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codeName="ThisWorkbook" hidePivotFieldList="1" defaultThemeVersion="124226"/>
  <mc:AlternateContent xmlns:mc="http://schemas.openxmlformats.org/markup-compatibility/2006">
    <mc:Choice Requires="x15">
      <x15ac:absPath xmlns:x15ac="http://schemas.microsoft.com/office/spreadsheetml/2010/11/ac" url="/Users/Andy/Developer/Swansea Uni/CSCM35 - Big Data and Data Mining/Coursework 2/COVID-19-master/"/>
    </mc:Choice>
  </mc:AlternateContent>
  <xr:revisionPtr revIDLastSave="0" documentId="13_ncr:1_{8C6BE6CB-57AB-A44D-A4AE-737072C92B13}" xr6:coauthVersionLast="45" xr6:coauthVersionMax="45" xr10:uidLastSave="{00000000-0000-0000-0000-000000000000}"/>
  <bookViews>
    <workbookView xWindow="0" yWindow="460" windowWidth="30840" windowHeight="28340" tabRatio="942" firstSheet="3" activeTab="9"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Sheet1" sheetId="29" r:id="rId7"/>
    <sheet name="Sheet2" sheetId="30" r:id="rId8"/>
    <sheet name="Region Names" sheetId="32" r:id="rId9"/>
    <sheet name="Regon Total" sheetId="33" r:id="rId10"/>
    <sheet name="Regon Total Covid" sheetId="31" r:id="rId11"/>
    <sheet name="Covid-19 - Weekly occurrences" sheetId="26" r:id="rId12"/>
    <sheet name="UK - Covid-19 - Weekly reg" sheetId="27" r:id="rId13"/>
    <sheet name="Covid-19 - E&amp;W comparisons" sheetId="22" r:id="rId14"/>
    <sheet name="Covid-19 - England comparisons" sheetId="24" r:id="rId15"/>
    <sheet name="Covid-19 - Place of occurrence " sheetId="23" r:id="rId16"/>
    <sheet name="Related publications" sheetId="18" r:id="rId17"/>
  </sheets>
  <definedNames>
    <definedName name="_Hlk35594376" localSheetId="0">Analysis!#REF!</definedName>
    <definedName name="_Order1" hidden="1">255</definedName>
    <definedName name="_Order2" hidden="1">255</definedName>
    <definedName name="_xlnm.Print_Area" localSheetId="1">Contents!$A$1:$I$24</definedName>
    <definedName name="_xlnm.Print_Area" localSheetId="2">Information!$A$2:$L$42</definedName>
    <definedName name="_xlnm.Print_Area" localSheetId="16">'Related publications'!$A$2:$I$26</definedName>
    <definedName name="_xlnm.Print_Area" localSheetId="3">'Terms and conditions'!$A$1:$A$33</definedName>
    <definedName name="Print_Area_MI" localSheetId="12">'UK - Covid-19 - Weekly reg'!$B$2:$B$45</definedName>
    <definedName name="Print_Area_MI" localSheetId="4">'Weekly figures 2020'!$B$2:$B$98</definedName>
    <definedName name="_xlnm.Print_Titles" localSheetId="12">'UK - Covid-19 - Weekly reg'!$B:$B,'UK - Covid-19 - Weekly reg'!$1:$3</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3" i="33" l="1"/>
  <c r="P4" i="33"/>
  <c r="P5" i="33"/>
  <c r="P6" i="33"/>
  <c r="P7" i="33"/>
  <c r="P8" i="33"/>
  <c r="P9" i="33"/>
  <c r="P10" i="33"/>
  <c r="P11" i="33"/>
  <c r="P2" i="33"/>
  <c r="P3" i="31"/>
  <c r="P4" i="31"/>
  <c r="P5" i="31"/>
  <c r="P6" i="31"/>
  <c r="P7" i="31"/>
  <c r="P8" i="31"/>
  <c r="P9" i="31"/>
  <c r="P10" i="31"/>
  <c r="P11" i="31"/>
  <c r="P2" i="31"/>
  <c r="W3" i="30" l="1"/>
  <c r="W4" i="30"/>
  <c r="W5" i="30"/>
  <c r="W6" i="30"/>
  <c r="W7" i="30"/>
  <c r="W8" i="30"/>
  <c r="W9" i="30"/>
  <c r="W10" i="30"/>
  <c r="W11" i="30"/>
  <c r="W12" i="30"/>
  <c r="W13" i="30"/>
  <c r="W14" i="30"/>
  <c r="W15" i="30"/>
  <c r="W16" i="30"/>
  <c r="W2" i="30"/>
  <c r="V3" i="29" l="1"/>
  <c r="V4" i="29"/>
  <c r="V5" i="29"/>
  <c r="V6" i="29"/>
  <c r="V7" i="29"/>
  <c r="V8" i="29"/>
  <c r="V9" i="29"/>
  <c r="V10" i="29"/>
  <c r="V11" i="29"/>
  <c r="V12" i="29"/>
  <c r="V13" i="29"/>
  <c r="V14" i="29"/>
  <c r="V15" i="29"/>
  <c r="V16" i="29"/>
  <c r="V2" i="29"/>
</calcChain>
</file>

<file path=xl/sharedStrings.xml><?xml version="1.0" encoding="utf-8"?>
<sst xmlns="http://schemas.openxmlformats.org/spreadsheetml/2006/main" count="717" uniqueCount="245">
  <si>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</si>
  <si>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 A link to the bulletin can be found in the notice box on the weekly deaths dataset page.</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</si>
  <si>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</si>
  <si>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</si>
  <si>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</si>
  <si>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</si>
  <si>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</si>
  <si>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</si>
  <si>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</si>
  <si>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</si>
  <si>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Deaths involving coronavirus (COVID-19) (numbers): by age, sex and region, 2020 registrations, England and Wales</t>
  </si>
  <si>
    <t>COVID-19 - England and Wales comparisons</t>
  </si>
  <si>
    <t>Deaths involving coronavirus (COVID-19), registered and occurring and those reported on GOV.UK up to 27 March 2020, England and Wales</t>
  </si>
  <si>
    <t>COVID-19 - England comparisons</t>
  </si>
  <si>
    <t>Deaths involving coronavirus (COVID-19), registered and occurring and those reported on GOV.UK up to 27 March 2020, England</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</si>
  <si>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</si>
  <si>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</si>
  <si>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</si>
  <si>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</si>
  <si>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</si>
  <si>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</si>
  <si>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</si>
  <si>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</si>
  <si>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</si>
  <si>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</si>
  <si>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</si>
  <si>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</si>
  <si>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</si>
  <si>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</si>
  <si>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t>For deaths registered from 1st January 2020, cause of death is coded to the ICD-10 classification using MUSE 5.5 software. Previous years were coded to IRIS 4.2.3, further information about the</t>
    </r>
    <r>
      <rPr>
        <u/>
        <sz val="10"/>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</si>
  <si>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</si>
  <si>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boundaries as of February 2020.</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</si>
  <si>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</si>
  <si>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</si>
  <si>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</si>
  <si>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</si>
  <si>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(0)1633 456490).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</si>
  <si>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</si>
  <si>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</si>
  <si>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</si>
  <si>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</si>
  <si>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</si>
  <si>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(0)1633 456490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</si>
  <si>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</si>
  <si>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</si>
  <si>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</si>
  <si>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</si>
  <si>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</si>
  <si>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</si>
  <si>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</si>
  <si>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</si>
  <si>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</si>
  <si>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</si>
  <si>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</si>
  <si>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</si>
  <si>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</si>
  <si>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</si>
  <si>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</si>
  <si>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</si>
  <si>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</si>
  <si>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</si>
  <si>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</si>
  <si>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</si>
  <si>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t>
    </r>
    <r>
      <rPr>
        <b/>
        <vertAlign val="superscript"/>
        <sz val="10"/>
        <rFont val="Arial"/>
        <family val="2"/>
      </rPr>
      <t>7</t>
    </r>
    <r>
      <rPr>
        <b/>
        <sz val="10"/>
        <rFont val="Arial"/>
        <family val="2"/>
      </rPr>
      <t xml:space="preserve"> in England and Wales</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</si>
  <si>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</si>
  <si>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</si>
  <si>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</si>
  <si>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</si>
  <si>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</si>
  <si>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</si>
  <si>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</si>
  <si>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</si>
  <si>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</si>
  <si>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</si>
  <si>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r>
      <t xml:space="preserve">Males </t>
    </r>
    <r>
      <rPr>
        <b/>
        <vertAlign val="superscript"/>
        <sz val="10"/>
        <rFont val="Arial"/>
        <family val="2"/>
      </rPr>
      <t>6</t>
    </r>
  </si>
  <si>
    <t/>
  </si>
  <si>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</si>
  <si>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</si>
  <si>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</si>
  <si>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</si>
  <si>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</si>
  <si>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</si>
  <si>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</si>
  <si>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</si>
  <si>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</si>
  <si>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</si>
  <si>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</si>
  <si>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</si>
  <si>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</si>
  <si>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</si>
  <si>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</si>
  <si>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</si>
  <si>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</si>
  <si>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</si>
  <si>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</si>
  <si>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</si>
  <si>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</si>
  <si>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</si>
  <si>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</si>
  <si>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</si>
  <si>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2</t>
    </r>
    <r>
      <rPr>
        <sz val="10"/>
        <rFont val="Arial"/>
        <family val="2"/>
      </rPr>
      <t xml:space="preserve"> Counts of deaths by underlying cause exclude deaths at age under 28 days. Counts of deaths involving Covid-19 will include neonatals</t>
    </r>
  </si>
  <si>
    <r>
      <t>3</t>
    </r>
    <r>
      <rPr>
        <sz val="10"/>
        <rFont val="Arial"/>
        <family val="2"/>
      </rPr>
      <t xml:space="preserve"> Coding of deaths by cause for the latest week is not yet complete.</t>
    </r>
  </si>
  <si>
    <r>
      <rPr>
        <vertAlign val="superscript"/>
        <sz val="10"/>
        <rFont val="Arial"/>
        <family val="2"/>
      </rPr>
      <t>4</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</si>
  <si>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</si>
  <si>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</si>
  <si>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</si>
  <si>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</si>
  <si>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</si>
  <si>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t>1</t>
    </r>
    <r>
      <rPr>
        <sz val="10"/>
        <rFont val="Arial"/>
        <family val="2"/>
      </rPr>
      <t xml:space="preserve"> Coding of deaths by cause for the latest week is not yet be complete.</t>
    </r>
  </si>
  <si>
    <r>
      <rPr>
        <vertAlign val="superscript"/>
        <sz val="10"/>
        <rFont val="Arial"/>
        <family val="2"/>
      </rPr>
      <t>2</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</si>
  <si>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</si>
  <si>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</si>
  <si>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</si>
  <si>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Date</t>
  </si>
  <si>
    <t>Daily death counts released on GOV.UK (E&amp;W only)</t>
  </si>
  <si>
    <t>1 Data is provisional</t>
  </si>
  <si>
    <t>2 Figures include deaths of non-residents.</t>
  </si>
  <si>
    <t>3 Figures based on boundaries as of February 2020.</t>
  </si>
  <si>
    <t>4 Figures for deaths occurring only include deaths that were registered by the date indicated, so may be an underestimate due to registration delays. More information on registration delays for a range of causes can be found on the ONS website via the link below.</t>
  </si>
  <si>
    <t>Impact of registration delays on mortality statistics in England and Wales: 2018 (latest)</t>
  </si>
  <si>
    <t xml:space="preserve">5 DHSC death counts are taken the next day. For example, deaths reported on the 6 March were used for 5th March. These figures are being worked on by DHSC and next week will require better reconciliation. </t>
  </si>
  <si>
    <t>6 Counts are cumulative</t>
  </si>
  <si>
    <t xml:space="preserve">Daily death counts released on GOV.UK </t>
  </si>
  <si>
    <t>7 NHS counts can be found on the link below</t>
  </si>
  <si>
    <t>https://www.england.nhs.uk/statistics/statistical-work-areas/covid-19-daily-deaths/</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</si>
  <si>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by place of occurrence, in England and Wales</t>
    </r>
  </si>
  <si>
    <t>Home</t>
  </si>
  <si>
    <t>Hospice</t>
  </si>
  <si>
    <t>Care Home</t>
  </si>
  <si>
    <t>Elsewhere</t>
  </si>
  <si>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</si>
  <si>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</si>
  <si>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</si>
  <si>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</si>
  <si>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</si>
  <si>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</si>
  <si>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</si>
  <si>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</si>
  <si>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</si>
  <si>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</si>
  <si>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</si>
  <si>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</si>
  <si>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</si>
  <si>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</si>
  <si>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</si>
  <si>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</si>
  <si>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</si>
  <si>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</si>
  <si>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10-14</t>
  </si>
  <si>
    <t>15-19</t>
  </si>
  <si>
    <t>20-24</t>
  </si>
  <si>
    <t>25-29</t>
  </si>
  <si>
    <t>30-34</t>
  </si>
  <si>
    <t>35-39</t>
  </si>
  <si>
    <t>40-44</t>
  </si>
  <si>
    <t>45-49</t>
  </si>
  <si>
    <t>50-54</t>
  </si>
  <si>
    <t>55-59</t>
  </si>
  <si>
    <t>60-64</t>
  </si>
  <si>
    <t>65-69</t>
  </si>
  <si>
    <t>70-74</t>
  </si>
  <si>
    <t>75-79</t>
  </si>
  <si>
    <t>80-84</t>
  </si>
  <si>
    <t>85-89</t>
  </si>
  <si>
    <t>90+</t>
  </si>
  <si>
    <t>5-9</t>
  </si>
  <si>
    <r>
      <rPr>
        <vertAlign val="superscript"/>
        <sz val="10"/>
        <rFont val="Arial"/>
        <family val="2"/>
      </rPr>
      <t>5.</t>
    </r>
    <r>
      <rPr>
        <sz val="10"/>
        <rFont val="Arial"/>
        <family val="2"/>
      </rPr>
      <t xml:space="preserve"> Northern Ireland week allocation differs from other countries. For example, week 1 is week ending 10-Jan. This has been adjusted for the purpose of aggregating the data.</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</si>
  <si>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</si>
  <si>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</si>
  <si>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t>3.</t>
    </r>
    <r>
      <rPr>
        <sz val="10"/>
        <rFont val="Arial"/>
        <family val="2"/>
      </rPr>
      <t xml:space="preserve"> All data is provisional</t>
    </r>
  </si>
  <si>
    <t>2. Weekly deaths for Northern Ireland are produced by NISRA</t>
  </si>
  <si>
    <t>1. Weekly deaths for Scotland are produces by NRS</t>
  </si>
  <si>
    <t>85+</t>
  </si>
  <si>
    <t>75-84</t>
  </si>
  <si>
    <t>65-74</t>
  </si>
  <si>
    <t>45-64</t>
  </si>
  <si>
    <t>15-44</t>
  </si>
  <si>
    <t>01-14</t>
  </si>
  <si>
    <t>Under 1 year</t>
  </si>
  <si>
    <t>Females-GB</t>
  </si>
  <si>
    <t>Males - GB</t>
  </si>
  <si>
    <t>Persons - UK</t>
  </si>
  <si>
    <t>Deaths involving COVID-19 by age</t>
  </si>
  <si>
    <t>Northern Ireland</t>
  </si>
  <si>
    <t>Scotland</t>
  </si>
  <si>
    <t>England</t>
  </si>
  <si>
    <t>UK deaths involving COVID-19, all ages</t>
  </si>
  <si>
    <t>Weekly provisional figures on deaths registered in the UK</t>
  </si>
  <si>
    <t>COVID-19 - Weekly registrations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</si>
  <si>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</si>
  <si>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</si>
  <si>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</si>
  <si>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</si>
  <si>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Hospital (acute or community, not psychiatric)</t>
  </si>
  <si>
    <t>England and Wales</t>
  </si>
  <si>
    <t xml:space="preserve">England   </t>
  </si>
  <si>
    <t>Other communal establishment</t>
  </si>
  <si>
    <r>
      <t xml:space="preserve">5 </t>
    </r>
    <r>
      <rPr>
        <sz val="10"/>
        <rFont val="Arial"/>
        <family val="2"/>
      </rPr>
      <t>Non-residents are included in the England and Wales total but not England and Wales seperately. For this reason counts for "England" and "Wales" may not sum to "England and Wales".</t>
    </r>
  </si>
  <si>
    <r>
      <t>Deaths involving COVID-19, all ages</t>
    </r>
    <r>
      <rPr>
        <b/>
        <vertAlign val="superscript"/>
        <sz val="10"/>
        <rFont val="Arial"/>
        <family val="2"/>
      </rPr>
      <t>1</t>
    </r>
  </si>
  <si>
    <t>All deaths</t>
  </si>
  <si>
    <t>Note: Deaths could possibly be counted in both causes presented. If a death had an underlying respiratory cause and a mention of COVID-19 then it would appear in both counts.</t>
  </si>
  <si>
    <t>8 NHS England and ONS occurrence data will be revised as more notifications and registrations are received</t>
  </si>
  <si>
    <t>&lt;1</t>
  </si>
  <si>
    <t>1-4</t>
  </si>
  <si>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</si>
  <si>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</si>
  <si>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</si>
  <si>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</si>
  <si>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</si>
  <si>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t>Total deaths</t>
  </si>
  <si>
    <t>COVID-19 deaths</t>
  </si>
  <si>
    <t>Deaths registered from 28 December 2019 to the 10 April 2020.</t>
  </si>
  <si>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</si>
  <si>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</si>
  <si>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8</t>
    </r>
    <r>
      <rPr>
        <sz val="10"/>
        <rFont val="Arial"/>
        <family val="2"/>
      </rPr>
      <t xml:space="preserve"> These figures are calculated using the most up-to-date data we have available to get the most accurate estimates</t>
    </r>
  </si>
  <si>
    <r>
      <t>1</t>
    </r>
    <r>
      <rPr>
        <sz val="10"/>
        <rFont val="Arial"/>
        <family val="2"/>
      </rPr>
      <t xml:space="preserve"> Coding of deaths by cause for the latest week is not yet complete.</t>
    </r>
  </si>
  <si>
    <r>
      <rPr>
        <vertAlign val="superscript"/>
        <sz val="10"/>
        <rFont val="Arial"/>
        <family val="2"/>
      </rPr>
      <t>9</t>
    </r>
    <r>
      <rPr>
        <sz val="10"/>
        <rFont val="Arial"/>
        <family val="2"/>
      </rPr>
      <t xml:space="preserve"> We have made improvements in the way we code place of death estimates and therefore there may be difference between these and previously published estimates.</t>
    </r>
  </si>
  <si>
    <r>
      <rPr>
        <vertAlign val="superscript"/>
        <sz val="10"/>
        <rFont val="Arial"/>
        <family val="2"/>
      </rPr>
      <t>1</t>
    </r>
    <r>
      <rPr>
        <sz val="10"/>
        <rFont val="Arial"/>
        <family val="2"/>
      </rPr>
      <t xml:space="preserve"> Coding of deaths by cause for the latest week is not yet complete.</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</si>
  <si>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</si>
  <si>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</si>
  <si>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</si>
  <si>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</si>
  <si>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</si>
  <si>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</si>
  <si>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</si>
  <si>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</si>
  <si>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</si>
  <si>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t>NHS England by date of death - As published on 19th April</t>
  </si>
  <si>
    <t>ONS deaths by date of registration – registered by 10th April</t>
  </si>
  <si>
    <t>ONS deaths by actual date of death – registered by 10th April</t>
  </si>
  <si>
    <t>ONS deaths by actual date of death – registered by 18th April</t>
  </si>
  <si>
    <r>
      <t xml:space="preserve">ONS deaths by actual date of death – registered by </t>
    </r>
    <r>
      <rPr>
        <b/>
        <sz val="10"/>
        <rFont val="Arial"/>
        <family val="2"/>
      </rPr>
      <t>18th April</t>
    </r>
  </si>
  <si>
    <t>ONS deaths by date of registration – (England only) registered by 10th April</t>
  </si>
  <si>
    <t>ONS deaths by date of registration – (Wales only) registered by 10th April</t>
  </si>
  <si>
    <t>ONS deaths by actual date of death – (England only) registered by 18th April</t>
  </si>
  <si>
    <t>ONS deaths by actual date of death – (Wales only) registered by 18th April</t>
  </si>
  <si>
    <t>Number of deaths involving COVID-19, registered and occurring and those reported on GOV.UK up to 10 April 2020, England and Wales</t>
  </si>
  <si>
    <t>Number of deaths involving COVID-19, registered and occurring and those reported on GOV.UK, and by NHS England up to 10 April 2020, England</t>
  </si>
  <si>
    <r>
      <t>7</t>
    </r>
    <r>
      <rPr>
        <sz val="10"/>
        <rFont val="Arial"/>
        <family val="2"/>
      </rPr>
      <t>ONS deaths by actual date of death – registered by 18th April</t>
    </r>
  </si>
  <si>
    <r>
      <t>Weekly provisional figures on death occurrence</t>
    </r>
    <r>
      <rPr>
        <b/>
        <vertAlign val="superscript"/>
        <sz val="10"/>
        <rFont val="Arial"/>
        <family val="2"/>
      </rPr>
      <t>7</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</si>
  <si>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t>Total</t>
  </si>
  <si>
    <t>Week Number</t>
  </si>
  <si>
    <t>2019 Carona Total</t>
  </si>
  <si>
    <t>2019 Total</t>
  </si>
  <si>
    <t>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</si>
</sst>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General_)"/>
    <numFmt numFmtId="166" formatCode="_-* #,##0_-;\-* #,##0_-;_-* &quot;-&quot;??_-;_-@_-"/>
    <numFmt numFmtId="167" formatCode="#,##0.0000"/>
  </numFmts>
  <fonts count="35">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5">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s>
  <cellStyleXfs count="90">
    <xf numFmtId="0" fontId="0" fillId="0" borderId="0"/>
    <xf numFmtId="164" fontId="20"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10"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165" fontId="14" fillId="0" borderId="0"/>
    <xf numFmtId="165" fontId="14" fillId="0" borderId="0"/>
    <xf numFmtId="0" fontId="5" fillId="0" borderId="0"/>
    <xf numFmtId="0" fontId="5" fillId="0" borderId="0"/>
    <xf numFmtId="0" fontId="5" fillId="0" borderId="0"/>
    <xf numFmtId="0" fontId="7" fillId="0" borderId="0"/>
    <xf numFmtId="0" fontId="5" fillId="0" borderId="0"/>
    <xf numFmtId="0" fontId="5" fillId="0" borderId="0"/>
    <xf numFmtId="0" fontId="5" fillId="0" borderId="0"/>
    <xf numFmtId="0" fontId="11" fillId="0" borderId="0"/>
    <xf numFmtId="0" fontId="4" fillId="0" borderId="0"/>
    <xf numFmtId="0" fontId="29" fillId="0" borderId="0" applyNumberFormat="0" applyFill="0" applyBorder="0" applyAlignment="0" applyProtection="0"/>
    <xf numFmtId="0" fontId="22" fillId="0" borderId="0"/>
    <xf numFmtId="0" fontId="30" fillId="0" borderId="0" applyNumberForma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3" fillId="0" borderId="0"/>
    <xf numFmtId="164" fontId="5"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2" fillId="0" borderId="0"/>
    <xf numFmtId="164" fontId="5" fillId="0" borderId="0" applyFont="0" applyFill="0" applyBorder="0" applyAlignment="0" applyProtection="0"/>
    <xf numFmtId="164" fontId="5"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2" fillId="0" borderId="0"/>
    <xf numFmtId="0" fontId="1" fillId="0" borderId="0"/>
    <xf numFmtId="164" fontId="1" fillId="0" borderId="0" applyFont="0" applyFill="0" applyBorder="0" applyAlignment="0" applyProtection="0"/>
    <xf numFmtId="0" fontId="5" fillId="0" borderId="0"/>
    <xf numFmtId="0" fontId="1" fillId="0" borderId="0"/>
    <xf numFmtId="0" fontId="1" fillId="0" borderId="0"/>
    <xf numFmtId="0" fontId="33" fillId="0" borderId="0" applyNumberFormat="0" applyFill="0" applyBorder="0" applyAlignment="0" applyProtection="0">
      <alignment vertical="top"/>
      <protection locked="0"/>
    </xf>
    <xf numFmtId="0" fontId="1" fillId="0" borderId="0"/>
    <xf numFmtId="0" fontId="5" fillId="0" borderId="0"/>
    <xf numFmtId="164" fontId="5" fillId="0" borderId="0" applyFont="0" applyFill="0" applyBorder="0" applyAlignment="0" applyProtection="0"/>
    <xf numFmtId="0" fontId="34" fillId="0" borderId="0" applyNumberFormat="0" applyFill="0" applyBorder="0" applyAlignment="0" applyProtection="0">
      <alignment vertical="top"/>
      <protection locked="0"/>
    </xf>
    <xf numFmtId="0" fontId="5" fillId="0" borderId="0"/>
    <xf numFmtId="0" fontId="5" fillId="0" borderId="0"/>
    <xf numFmtId="0" fontId="29" fillId="0" borderId="0" applyNumberFormat="0" applyFill="0" applyBorder="0" applyAlignment="0" applyProtection="0"/>
    <xf numFmtId="0" fontId="5" fillId="0" borderId="0"/>
    <xf numFmtId="164" fontId="1" fillId="0" borderId="0" applyFont="0" applyFill="0" applyBorder="0" applyAlignment="0" applyProtection="0"/>
    <xf numFmtId="164" fontId="1" fillId="0" borderId="0" applyFont="0" applyFill="0" applyBorder="0" applyAlignment="0" applyProtection="0"/>
    <xf numFmtId="0" fontId="5" fillId="0" borderId="0"/>
    <xf numFmtId="164" fontId="5" fillId="0" borderId="0" applyFont="0" applyFill="0" applyBorder="0" applyAlignment="0" applyProtection="0"/>
    <xf numFmtId="164" fontId="5"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33" fillId="0" borderId="0" applyNumberFormat="0" applyFill="0" applyBorder="0" applyAlignment="0" applyProtection="0">
      <alignment vertical="top"/>
      <protection locked="0"/>
    </xf>
    <xf numFmtId="0" fontId="1" fillId="0" borderId="0"/>
    <xf numFmtId="0" fontId="5" fillId="0" borderId="0"/>
    <xf numFmtId="0" fontId="1" fillId="5" borderId="14" applyNumberFormat="0" applyFont="0" applyAlignment="0" applyProtection="0"/>
    <xf numFmtId="9"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5" fillId="0" borderId="0"/>
    <xf numFmtId="164" fontId="5" fillId="0" borderId="0" applyFont="0" applyFill="0" applyBorder="0" applyAlignment="0" applyProtection="0"/>
    <xf numFmtId="164" fontId="5"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330">
    <xf numFmtId="0" fontId="0" fillId="0" borderId="0" xfId="0"/>
    <xf numFmtId="0" fontId="9" fillId="0" borderId="0" xfId="0" applyFont="1" applyAlignment="1">
      <alignment vertical="center"/>
    </xf>
    <xf numFmtId="0" fontId="11" fillId="0" borderId="0" xfId="19"/>
    <xf numFmtId="0" fontId="6" fillId="0" borderId="0" xfId="19" applyFont="1" applyAlignment="1">
      <alignment wrapText="1"/>
    </xf>
    <xf numFmtId="0" fontId="10" fillId="2" borderId="0" xfId="7" applyFont="1" applyFill="1" applyBorder="1" applyAlignment="1" applyProtection="1">
      <alignment horizontal="justify"/>
    </xf>
    <xf numFmtId="0" fontId="6" fillId="3" borderId="0" xfId="19" applyFont="1" applyFill="1" applyAlignment="1">
      <alignment wrapText="1"/>
    </xf>
    <xf numFmtId="165" fontId="7" fillId="0" borderId="0" xfId="10" applyFont="1"/>
    <xf numFmtId="165" fontId="17" fillId="0" borderId="0" xfId="10" applyFont="1" applyAlignment="1">
      <alignment wrapText="1"/>
    </xf>
    <xf numFmtId="0" fontId="5" fillId="0" borderId="0" xfId="0" applyFont="1"/>
    <xf numFmtId="0" fontId="5" fillId="0" borderId="0" xfId="19" applyFont="1" applyAlignment="1">
      <alignment wrapText="1"/>
    </xf>
    <xf numFmtId="0" fontId="5" fillId="2" borderId="0" xfId="19" applyFont="1" applyFill="1" applyAlignment="1">
      <alignment wrapText="1"/>
    </xf>
    <xf numFmtId="0" fontId="5" fillId="2" borderId="0" xfId="19" applyFont="1" applyFill="1" applyAlignment="1">
      <alignment vertical="center" wrapText="1"/>
    </xf>
    <xf numFmtId="0" fontId="6" fillId="0" borderId="0" xfId="0" applyFont="1" applyAlignment="1">
      <alignment wrapText="1"/>
    </xf>
    <xf numFmtId="0" fontId="5" fillId="2" borderId="0" xfId="19" applyNumberFormat="1" applyFont="1" applyFill="1" applyAlignment="1">
      <alignment horizontal="left" vertical="center" wrapText="1"/>
    </xf>
    <xf numFmtId="165" fontId="5" fillId="0" borderId="0" xfId="10" applyFont="1" applyAlignment="1">
      <alignment horizontal="right"/>
    </xf>
    <xf numFmtId="165" fontId="5" fillId="0" borderId="0" xfId="10" applyFont="1"/>
    <xf numFmtId="165" fontId="5" fillId="2" borderId="0" xfId="0" applyNumberFormat="1" applyFont="1" applyFill="1" applyBorder="1" applyAlignment="1"/>
    <xf numFmtId="165" fontId="5" fillId="2" borderId="0" xfId="0" applyNumberFormat="1" applyFont="1" applyFill="1" applyBorder="1"/>
    <xf numFmtId="165" fontId="5" fillId="2" borderId="0" xfId="0" applyNumberFormat="1" applyFont="1" applyFill="1" applyBorder="1" applyAlignment="1">
      <alignment wrapText="1"/>
    </xf>
    <xf numFmtId="165" fontId="5" fillId="0" borderId="0" xfId="10" applyFont="1" applyAlignment="1"/>
    <xf numFmtId="165" fontId="5" fillId="0" borderId="0" xfId="10" applyFont="1" applyAlignment="1">
      <alignment wrapText="1"/>
    </xf>
    <xf numFmtId="0" fontId="22" fillId="0" borderId="0" xfId="7" applyFont="1" applyAlignment="1" applyProtection="1">
      <alignment wrapText="1"/>
    </xf>
    <xf numFmtId="0" fontId="23" fillId="0" borderId="0" xfId="19" applyFont="1"/>
    <xf numFmtId="0" fontId="22" fillId="0" borderId="0" xfId="19" applyFont="1" applyAlignment="1">
      <alignment wrapText="1"/>
    </xf>
    <xf numFmtId="0" fontId="24" fillId="0" borderId="0" xfId="19" applyFont="1" applyAlignment="1">
      <alignment wrapText="1"/>
    </xf>
    <xf numFmtId="0" fontId="22" fillId="0" borderId="0" xfId="19" applyFont="1"/>
    <xf numFmtId="0" fontId="22" fillId="0" borderId="0" xfId="7" applyFont="1" applyAlignment="1" applyProtection="1"/>
    <xf numFmtId="0" fontId="22" fillId="0" borderId="0" xfId="0" applyFont="1"/>
    <xf numFmtId="0" fontId="25" fillId="0" borderId="0" xfId="7" applyFont="1" applyAlignment="1" applyProtection="1"/>
    <xf numFmtId="3" fontId="5" fillId="0" borderId="0" xfId="16" applyNumberFormat="1" applyFill="1" applyAlignment="1">
      <alignment horizontal="right"/>
    </xf>
    <xf numFmtId="3" fontId="5" fillId="0" borderId="0" xfId="4" applyNumberFormat="1" applyFont="1" applyFill="1" applyAlignment="1">
      <alignment horizontal="right"/>
    </xf>
    <xf numFmtId="15" fontId="5" fillId="0" borderId="0" xfId="10" applyNumberFormat="1" applyFont="1" applyFill="1" applyAlignment="1">
      <alignment horizontal="right"/>
    </xf>
    <xf numFmtId="0" fontId="10" fillId="0" borderId="0" xfId="7" applyFill="1" applyAlignment="1" applyProtection="1">
      <alignment vertical="top"/>
    </xf>
    <xf numFmtId="0" fontId="10" fillId="0" borderId="0" xfId="7" applyAlignment="1" applyProtection="1">
      <alignment wrapText="1"/>
    </xf>
    <xf numFmtId="0" fontId="0" fillId="0" borderId="0" xfId="0"/>
    <xf numFmtId="0" fontId="5" fillId="0" borderId="0" xfId="0" applyFont="1" applyFill="1" applyAlignment="1">
      <alignment vertical="center"/>
    </xf>
    <xf numFmtId="0" fontId="5" fillId="0" borderId="0" xfId="0" applyFont="1" applyFill="1" applyBorder="1" applyAlignment="1">
      <alignment horizontal="left" vertical="top"/>
    </xf>
    <xf numFmtId="0" fontId="5" fillId="0" borderId="0" xfId="19" applyNumberFormat="1" applyFont="1" applyAlignment="1">
      <alignment wrapText="1"/>
    </xf>
    <xf numFmtId="3" fontId="5" fillId="0" borderId="0" xfId="10" applyNumberFormat="1" applyFont="1"/>
    <xf numFmtId="0" fontId="10" fillId="0" borderId="0" xfId="7" applyFill="1" applyAlignment="1" applyProtection="1"/>
    <xf numFmtId="165" fontId="5" fillId="0" borderId="0" xfId="10" applyFont="1" applyFill="1" applyAlignment="1">
      <alignment horizontal="right"/>
    </xf>
    <xf numFmtId="3" fontId="5" fillId="0" borderId="0" xfId="10" applyNumberFormat="1" applyFont="1" applyFill="1"/>
    <xf numFmtId="165" fontId="5" fillId="0" borderId="0" xfId="10" applyFont="1" applyFill="1"/>
    <xf numFmtId="165" fontId="7" fillId="0" borderId="0" xfId="10" applyFont="1" applyFill="1"/>
    <xf numFmtId="0" fontId="0" fillId="0" borderId="0" xfId="0" applyFill="1"/>
    <xf numFmtId="165" fontId="6" fillId="0" borderId="2" xfId="10" applyFont="1" applyFill="1" applyBorder="1" applyAlignment="1"/>
    <xf numFmtId="165" fontId="5" fillId="0" borderId="0" xfId="10" applyFont="1" applyFill="1" applyBorder="1"/>
    <xf numFmtId="165" fontId="5" fillId="0" borderId="2" xfId="10" quotePrefix="1" applyFont="1" applyFill="1" applyBorder="1" applyAlignment="1">
      <alignment horizontal="right"/>
    </xf>
    <xf numFmtId="165" fontId="7" fillId="0" borderId="0" xfId="10" applyFont="1" applyFill="1" applyBorder="1"/>
    <xf numFmtId="165" fontId="6" fillId="0" borderId="0" xfId="10" applyFont="1" applyFill="1" applyBorder="1" applyAlignment="1"/>
    <xf numFmtId="165" fontId="5" fillId="0" borderId="0" xfId="10" applyFont="1" applyFill="1" applyAlignment="1">
      <alignment wrapText="1"/>
    </xf>
    <xf numFmtId="165" fontId="5" fillId="0" borderId="3" xfId="10" applyFont="1" applyFill="1" applyBorder="1" applyAlignment="1">
      <alignment wrapText="1"/>
    </xf>
    <xf numFmtId="165" fontId="5" fillId="0" borderId="3" xfId="10" applyFont="1" applyFill="1" applyBorder="1" applyAlignment="1">
      <alignment horizontal="right"/>
    </xf>
    <xf numFmtId="0" fontId="0" fillId="0" borderId="3" xfId="0" applyFill="1" applyBorder="1"/>
    <xf numFmtId="165" fontId="5" fillId="0" borderId="3" xfId="10" applyFont="1" applyFill="1" applyBorder="1"/>
    <xf numFmtId="165" fontId="5"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5" fontId="5" fillId="0" borderId="4" xfId="10" applyFont="1" applyFill="1" applyBorder="1"/>
    <xf numFmtId="165" fontId="6" fillId="0" borderId="0" xfId="10" applyFont="1" applyFill="1" applyAlignment="1">
      <alignment horizontal="left" vertical="center"/>
    </xf>
    <xf numFmtId="165" fontId="5" fillId="0" borderId="0" xfId="10" applyFont="1" applyFill="1" applyAlignment="1">
      <alignment vertical="center"/>
    </xf>
    <xf numFmtId="3" fontId="5" fillId="0" borderId="0" xfId="4" applyNumberFormat="1" applyFont="1" applyFill="1" applyAlignment="1"/>
    <xf numFmtId="3" fontId="5" fillId="0" borderId="0" xfId="4" applyNumberFormat="1" applyFill="1" applyAlignment="1">
      <alignment horizontal="right"/>
    </xf>
    <xf numFmtId="3" fontId="0" fillId="0" borderId="0" xfId="0" applyNumberFormat="1" applyFill="1" applyAlignment="1">
      <alignment horizontal="right"/>
    </xf>
    <xf numFmtId="165" fontId="7" fillId="0" borderId="0" xfId="10" applyFont="1" applyFill="1" applyAlignment="1">
      <alignment vertical="center"/>
    </xf>
    <xf numFmtId="165" fontId="6" fillId="0" borderId="0" xfId="10" applyFont="1" applyFill="1" applyAlignment="1"/>
    <xf numFmtId="165" fontId="6" fillId="0" borderId="0" xfId="10" applyFont="1" applyFill="1" applyAlignment="1">
      <alignment horizontal="left" wrapText="1"/>
    </xf>
    <xf numFmtId="165" fontId="6" fillId="0" borderId="0" xfId="10" applyNumberFormat="1" applyFont="1" applyFill="1" applyAlignment="1" applyProtection="1">
      <alignment horizontal="left" wrapText="1"/>
    </xf>
    <xf numFmtId="3" fontId="5" fillId="0" borderId="0" xfId="10" applyNumberFormat="1" applyFont="1" applyFill="1" applyAlignment="1">
      <alignment horizontal="right"/>
    </xf>
    <xf numFmtId="165" fontId="5" fillId="0" borderId="0" xfId="10" applyFont="1" applyFill="1" applyAlignment="1">
      <alignment vertical="top" wrapText="1"/>
    </xf>
    <xf numFmtId="3" fontId="5" fillId="0" borderId="0" xfId="16" applyNumberFormat="1" applyFont="1" applyFill="1" applyAlignment="1">
      <alignment horizontal="right" vertical="top"/>
    </xf>
    <xf numFmtId="2" fontId="5" fillId="0" borderId="0" xfId="4" applyNumberFormat="1" applyFont="1" applyFill="1" applyAlignment="1">
      <alignment horizontal="right"/>
    </xf>
    <xf numFmtId="165" fontId="6" fillId="0" borderId="0" xfId="10" applyFont="1" applyFill="1" applyAlignment="1">
      <alignment wrapText="1"/>
    </xf>
    <xf numFmtId="165" fontId="5" fillId="0" borderId="0" xfId="10" quotePrefix="1" applyFont="1" applyFill="1" applyAlignment="1">
      <alignment wrapText="1"/>
    </xf>
    <xf numFmtId="3" fontId="7" fillId="0" borderId="0" xfId="10" applyNumberFormat="1" applyFont="1" applyFill="1"/>
    <xf numFmtId="3" fontId="5" fillId="0" borderId="0" xfId="1" applyNumberFormat="1" applyFont="1" applyFill="1" applyAlignment="1">
      <alignment horizontal="right"/>
    </xf>
    <xf numFmtId="0" fontId="5" fillId="0" borderId="0" xfId="0" applyFont="1" applyFill="1"/>
    <xf numFmtId="165" fontId="17" fillId="0" borderId="0" xfId="10" applyFont="1" applyFill="1" applyAlignment="1">
      <alignment wrapText="1"/>
    </xf>
    <xf numFmtId="165" fontId="18" fillId="0" borderId="0" xfId="10" applyFont="1" applyFill="1" applyAlignment="1">
      <alignment wrapText="1"/>
    </xf>
    <xf numFmtId="165" fontId="14" fillId="0" borderId="0" xfId="10" applyFont="1" applyFill="1" applyAlignment="1">
      <alignment horizontal="right" wrapText="1"/>
    </xf>
    <xf numFmtId="165" fontId="5" fillId="0" borderId="0" xfId="10" applyFont="1" applyFill="1" applyAlignment="1"/>
    <xf numFmtId="165" fontId="7" fillId="0" borderId="0" xfId="10" applyFont="1" applyFill="1" applyAlignment="1">
      <alignment wrapText="1"/>
    </xf>
    <xf numFmtId="165" fontId="7" fillId="0" borderId="0" xfId="10" applyFont="1" applyFill="1" applyAlignment="1">
      <alignment horizontal="right"/>
    </xf>
    <xf numFmtId="0" fontId="9" fillId="0" borderId="1" xfId="0" applyFont="1" applyFill="1" applyBorder="1" applyAlignment="1">
      <alignment vertical="center"/>
    </xf>
    <xf numFmtId="0" fontId="13" fillId="0" borderId="1" xfId="0" applyFont="1" applyFill="1" applyBorder="1" applyAlignment="1">
      <alignment vertical="center"/>
    </xf>
    <xf numFmtId="0" fontId="6" fillId="0" borderId="1" xfId="0" applyFont="1" applyFill="1" applyBorder="1" applyAlignment="1">
      <alignment vertical="center" wrapText="1"/>
    </xf>
    <xf numFmtId="0" fontId="6" fillId="0" borderId="0" xfId="0" applyFont="1" applyFill="1" applyAlignment="1">
      <alignment vertical="center"/>
    </xf>
    <xf numFmtId="0" fontId="5" fillId="0" borderId="0" xfId="0" applyFont="1" applyFill="1" applyAlignment="1">
      <alignment vertical="center" wrapText="1"/>
    </xf>
    <xf numFmtId="0" fontId="5" fillId="0" borderId="0" xfId="0" applyFont="1" applyFill="1" applyBorder="1"/>
    <xf numFmtId="0" fontId="5" fillId="0" borderId="0" xfId="7" applyFont="1" applyFill="1" applyAlignment="1" applyProtection="1">
      <alignment horizontal="left" vertical="top"/>
    </xf>
    <xf numFmtId="0" fontId="10" fillId="0" borderId="0" xfId="7" applyFont="1" applyFill="1" applyAlignment="1" applyProtection="1"/>
    <xf numFmtId="0" fontId="5" fillId="0" borderId="0" xfId="16" applyFont="1" applyFill="1" applyBorder="1" applyAlignment="1">
      <alignment vertical="top"/>
    </xf>
    <xf numFmtId="0" fontId="5" fillId="0" borderId="1" xfId="0" applyFont="1" applyFill="1" applyBorder="1" applyAlignment="1">
      <alignment vertical="center"/>
    </xf>
    <xf numFmtId="0" fontId="26" fillId="0" borderId="0" xfId="7" quotePrefix="1" applyFont="1" applyFill="1" applyAlignment="1" applyProtection="1"/>
    <xf numFmtId="0" fontId="27" fillId="0" borderId="0" xfId="7" applyFont="1" applyFill="1" applyAlignment="1" applyProtection="1"/>
    <xf numFmtId="165" fontId="18" fillId="0" borderId="0" xfId="7" applyNumberFormat="1" applyFont="1" applyFill="1" applyBorder="1" applyAlignment="1" applyProtection="1">
      <alignment horizontal="left" vertical="top" wrapText="1"/>
    </xf>
    <xf numFmtId="0" fontId="5" fillId="0" borderId="0" xfId="16" applyFont="1" applyFill="1" applyAlignment="1">
      <alignment wrapText="1"/>
    </xf>
    <xf numFmtId="0" fontId="5" fillId="0" borderId="0" xfId="18" applyFont="1" applyFill="1" applyAlignment="1">
      <alignment wrapText="1"/>
    </xf>
    <xf numFmtId="0" fontId="5" fillId="0" borderId="0" xfId="16" applyFont="1" applyFill="1" applyAlignment="1">
      <alignment vertical="top"/>
    </xf>
    <xf numFmtId="0" fontId="18" fillId="0" borderId="0" xfId="7" applyFont="1" applyFill="1" applyAlignment="1" applyProtection="1">
      <alignment vertical="top"/>
    </xf>
    <xf numFmtId="0" fontId="21" fillId="0" borderId="0" xfId="0" applyFont="1" applyFill="1"/>
    <xf numFmtId="0" fontId="10" fillId="0" borderId="0" xfId="7" applyFont="1" applyFill="1" applyAlignment="1" applyProtection="1">
      <alignment vertical="center"/>
    </xf>
    <xf numFmtId="165" fontId="10" fillId="0" borderId="0" xfId="7" applyNumberFormat="1" applyFill="1" applyAlignment="1" applyProtection="1"/>
    <xf numFmtId="165" fontId="5" fillId="0" borderId="0" xfId="0" applyNumberFormat="1" applyFont="1" applyFill="1"/>
    <xf numFmtId="0" fontId="5" fillId="3" borderId="0" xfId="0" applyFont="1" applyFill="1"/>
    <xf numFmtId="0" fontId="28" fillId="3" borderId="0" xfId="0" applyFont="1" applyFill="1" applyAlignment="1">
      <alignment vertical="center"/>
    </xf>
    <xf numFmtId="0" fontId="22" fillId="0" borderId="0" xfId="20" applyFont="1"/>
    <xf numFmtId="0" fontId="30" fillId="0" borderId="0" xfId="21" applyFont="1" applyAlignment="1">
      <alignment horizontal="left"/>
    </xf>
    <xf numFmtId="0" fontId="22" fillId="0" borderId="0" xfId="20" applyFont="1" applyAlignment="1">
      <alignment horizontal="left" wrapText="1"/>
    </xf>
    <xf numFmtId="0" fontId="22" fillId="0" borderId="0" xfId="20" applyFont="1" applyAlignment="1">
      <alignment vertical="center"/>
    </xf>
    <xf numFmtId="0" fontId="24" fillId="0" borderId="0" xfId="20" applyFont="1"/>
    <xf numFmtId="0" fontId="22" fillId="0" borderId="0" xfId="20" applyFont="1" applyAlignment="1">
      <alignment wrapText="1"/>
    </xf>
    <xf numFmtId="0" fontId="5" fillId="0" borderId="0" xfId="20" applyFont="1" applyAlignment="1">
      <alignment horizontal="left" wrapText="1"/>
    </xf>
    <xf numFmtId="0" fontId="5" fillId="0" borderId="0" xfId="21" applyFont="1" applyAlignment="1">
      <alignment horizontal="left"/>
    </xf>
    <xf numFmtId="0" fontId="24" fillId="0" borderId="6" xfId="20" applyFont="1" applyBorder="1" applyAlignment="1">
      <alignment horizontal="left"/>
    </xf>
    <xf numFmtId="0" fontId="24" fillId="0" borderId="6" xfId="20" applyFont="1" applyBorder="1" applyAlignment="1">
      <alignment horizontal="left" wrapText="1"/>
    </xf>
    <xf numFmtId="0" fontId="24" fillId="0" borderId="0" xfId="20" applyFont="1" applyAlignment="1">
      <alignment wrapText="1"/>
    </xf>
    <xf numFmtId="14" fontId="22" fillId="0" borderId="0" xfId="20" applyNumberFormat="1" applyFont="1" applyAlignment="1">
      <alignment horizontal="left" indent="1"/>
    </xf>
    <xf numFmtId="1" fontId="22" fillId="0" borderId="0" xfId="20" applyNumberFormat="1" applyFont="1" applyAlignment="1">
      <alignment horizontal="right" indent="1"/>
    </xf>
    <xf numFmtId="14" fontId="22" fillId="0" borderId="0" xfId="20" applyNumberFormat="1" applyFont="1" applyBorder="1" applyAlignment="1">
      <alignment horizontal="left" indent="1"/>
    </xf>
    <xf numFmtId="0" fontId="5" fillId="0" borderId="0" xfId="7" applyFont="1" applyFill="1" applyAlignment="1" applyProtection="1">
      <alignment vertical="top"/>
    </xf>
    <xf numFmtId="0" fontId="6" fillId="0" borderId="0" xfId="0" applyFont="1"/>
    <xf numFmtId="0" fontId="28" fillId="3" borderId="0" xfId="0" applyFont="1" applyFill="1" applyAlignment="1">
      <alignment horizontal="left" vertical="top" wrapText="1"/>
    </xf>
    <xf numFmtId="165" fontId="5" fillId="0" borderId="0" xfId="10" applyFont="1" applyFill="1" applyBorder="1" applyAlignment="1">
      <alignment horizontal="left" vertical="top" wrapText="1"/>
    </xf>
    <xf numFmtId="0" fontId="5" fillId="0" borderId="0" xfId="0" applyFont="1" applyFill="1" applyBorder="1" applyAlignment="1">
      <alignment horizontal="left" vertical="top" wrapText="1"/>
    </xf>
    <xf numFmtId="0" fontId="6" fillId="0" borderId="0" xfId="19" applyFont="1" applyFill="1" applyBorder="1" applyAlignment="1">
      <alignment wrapText="1"/>
    </xf>
    <xf numFmtId="0" fontId="5" fillId="0" borderId="0" xfId="0" applyFont="1" applyFill="1" applyBorder="1" applyAlignment="1">
      <alignment vertical="center"/>
    </xf>
    <xf numFmtId="0" fontId="6" fillId="0" borderId="0" xfId="0" applyFont="1" applyFill="1" applyBorder="1" applyAlignment="1">
      <alignment vertical="center"/>
    </xf>
    <xf numFmtId="0" fontId="18" fillId="0" borderId="0" xfId="7" applyFont="1" applyFill="1" applyAlignment="1" applyProtection="1"/>
    <xf numFmtId="165" fontId="5" fillId="0" borderId="0" xfId="7" applyNumberFormat="1" applyFont="1" applyFill="1" applyBorder="1" applyAlignment="1" applyProtection="1">
      <alignment horizontal="left" vertical="top" wrapText="1"/>
    </xf>
    <xf numFmtId="0" fontId="18" fillId="0" borderId="0" xfId="7" applyFont="1" applyFill="1" applyBorder="1" applyAlignment="1" applyProtection="1">
      <alignment horizontal="left" vertical="top" wrapText="1"/>
    </xf>
    <xf numFmtId="165" fontId="19" fillId="0" borderId="0" xfId="10" applyFont="1" applyFill="1" applyAlignment="1">
      <alignment vertical="top" wrapText="1"/>
    </xf>
    <xf numFmtId="165" fontId="6" fillId="0" borderId="0" xfId="10" applyNumberFormat="1" applyFont="1" applyFill="1" applyBorder="1" applyAlignment="1" applyProtection="1">
      <alignment horizontal="left" wrapText="1"/>
    </xf>
    <xf numFmtId="0" fontId="5" fillId="0" borderId="0" xfId="0" applyFont="1" applyAlignment="1">
      <alignment wrapText="1"/>
    </xf>
    <xf numFmtId="0" fontId="10" fillId="0" borderId="0" xfId="7" applyAlignment="1" applyProtection="1"/>
    <xf numFmtId="0" fontId="9" fillId="0" borderId="1" xfId="0" applyFont="1" applyBorder="1" applyAlignment="1">
      <alignment vertical="center"/>
    </xf>
    <xf numFmtId="165" fontId="19" fillId="0" borderId="0" xfId="10" applyFont="1" applyFill="1" applyAlignment="1">
      <alignment vertical="top" wrapText="1"/>
    </xf>
    <xf numFmtId="165" fontId="6" fillId="0" borderId="0" xfId="10" applyNumberFormat="1" applyFont="1" applyBorder="1" applyAlignment="1" applyProtection="1">
      <alignment horizontal="left" wrapText="1"/>
    </xf>
    <xf numFmtId="0" fontId="0" fillId="0" borderId="0" xfId="0" applyAlignment="1">
      <alignment horizontal="left"/>
    </xf>
    <xf numFmtId="3" fontId="5" fillId="0" borderId="7" xfId="4" applyNumberFormat="1" applyFont="1" applyFill="1" applyBorder="1" applyAlignment="1">
      <alignment horizontal="right"/>
    </xf>
    <xf numFmtId="165" fontId="6" fillId="0" borderId="0" xfId="10" applyFont="1"/>
    <xf numFmtId="165" fontId="6" fillId="0" borderId="0" xfId="10" applyNumberFormat="1" applyFont="1" applyFill="1" applyBorder="1" applyAlignment="1" applyProtection="1">
      <alignment horizontal="left" wrapText="1"/>
    </xf>
    <xf numFmtId="165" fontId="19" fillId="0" borderId="0" xfId="10" applyFont="1" applyFill="1" applyAlignment="1">
      <alignment vertical="top" wrapText="1"/>
    </xf>
    <xf numFmtId="0" fontId="10" fillId="0" borderId="0" xfId="7" applyAlignment="1" applyProtection="1"/>
    <xf numFmtId="0" fontId="5" fillId="0" borderId="0" xfId="12" applyFill="1"/>
    <xf numFmtId="0" fontId="5" fillId="0" borderId="0" xfId="12" applyFill="1" applyAlignment="1">
      <alignment horizontal="right"/>
    </xf>
    <xf numFmtId="0" fontId="5" fillId="0" borderId="0" xfId="12" applyFont="1" applyFill="1"/>
    <xf numFmtId="0" fontId="10" fillId="0" borderId="0" xfId="7" applyFill="1" applyAlignment="1" applyProtection="1"/>
    <xf numFmtId="3" fontId="5" fillId="0" borderId="0" xfId="12" applyNumberFormat="1" applyFill="1" applyAlignment="1">
      <alignment horizontal="right"/>
    </xf>
    <xf numFmtId="3" fontId="5" fillId="0" borderId="0" xfId="4" applyNumberFormat="1" applyFont="1" applyAlignment="1">
      <alignment horizontal="right"/>
    </xf>
    <xf numFmtId="3" fontId="5" fillId="0" borderId="0" xfId="24" applyNumberFormat="1" applyFont="1" applyAlignment="1">
      <alignment horizontal="right"/>
    </xf>
    <xf numFmtId="0" fontId="5" fillId="0" borderId="4" xfId="12" applyFill="1" applyBorder="1"/>
    <xf numFmtId="0" fontId="5" fillId="0" borderId="3" xfId="12" applyFill="1" applyBorder="1"/>
    <xf numFmtId="166" fontId="0" fillId="0" borderId="0" xfId="1" applyNumberFormat="1" applyFont="1"/>
    <xf numFmtId="166" fontId="5" fillId="0" borderId="0" xfId="1" applyNumberFormat="1" applyFont="1" applyAlignment="1">
      <alignment horizontal="right"/>
    </xf>
    <xf numFmtId="166" fontId="5" fillId="0" borderId="0" xfId="1" applyNumberFormat="1" applyFont="1"/>
    <xf numFmtId="165" fontId="5" fillId="0" borderId="2" xfId="10" quotePrefix="1" applyFont="1" applyBorder="1" applyAlignment="1">
      <alignment horizontal="right"/>
    </xf>
    <xf numFmtId="15" fontId="5" fillId="0" borderId="0" xfId="10" applyNumberFormat="1" applyFont="1" applyAlignment="1">
      <alignment horizontal="right"/>
    </xf>
    <xf numFmtId="165" fontId="5" fillId="0" borderId="3" xfId="10" applyFont="1" applyBorder="1"/>
    <xf numFmtId="165" fontId="5" fillId="0" borderId="3" xfId="10" applyFont="1" applyBorder="1" applyAlignment="1">
      <alignment horizontal="right"/>
    </xf>
    <xf numFmtId="165" fontId="5" fillId="0" borderId="4" xfId="10" applyFont="1" applyBorder="1"/>
    <xf numFmtId="3" fontId="5" fillId="0" borderId="0" xfId="4" applyNumberFormat="1" applyAlignment="1">
      <alignment horizontal="right"/>
    </xf>
    <xf numFmtId="3" fontId="0" fillId="0" borderId="0" xfId="0" applyNumberFormat="1" applyAlignment="1">
      <alignment horizontal="right"/>
    </xf>
    <xf numFmtId="165" fontId="5" fillId="0" borderId="0" xfId="10" applyFont="1" applyAlignment="1">
      <alignment vertical="center"/>
    </xf>
    <xf numFmtId="3" fontId="5" fillId="0" borderId="0" xfId="0" applyNumberFormat="1" applyFont="1" applyAlignment="1">
      <alignment horizontal="right"/>
    </xf>
    <xf numFmtId="3" fontId="5" fillId="0" borderId="0" xfId="16" applyNumberFormat="1" applyAlignment="1">
      <alignment horizontal="right"/>
    </xf>
    <xf numFmtId="3" fontId="5" fillId="0" borderId="0" xfId="10" applyNumberFormat="1" applyFont="1" applyAlignment="1">
      <alignment horizontal="right"/>
    </xf>
    <xf numFmtId="165" fontId="6" fillId="0" borderId="2" xfId="10" applyFont="1" applyBorder="1"/>
    <xf numFmtId="165" fontId="5" fillId="0" borderId="3" xfId="10" applyFont="1" applyBorder="1" applyAlignment="1">
      <alignment wrapText="1"/>
    </xf>
    <xf numFmtId="0" fontId="0" fillId="0" borderId="3" xfId="0" applyBorder="1"/>
    <xf numFmtId="165" fontId="6" fillId="0" borderId="0" xfId="10" applyFont="1" applyAlignment="1">
      <alignment horizontal="left" vertical="center"/>
    </xf>
    <xf numFmtId="3" fontId="5" fillId="0" borderId="0" xfId="4" applyNumberFormat="1"/>
    <xf numFmtId="3" fontId="5" fillId="0" borderId="0" xfId="10" applyNumberFormat="1" applyFont="1" applyFill="1" applyBorder="1"/>
    <xf numFmtId="3" fontId="5" fillId="0" borderId="0" xfId="4" applyNumberFormat="1" applyBorder="1" applyAlignment="1">
      <alignment horizontal="right"/>
    </xf>
    <xf numFmtId="3" fontId="5" fillId="0" borderId="0" xfId="4" applyNumberFormat="1" applyFont="1" applyFill="1" applyBorder="1" applyAlignment="1">
      <alignment horizontal="right"/>
    </xf>
    <xf numFmtId="0" fontId="0" fillId="0" borderId="0" xfId="0" applyBorder="1"/>
    <xf numFmtId="0" fontId="10" fillId="0" borderId="0" xfId="7" applyAlignment="1" applyProtection="1"/>
    <xf numFmtId="0" fontId="5" fillId="0" borderId="0" xfId="12"/>
    <xf numFmtId="165" fontId="5" fillId="0" borderId="0" xfId="10" applyFont="1"/>
    <xf numFmtId="165" fontId="5" fillId="0" borderId="0" xfId="10" applyFont="1" applyAlignment="1">
      <alignment horizontal="right"/>
    </xf>
    <xf numFmtId="165" fontId="17" fillId="0" borderId="0" xfId="10" applyFont="1" applyAlignment="1">
      <alignment wrapText="1"/>
    </xf>
    <xf numFmtId="165" fontId="18" fillId="0" borderId="0" xfId="10" applyFont="1" applyAlignment="1">
      <alignment wrapText="1"/>
    </xf>
    <xf numFmtId="165" fontId="5" fillId="0" borderId="0" xfId="10" applyFont="1" applyAlignment="1">
      <alignment wrapText="1"/>
    </xf>
    <xf numFmtId="0" fontId="5" fillId="0" borderId="0" xfId="12" applyFont="1"/>
    <xf numFmtId="165" fontId="14" fillId="0" borderId="0" xfId="10" applyFont="1" applyAlignment="1">
      <alignment horizontal="right" wrapText="1"/>
    </xf>
    <xf numFmtId="3" fontId="5" fillId="0" borderId="0" xfId="10" applyNumberFormat="1" applyFont="1"/>
    <xf numFmtId="0" fontId="5" fillId="0" borderId="0" xfId="12" applyAlignment="1">
      <alignment horizontal="right"/>
    </xf>
    <xf numFmtId="165" fontId="5" fillId="0" borderId="0" xfId="10" applyFont="1" applyAlignment="1"/>
    <xf numFmtId="0" fontId="10" fillId="0" borderId="0" xfId="7" applyFill="1" applyAlignment="1" applyProtection="1">
      <alignment vertical="top"/>
    </xf>
    <xf numFmtId="165" fontId="19" fillId="0" borderId="0" xfId="10" applyFont="1" applyAlignment="1">
      <alignment vertical="top" wrapText="1"/>
    </xf>
    <xf numFmtId="0" fontId="5" fillId="0" borderId="0" xfId="12" applyAlignment="1">
      <alignment wrapText="1"/>
    </xf>
    <xf numFmtId="165" fontId="14" fillId="0" borderId="0" xfId="10" applyAlignment="1">
      <alignment wrapText="1"/>
    </xf>
    <xf numFmtId="165" fontId="19" fillId="0" borderId="0" xfId="10" applyFont="1" applyAlignment="1">
      <alignment vertical="top" wrapText="1"/>
    </xf>
    <xf numFmtId="0" fontId="5" fillId="0" borderId="0" xfId="12" applyAlignment="1">
      <alignment wrapText="1"/>
    </xf>
    <xf numFmtId="165" fontId="14" fillId="0" borderId="0" xfId="10" applyAlignment="1">
      <alignment wrapText="1"/>
    </xf>
    <xf numFmtId="0" fontId="0" fillId="0" borderId="0" xfId="0" applyFill="1" applyBorder="1"/>
    <xf numFmtId="2" fontId="5" fillId="0" borderId="0" xfId="4" applyNumberFormat="1" applyAlignment="1">
      <alignment horizontal="right"/>
    </xf>
    <xf numFmtId="165" fontId="6" fillId="0" borderId="0" xfId="10" applyFont="1" applyAlignment="1">
      <alignment wrapText="1"/>
    </xf>
    <xf numFmtId="49" fontId="5" fillId="0" borderId="0" xfId="10" applyNumberFormat="1" applyFont="1" applyAlignment="1">
      <alignment wrapText="1"/>
    </xf>
    <xf numFmtId="165" fontId="5" fillId="0" borderId="0" xfId="10" quotePrefix="1" applyFont="1" applyAlignment="1">
      <alignment wrapText="1"/>
    </xf>
    <xf numFmtId="165" fontId="5" fillId="0" borderId="0" xfId="10" applyFont="1" applyFill="1" applyBorder="1" applyAlignment="1">
      <alignment wrapText="1"/>
    </xf>
    <xf numFmtId="165" fontId="5" fillId="0" borderId="0" xfId="10" applyFont="1" applyFill="1" applyBorder="1" applyAlignment="1">
      <alignment horizontal="right"/>
    </xf>
    <xf numFmtId="49" fontId="5" fillId="0" borderId="0" xfId="10" applyNumberFormat="1" applyFont="1" applyAlignment="1">
      <alignment horizontal="left"/>
    </xf>
    <xf numFmtId="166" fontId="5" fillId="0" borderId="0" xfId="4" applyNumberFormat="1"/>
    <xf numFmtId="0" fontId="0" fillId="0" borderId="2" xfId="0" applyBorder="1"/>
    <xf numFmtId="0" fontId="5" fillId="0" borderId="0" xfId="0" applyFont="1" applyBorder="1"/>
    <xf numFmtId="166" fontId="5" fillId="0" borderId="9" xfId="4" applyNumberFormat="1" applyBorder="1"/>
    <xf numFmtId="165" fontId="5" fillId="0" borderId="11" xfId="10" applyFont="1" applyBorder="1"/>
    <xf numFmtId="165" fontId="5" fillId="0" borderId="7" xfId="10" applyFont="1" applyBorder="1"/>
    <xf numFmtId="165" fontId="5" fillId="0" borderId="11" xfId="10" applyFont="1" applyBorder="1" applyAlignment="1">
      <alignment horizontal="right"/>
    </xf>
    <xf numFmtId="3" fontId="5" fillId="0" borderId="0" xfId="4" applyNumberFormat="1" applyAlignment="1">
      <alignment horizontal="right" vertical="top"/>
    </xf>
    <xf numFmtId="3" fontId="0" fillId="0" borderId="0" xfId="0" applyNumberFormat="1" applyAlignment="1">
      <alignment horizontal="right" vertical="top"/>
    </xf>
    <xf numFmtId="3" fontId="0" fillId="0" borderId="0" xfId="0" applyNumberFormat="1"/>
    <xf numFmtId="166" fontId="5" fillId="0" borderId="7" xfId="1" applyNumberFormat="1" applyFont="1" applyBorder="1"/>
    <xf numFmtId="3" fontId="0" fillId="0" borderId="0" xfId="0" applyNumberFormat="1" applyBorder="1"/>
    <xf numFmtId="3" fontId="5" fillId="0" borderId="0" xfId="12" applyNumberFormat="1"/>
    <xf numFmtId="3" fontId="5" fillId="0" borderId="0" xfId="12" applyNumberFormat="1" applyFont="1"/>
    <xf numFmtId="3" fontId="5" fillId="0" borderId="0" xfId="12" applyNumberFormat="1" applyAlignment="1">
      <alignment horizontal="right"/>
    </xf>
    <xf numFmtId="167" fontId="5" fillId="0" borderId="0" xfId="16" applyNumberFormat="1" applyAlignment="1">
      <alignment horizontal="right"/>
    </xf>
    <xf numFmtId="166" fontId="0" fillId="0" borderId="0" xfId="0" applyNumberFormat="1" applyBorder="1"/>
    <xf numFmtId="166" fontId="0" fillId="0" borderId="7" xfId="0" applyNumberFormat="1" applyBorder="1"/>
    <xf numFmtId="166" fontId="0" fillId="0" borderId="0" xfId="39" applyNumberFormat="1" applyFont="1"/>
    <xf numFmtId="0" fontId="0" fillId="0" borderId="0" xfId="0" applyBorder="1"/>
    <xf numFmtId="166" fontId="5" fillId="0" borderId="9" xfId="39" applyNumberFormat="1" applyBorder="1"/>
    <xf numFmtId="166" fontId="5" fillId="0" borderId="9" xfId="39" applyNumberFormat="1" applyFont="1" applyBorder="1"/>
    <xf numFmtId="166" fontId="0" fillId="0" borderId="0" xfId="39" applyNumberFormat="1" applyFont="1" applyBorder="1"/>
    <xf numFmtId="166" fontId="0" fillId="0" borderId="9" xfId="39" applyNumberFormat="1" applyFont="1" applyBorder="1"/>
    <xf numFmtId="166" fontId="0" fillId="0" borderId="7" xfId="39" applyNumberFormat="1" applyFont="1" applyBorder="1"/>
    <xf numFmtId="0" fontId="0" fillId="0" borderId="0" xfId="0"/>
    <xf numFmtId="166" fontId="5" fillId="0" borderId="0" xfId="39" applyNumberFormat="1" applyFont="1"/>
    <xf numFmtId="0" fontId="0" fillId="0" borderId="0" xfId="0" applyBorder="1"/>
    <xf numFmtId="166" fontId="5" fillId="0" borderId="0" xfId="0" applyNumberFormat="1" applyFont="1"/>
    <xf numFmtId="166" fontId="5" fillId="0" borderId="0" xfId="0" applyNumberFormat="1" applyFont="1" applyBorder="1"/>
    <xf numFmtId="166" fontId="5" fillId="0" borderId="9" xfId="0" applyNumberFormat="1" applyFont="1" applyBorder="1"/>
    <xf numFmtId="166" fontId="5" fillId="0" borderId="0" xfId="39" applyNumberFormat="1" applyFont="1" applyBorder="1"/>
    <xf numFmtId="166" fontId="5" fillId="0" borderId="9" xfId="39" applyNumberFormat="1" applyFont="1" applyBorder="1"/>
    <xf numFmtId="0" fontId="5" fillId="0" borderId="0" xfId="0" applyFont="1" applyAlignment="1">
      <alignment wrapText="1"/>
    </xf>
    <xf numFmtId="165" fontId="32" fillId="0" borderId="0" xfId="10" applyNumberFormat="1" applyFont="1" applyBorder="1" applyAlignment="1" applyProtection="1">
      <alignment horizontal="left"/>
    </xf>
    <xf numFmtId="0" fontId="5" fillId="0" borderId="0" xfId="0" applyFont="1" applyAlignment="1">
      <alignment horizontal="center" wrapText="1"/>
    </xf>
    <xf numFmtId="0" fontId="5" fillId="0" borderId="9" xfId="0" applyFont="1" applyBorder="1" applyAlignment="1">
      <alignment wrapText="1"/>
    </xf>
    <xf numFmtId="0" fontId="5" fillId="0" borderId="0" xfId="0" applyFont="1" applyBorder="1" applyAlignment="1">
      <alignment wrapText="1"/>
    </xf>
    <xf numFmtId="0" fontId="5" fillId="0" borderId="7" xfId="0" applyFont="1" applyBorder="1" applyAlignment="1">
      <alignment wrapText="1"/>
    </xf>
    <xf numFmtId="0" fontId="5" fillId="3" borderId="0" xfId="60" applyFont="1" applyFill="1"/>
    <xf numFmtId="0" fontId="22" fillId="3" borderId="0" xfId="60" applyFont="1" applyFill="1"/>
    <xf numFmtId="0" fontId="24" fillId="0" borderId="6" xfId="31" applyFont="1" applyBorder="1" applyAlignment="1">
      <alignment horizontal="left" wrapText="1"/>
    </xf>
    <xf numFmtId="0" fontId="24" fillId="0" borderId="6" xfId="31" applyFont="1" applyBorder="1" applyAlignment="1">
      <alignment wrapText="1"/>
    </xf>
    <xf numFmtId="0" fontId="6" fillId="0" borderId="6" xfId="31" applyFont="1" applyBorder="1" applyAlignment="1">
      <alignment wrapText="1"/>
    </xf>
    <xf numFmtId="166" fontId="22" fillId="0" borderId="0" xfId="1" applyNumberFormat="1" applyFont="1" applyAlignment="1">
      <alignment horizontal="right" indent="1"/>
    </xf>
    <xf numFmtId="166" fontId="22" fillId="0" borderId="0" xfId="1" applyNumberFormat="1" applyFont="1"/>
    <xf numFmtId="0" fontId="28" fillId="3" borderId="0" xfId="0" applyFont="1" applyFill="1" applyAlignment="1">
      <alignment horizontal="left" vertical="top" wrapText="1"/>
    </xf>
    <xf numFmtId="0" fontId="6" fillId="0" borderId="2" xfId="0" applyFont="1" applyFill="1" applyBorder="1" applyAlignment="1">
      <alignment vertical="center"/>
    </xf>
    <xf numFmtId="0" fontId="5" fillId="0" borderId="5" xfId="0" applyFont="1" applyFill="1" applyBorder="1" applyAlignment="1">
      <alignment vertical="center"/>
    </xf>
    <xf numFmtId="0" fontId="9" fillId="0" borderId="2" xfId="0" applyFont="1" applyFill="1" applyBorder="1" applyAlignment="1">
      <alignment horizontal="center" vertical="center" wrapText="1"/>
    </xf>
    <xf numFmtId="0" fontId="5" fillId="0" borderId="2" xfId="0" applyFont="1" applyFill="1" applyBorder="1" applyAlignment="1">
      <alignment wrapText="1"/>
    </xf>
    <xf numFmtId="0" fontId="5" fillId="0" borderId="5" xfId="0" applyFont="1" applyFill="1" applyBorder="1" applyAlignment="1">
      <alignment wrapText="1"/>
    </xf>
    <xf numFmtId="0" fontId="6" fillId="0" borderId="0" xfId="19" applyFont="1" applyFill="1" applyBorder="1" applyAlignment="1">
      <alignment wrapText="1"/>
    </xf>
    <xf numFmtId="0" fontId="5" fillId="0" borderId="0" xfId="16" applyFont="1" applyFill="1" applyAlignment="1">
      <alignment horizontal="left" wrapText="1"/>
    </xf>
    <xf numFmtId="0" fontId="5" fillId="0" borderId="0" xfId="0" applyFont="1" applyFill="1" applyBorder="1" applyAlignment="1">
      <alignment vertical="center"/>
    </xf>
    <xf numFmtId="0" fontId="5" fillId="0" borderId="0" xfId="0" applyFont="1" applyFill="1" applyAlignment="1"/>
    <xf numFmtId="0" fontId="25" fillId="0" borderId="5" xfId="7" applyFont="1" applyFill="1" applyBorder="1" applyAlignment="1" applyProtection="1">
      <alignment horizontal="left"/>
    </xf>
    <xf numFmtId="0" fontId="6" fillId="0" borderId="0" xfId="0" applyFont="1" applyFill="1" applyBorder="1" applyAlignment="1">
      <alignment vertical="center"/>
    </xf>
    <xf numFmtId="0" fontId="18" fillId="0" borderId="0" xfId="7" applyFont="1" applyFill="1" applyAlignment="1" applyProtection="1"/>
    <xf numFmtId="0" fontId="18" fillId="0" borderId="0" xfId="7" applyFont="1" applyFill="1" applyAlignment="1" applyProtection="1">
      <alignment horizontal="left" vertical="top"/>
    </xf>
    <xf numFmtId="0" fontId="18" fillId="0" borderId="0" xfId="7" applyFont="1" applyFill="1" applyAlignment="1" applyProtection="1">
      <alignment wrapText="1"/>
    </xf>
    <xf numFmtId="165" fontId="5" fillId="0" borderId="0" xfId="7" applyNumberFormat="1" applyFont="1" applyFill="1" applyBorder="1" applyAlignment="1" applyProtection="1">
      <alignment horizontal="left" vertical="top" wrapText="1"/>
    </xf>
    <xf numFmtId="0" fontId="18" fillId="0" borderId="0" xfId="7" applyFont="1" applyFill="1" applyBorder="1" applyAlignment="1" applyProtection="1">
      <alignment horizontal="left" vertical="top" wrapText="1"/>
    </xf>
    <xf numFmtId="165" fontId="5" fillId="0" borderId="0" xfId="10" applyFont="1" applyFill="1" applyBorder="1" applyAlignment="1">
      <alignment horizontal="left" vertical="top" wrapText="1"/>
    </xf>
    <xf numFmtId="0" fontId="5" fillId="0" borderId="0" xfId="0" applyFont="1" applyFill="1" applyBorder="1" applyAlignment="1">
      <alignment horizontal="left" vertical="top" wrapText="1"/>
    </xf>
    <xf numFmtId="165" fontId="6" fillId="0" borderId="0" xfId="10" applyFont="1" applyFill="1" applyBorder="1" applyAlignment="1">
      <alignment horizontal="left" vertical="top" wrapText="1"/>
    </xf>
    <xf numFmtId="165" fontId="6" fillId="0" borderId="0" xfId="10" applyNumberFormat="1" applyFont="1" applyFill="1" applyBorder="1" applyAlignment="1" applyProtection="1">
      <alignment horizontal="left" wrapText="1"/>
    </xf>
    <xf numFmtId="0" fontId="0" fillId="0" borderId="0" xfId="0" applyFill="1" applyAlignment="1"/>
    <xf numFmtId="165" fontId="19" fillId="0" borderId="0" xfId="10" applyFont="1" applyFill="1" applyAlignment="1">
      <alignment vertical="top" wrapText="1"/>
    </xf>
    <xf numFmtId="165" fontId="14" fillId="0" borderId="0" xfId="10" applyFill="1" applyAlignment="1">
      <alignment wrapText="1"/>
    </xf>
    <xf numFmtId="0" fontId="10" fillId="0" borderId="0" xfId="7" applyFill="1" applyAlignment="1" applyProtection="1">
      <alignment horizontal="left" vertical="top" wrapText="1"/>
    </xf>
    <xf numFmtId="165" fontId="19" fillId="0" borderId="0" xfId="10" applyFont="1" applyFill="1" applyAlignment="1">
      <alignment horizontal="center" wrapText="1"/>
    </xf>
    <xf numFmtId="165" fontId="19" fillId="0" borderId="0" xfId="10" applyFont="1" applyFill="1" applyAlignment="1">
      <alignment horizontal="left" vertical="top" wrapText="1"/>
    </xf>
    <xf numFmtId="165" fontId="5" fillId="0" borderId="5" xfId="10" applyFont="1" applyFill="1" applyBorder="1" applyAlignment="1">
      <alignment horizontal="left" vertical="top" wrapText="1"/>
    </xf>
    <xf numFmtId="49" fontId="5" fillId="0" borderId="0" xfId="10" applyNumberFormat="1" applyFont="1" applyFill="1" applyAlignment="1">
      <alignment horizontal="left"/>
    </xf>
    <xf numFmtId="165" fontId="14" fillId="0" borderId="0" xfId="10" applyFont="1" applyFill="1" applyAlignment="1">
      <alignment wrapText="1"/>
    </xf>
    <xf numFmtId="0" fontId="5" fillId="0" borderId="0" xfId="0" applyFont="1" applyFill="1" applyAlignment="1">
      <alignment wrapText="1"/>
    </xf>
    <xf numFmtId="0" fontId="0" fillId="0" borderId="0" xfId="0" applyFill="1" applyAlignment="1">
      <alignment wrapText="1"/>
    </xf>
    <xf numFmtId="165" fontId="19" fillId="0" borderId="0" xfId="10" applyFont="1" applyAlignment="1">
      <alignment vertical="top" wrapText="1"/>
    </xf>
    <xf numFmtId="165" fontId="14" fillId="0" borderId="0" xfId="10" applyFont="1" applyAlignment="1">
      <alignment wrapText="1"/>
    </xf>
    <xf numFmtId="0" fontId="5" fillId="0" borderId="0" xfId="12" applyFont="1" applyAlignment="1">
      <alignment wrapText="1"/>
    </xf>
    <xf numFmtId="0" fontId="5" fillId="0" borderId="0" xfId="12" applyAlignment="1">
      <alignment wrapText="1"/>
    </xf>
    <xf numFmtId="165" fontId="14" fillId="0" borderId="0" xfId="10" applyAlignment="1">
      <alignment wrapText="1"/>
    </xf>
    <xf numFmtId="49" fontId="5" fillId="0" borderId="0" xfId="10" applyNumberFormat="1" applyFont="1" applyAlignment="1">
      <alignment horizontal="left"/>
    </xf>
    <xf numFmtId="165" fontId="19" fillId="0" borderId="0" xfId="10" applyFont="1" applyAlignment="1">
      <alignment horizontal="left" vertical="top" wrapText="1"/>
    </xf>
    <xf numFmtId="165" fontId="6" fillId="0" borderId="0" xfId="10" applyNumberFormat="1" applyFont="1" applyBorder="1" applyAlignment="1" applyProtection="1">
      <alignment horizontal="left" wrapText="1"/>
    </xf>
    <xf numFmtId="165" fontId="5" fillId="0" borderId="5" xfId="10" applyFont="1" applyBorder="1" applyAlignment="1">
      <alignment horizontal="left" vertical="top" wrapText="1"/>
    </xf>
    <xf numFmtId="0" fontId="5" fillId="0" borderId="0" xfId="12" applyFill="1" applyAlignment="1"/>
    <xf numFmtId="165" fontId="10" fillId="0" borderId="0" xfId="7" applyNumberFormat="1" applyFill="1" applyAlignment="1" applyProtection="1">
      <alignment wrapText="1"/>
    </xf>
    <xf numFmtId="0" fontId="10" fillId="0" borderId="0" xfId="7" applyFill="1" applyAlignment="1" applyProtection="1">
      <alignment wrapText="1"/>
    </xf>
    <xf numFmtId="0" fontId="10" fillId="0" borderId="0" xfId="7" applyFill="1" applyAlignment="1" applyProtection="1"/>
    <xf numFmtId="0" fontId="5" fillId="0" borderId="0" xfId="7" applyFont="1" applyFill="1" applyAlignment="1" applyProtection="1">
      <alignment horizontal="left" vertical="top" wrapText="1"/>
    </xf>
    <xf numFmtId="165" fontId="19" fillId="0" borderId="0" xfId="10" applyFont="1" applyFill="1" applyAlignment="1">
      <alignment wrapText="1"/>
    </xf>
    <xf numFmtId="0" fontId="5" fillId="0" borderId="0" xfId="12" applyFill="1" applyAlignment="1">
      <alignment wrapText="1"/>
    </xf>
    <xf numFmtId="0" fontId="22" fillId="0" borderId="0" xfId="20" applyFont="1" applyAlignment="1">
      <alignment horizontal="left" vertical="center" wrapText="1"/>
    </xf>
    <xf numFmtId="165" fontId="5" fillId="0" borderId="0" xfId="10" applyFont="1" applyAlignment="1">
      <alignment horizontal="left" vertical="top" wrapText="1"/>
    </xf>
    <xf numFmtId="0" fontId="6" fillId="0" borderId="0" xfId="0" applyFont="1" applyAlignment="1">
      <alignment horizontal="center"/>
    </xf>
    <xf numFmtId="0" fontId="6" fillId="0" borderId="0" xfId="0" applyFont="1" applyBorder="1" applyAlignment="1">
      <alignment horizontal="center"/>
    </xf>
    <xf numFmtId="0" fontId="6" fillId="0" borderId="9" xfId="0" applyFont="1" applyBorder="1" applyAlignment="1">
      <alignment horizontal="center"/>
    </xf>
    <xf numFmtId="0" fontId="6" fillId="0" borderId="4" xfId="0" applyFont="1" applyBorder="1" applyAlignment="1">
      <alignment horizontal="center"/>
    </xf>
    <xf numFmtId="0" fontId="6" fillId="0" borderId="8" xfId="0" applyFont="1" applyBorder="1" applyAlignment="1">
      <alignment horizontal="center"/>
    </xf>
    <xf numFmtId="165" fontId="5" fillId="0" borderId="0" xfId="10" applyFont="1" applyAlignment="1">
      <alignment horizontal="left" wrapText="1"/>
    </xf>
    <xf numFmtId="0" fontId="5" fillId="0" borderId="0" xfId="0" applyFont="1" applyAlignment="1">
      <alignment wrapText="1"/>
    </xf>
    <xf numFmtId="0" fontId="0" fillId="0" borderId="0" xfId="0" applyAlignment="1">
      <alignment wrapText="1"/>
    </xf>
    <xf numFmtId="165" fontId="5" fillId="0" borderId="2" xfId="10" quotePrefix="1" applyFont="1" applyBorder="1" applyAlignment="1">
      <alignment horizontal="center"/>
    </xf>
    <xf numFmtId="165" fontId="5" fillId="0" borderId="10" xfId="10" quotePrefix="1" applyFont="1" applyBorder="1" applyAlignment="1">
      <alignment horizontal="center"/>
    </xf>
    <xf numFmtId="15" fontId="5" fillId="0" borderId="0" xfId="10" applyNumberFormat="1" applyFont="1" applyBorder="1" applyAlignment="1">
      <alignment horizontal="center"/>
    </xf>
    <xf numFmtId="15" fontId="5" fillId="0" borderId="9" xfId="10" applyNumberFormat="1" applyFont="1" applyBorder="1" applyAlignment="1">
      <alignment horizontal="center"/>
    </xf>
    <xf numFmtId="15" fontId="5" fillId="0" borderId="7" xfId="10" applyNumberFormat="1" applyFont="1" applyBorder="1" applyAlignment="1">
      <alignment horizontal="center"/>
    </xf>
    <xf numFmtId="165" fontId="5" fillId="0" borderId="12" xfId="10" quotePrefix="1" applyFont="1" applyBorder="1" applyAlignment="1">
      <alignment horizontal="center"/>
    </xf>
    <xf numFmtId="15" fontId="5" fillId="0" borderId="0" xfId="10" applyNumberFormat="1" applyFont="1" applyAlignment="1">
      <alignment horizontal="center"/>
    </xf>
    <xf numFmtId="0" fontId="6" fillId="0" borderId="13" xfId="0" applyFont="1" applyBorder="1" applyAlignment="1">
      <alignment horizontal="center"/>
    </xf>
    <xf numFmtId="165" fontId="10" fillId="2" borderId="0" xfId="7" applyNumberFormat="1" applyFill="1" applyBorder="1" applyAlignment="1" applyProtection="1"/>
    <xf numFmtId="165" fontId="5" fillId="2" borderId="0" xfId="0" applyNumberFormat="1" applyFont="1" applyFill="1" applyBorder="1" applyAlignment="1">
      <alignment vertical="top" wrapText="1"/>
    </xf>
    <xf numFmtId="165" fontId="5" fillId="2" borderId="0" xfId="0" applyNumberFormat="1" applyFont="1" applyFill="1" applyBorder="1" applyAlignment="1">
      <alignment vertical="top"/>
    </xf>
    <xf numFmtId="0" fontId="9" fillId="0" borderId="1" xfId="0" applyFont="1" applyBorder="1" applyAlignment="1">
      <alignment vertical="center"/>
    </xf>
    <xf numFmtId="0" fontId="0" fillId="0" borderId="1" xfId="0" applyBorder="1" applyAlignment="1"/>
    <xf numFmtId="0" fontId="10" fillId="0" borderId="0" xfId="7" applyAlignment="1" applyProtection="1"/>
    <xf numFmtId="0" fontId="5" fillId="0" borderId="0" xfId="0" applyFont="1" applyAlignment="1">
      <alignment vertical="top" wrapText="1"/>
    </xf>
    <xf numFmtId="0" fontId="0" fillId="0" borderId="0" xfId="0" applyAlignment="1">
      <alignment vertical="top" wrapText="1"/>
    </xf>
    <xf numFmtId="0" fontId="5" fillId="0" borderId="0" xfId="12" applyFont="1" applyAlignment="1">
      <alignment horizontal="left" vertical="top" wrapText="1"/>
    </xf>
    <xf numFmtId="165" fontId="10" fillId="2" borderId="0" xfId="7" applyNumberFormat="1" applyFill="1" applyBorder="1" applyAlignment="1" applyProtection="1">
      <alignment wrapText="1"/>
    </xf>
    <xf numFmtId="0" fontId="5" fillId="4" borderId="0" xfId="0" applyFont="1" applyFill="1" applyAlignment="1">
      <alignment horizontal="left" wrapText="1"/>
    </xf>
    <xf numFmtId="0" fontId="10" fillId="4" borderId="0" xfId="7" applyFill="1" applyAlignment="1" applyProtection="1">
      <alignment horizontal="left" wrapText="1"/>
    </xf>
    <xf numFmtId="165" fontId="12" fillId="2" borderId="0" xfId="0" applyNumberFormat="1" applyFont="1" applyFill="1" applyBorder="1" applyAlignment="1">
      <alignment vertical="top" wrapText="1"/>
    </xf>
    <xf numFmtId="165" fontId="5" fillId="0" borderId="0" xfId="0" applyNumberFormat="1" applyFont="1" applyAlignment="1">
      <alignment wrapText="1"/>
    </xf>
    <xf numFmtId="3" fontId="5" fillId="0" borderId="0" xfId="0" applyNumberFormat="1" applyFont="1"/>
  </cellXfs>
  <cellStyles count="90">
    <cellStyle name="Comma" xfId="1" builtinId="3"/>
    <cellStyle name="Comma 2" xfId="2" xr:uid="{00000000-0005-0000-0000-000001000000}"/>
    <cellStyle name="Comma 2 2" xfId="3" xr:uid="{00000000-0005-0000-0000-000002000000}"/>
    <cellStyle name="Comma 2 2 2" xfId="27" xr:uid="{16F76D73-CAF0-4E41-8E46-70F784799F86}"/>
    <cellStyle name="Comma 2 2 2 2" xfId="42" xr:uid="{25D1E6FB-E176-4FB5-BA21-78640E4AC3CD}"/>
    <cellStyle name="Comma 2 2 2 3" xfId="74" xr:uid="{FAACE54C-8E15-468E-ACA9-4BC30341324B}"/>
    <cellStyle name="Comma 2 2 3" xfId="34" xr:uid="{DA55E767-4CCC-4B42-B9FD-5AEC12BA97F4}"/>
    <cellStyle name="Comma 2 2 3 2" xfId="78" xr:uid="{92230694-98C1-43E7-9775-052A6C536AAB}"/>
    <cellStyle name="Comma 2 2 4" xfId="83" xr:uid="{26F29C70-8810-464C-83CF-D616DBD3370B}"/>
    <cellStyle name="Comma 2 2 5" xfId="87" xr:uid="{528DF4BA-014E-4530-B437-9CF11F09F7BC}"/>
    <cellStyle name="Comma 2 2 6" xfId="65" xr:uid="{BBE12BF8-254A-4C95-877A-FB78D254A5BE}"/>
    <cellStyle name="Comma 2 3" xfId="26" xr:uid="{6F3DD618-AF6B-4B91-9953-47489596A165}"/>
    <cellStyle name="Comma 2 3 2" xfId="41" xr:uid="{F174A3F2-0E7E-4D68-AEAE-001349A1AC1C}"/>
    <cellStyle name="Comma 2 3 3" xfId="64" xr:uid="{41C1097B-1FC1-4C71-9A60-49CF1A64FB8D}"/>
    <cellStyle name="Comma 2 4" xfId="33" xr:uid="{987FB852-9606-4968-9CE1-D89CEFF3DE5B}"/>
    <cellStyle name="Comma 2 4 2" xfId="73" xr:uid="{9FBC490A-5D9C-4488-AADB-188CECA6BB90}"/>
    <cellStyle name="Comma 2 5" xfId="77" xr:uid="{C44C671F-C650-4148-BDC0-D606B20809D6}"/>
    <cellStyle name="Comma 2 6" xfId="82" xr:uid="{7750A60F-C647-402D-B3DE-7218E028DE06}"/>
    <cellStyle name="Comma 2 7" xfId="86" xr:uid="{F77534AE-4BFD-465C-9F17-2DA8DD80E4DE}"/>
    <cellStyle name="Comma 2 8" xfId="55" xr:uid="{A25B6223-F007-4D67-A1C3-80F8A53C7B64}"/>
    <cellStyle name="Comma 3" xfId="4" xr:uid="{00000000-0005-0000-0000-000003000000}"/>
    <cellStyle name="Comma 3 2" xfId="5" xr:uid="{00000000-0005-0000-0000-000004000000}"/>
    <cellStyle name="Comma 3 2 2" xfId="24" xr:uid="{050BB9AC-9A7A-48B8-9EBB-05BC1556B492}"/>
    <cellStyle name="Comma 3 2 2 2" xfId="39" xr:uid="{A11BDCBE-4BD5-4097-9446-CB705F79E13D}"/>
    <cellStyle name="Comma 3 2 2 3" xfId="76" xr:uid="{D55F064D-83D6-4B9A-9000-AE7DE564EF86}"/>
    <cellStyle name="Comma 3 2 3" xfId="29" xr:uid="{ECAF4987-309A-494A-B27F-302A4491C44D}"/>
    <cellStyle name="Comma 3 2 3 2" xfId="44" xr:uid="{450213AE-2B55-43F4-B82F-EE580606D2EA}"/>
    <cellStyle name="Comma 3 2 3 3" xfId="80" xr:uid="{7D06B777-1569-48CF-9160-278000C53D0F}"/>
    <cellStyle name="Comma 3 2 4" xfId="36" xr:uid="{1697785A-FFDE-4480-98DA-00BE95807F37}"/>
    <cellStyle name="Comma 3 2 4 2" xfId="85" xr:uid="{DB4478FC-7B57-4052-9F1F-9F9052D4E243}"/>
    <cellStyle name="Comma 3 2 5" xfId="89" xr:uid="{3D474AE7-6188-49DF-90B2-8B49D6B8BA11}"/>
    <cellStyle name="Comma 3 2 6" xfId="67" xr:uid="{EEECEB06-E167-4E98-A2D9-F44B692B8280}"/>
    <cellStyle name="Comma 3 3" xfId="28" xr:uid="{6B35F401-BC43-41E8-82BE-C94690CAC6A9}"/>
    <cellStyle name="Comma 3 3 2" xfId="43" xr:uid="{526C0C9C-9026-409A-BCEE-DF386C6B1025}"/>
    <cellStyle name="Comma 3 3 3" xfId="62" xr:uid="{5EDFFE2B-5885-4E55-A7FA-B6495BFDED9E}"/>
    <cellStyle name="Comma 3 4" xfId="35" xr:uid="{9B5AE0DA-E766-4CA2-97A9-DD89CF2C4846}"/>
    <cellStyle name="Comma 3 4 2" xfId="66" xr:uid="{3F09844E-FFCA-4DC7-8DA2-F35861A9D403}"/>
    <cellStyle name="Comma 3 5" xfId="75" xr:uid="{52774691-2C8D-4857-84E7-69CFAF2DA413}"/>
    <cellStyle name="Comma 3 6" xfId="79" xr:uid="{6A8A6978-8B5D-4CF8-BB55-4CA0504DC663}"/>
    <cellStyle name="Comma 3 7" xfId="84" xr:uid="{4A67FA99-9BE7-43EA-AF88-047A4FB5DCEC}"/>
    <cellStyle name="Comma 3 8" xfId="88" xr:uid="{190A289B-7A13-4A5C-9AD3-84D1C6A222E5}"/>
    <cellStyle name="Comma 3 9" xfId="61" xr:uid="{6C6DD134-2AE1-4B5F-BAC3-EE8475BAB46B}"/>
    <cellStyle name="Comma 4" xfId="6" xr:uid="{00000000-0005-0000-0000-000005000000}"/>
    <cellStyle name="Comma 4 2" xfId="30" xr:uid="{E6063C1C-5BDD-4F42-BE22-266279F8F199}"/>
    <cellStyle name="Comma 4 2 2" xfId="45" xr:uid="{58F56EE7-1240-4B6B-9C24-9DB22ADFED2B}"/>
    <cellStyle name="Comma 4 3" xfId="37" xr:uid="{869C3029-522C-4660-A7CA-FFB89AF18451}"/>
    <cellStyle name="Comma 5" xfId="25" xr:uid="{35B4F20F-E6B1-46C2-9210-A6A02638A5A4}"/>
    <cellStyle name="Comma 5 2" xfId="40" xr:uid="{E727EDBC-84EA-40F7-81D0-5510B474BAA2}"/>
    <cellStyle name="Comma 6" xfId="32" xr:uid="{410EA248-769A-4258-BFC7-7F42FC6C574D}"/>
    <cellStyle name="Comma 7" xfId="48" xr:uid="{315C747F-CCD0-4165-BEEE-7DBA50D56B45}"/>
    <cellStyle name="Hyperlink" xfId="7" builtinId="8"/>
    <cellStyle name="Hyperlink 2" xfId="8" xr:uid="{00000000-0005-0000-0000-000007000000}"/>
    <cellStyle name="Hyperlink 2 2" xfId="9" xr:uid="{00000000-0005-0000-0000-000008000000}"/>
    <cellStyle name="Hyperlink 2 2 2" xfId="23" xr:uid="{00000000-0005-0000-0000-000009000000}"/>
    <cellStyle name="Hyperlink 3" xfId="21" xr:uid="{00000000-0005-0000-0000-00000A000000}"/>
    <cellStyle name="Hyperlink 3 2" xfId="56" xr:uid="{BB17286B-4A8E-4B31-8FF0-FD1B9D3CE605}"/>
    <cellStyle name="Hyperlink 3 2 2" xfId="68" xr:uid="{ECBBDBB2-4423-4951-844B-D5405BA698B1}"/>
    <cellStyle name="Hyperlink 3 3" xfId="52" xr:uid="{0454C101-4098-49A3-8B91-C6BDF5513CE7}"/>
    <cellStyle name="Hyperlink 4" xfId="59" xr:uid="{FF5E7E14-D47B-4858-B5C7-0404804E3761}"/>
    <cellStyle name="Normal" xfId="0" builtinId="0"/>
    <cellStyle name="Normal 10" xfId="54" xr:uid="{65A1E5E4-85DD-4F40-A303-E9B3EFA97A83}"/>
    <cellStyle name="Normal 11" xfId="63" xr:uid="{9F8219FF-C192-42D4-8C94-0A915CB3652F}"/>
    <cellStyle name="Normal 12" xfId="81" xr:uid="{C8D97DDB-7227-4DA8-BAF9-963D1767D4F5}"/>
    <cellStyle name="Normal 13" xfId="47" xr:uid="{54C0387F-276F-4856-8610-32F2FE1993BE}"/>
    <cellStyle name="Normal 2" xfId="10" xr:uid="{00000000-0005-0000-0000-00000C000000}"/>
    <cellStyle name="Normal 2 2" xfId="11" xr:uid="{00000000-0005-0000-0000-00000D000000}"/>
    <cellStyle name="Normal 2 2 2" xfId="12" xr:uid="{00000000-0005-0000-0000-00000E000000}"/>
    <cellStyle name="Normal 2 3" xfId="13" xr:uid="{00000000-0005-0000-0000-00000F000000}"/>
    <cellStyle name="Normal 2 4" xfId="14" xr:uid="{00000000-0005-0000-0000-000010000000}"/>
    <cellStyle name="Normal 2 5" xfId="22" xr:uid="{00000000-0005-0000-0000-000011000000}"/>
    <cellStyle name="Normal 3" xfId="15" xr:uid="{00000000-0005-0000-0000-000012000000}"/>
    <cellStyle name="Normal 3 2" xfId="16" xr:uid="{00000000-0005-0000-0000-000013000000}"/>
    <cellStyle name="Normal 3 2 2" xfId="69" xr:uid="{F09356E4-3D57-46B4-9E19-8BBF7E095D09}"/>
    <cellStyle name="Normal 3 3" xfId="17" xr:uid="{00000000-0005-0000-0000-000014000000}"/>
    <cellStyle name="Normal 3 4" xfId="53" xr:uid="{84F2C5F7-31B1-4D33-85D5-444A2021865A}"/>
    <cellStyle name="Normal 4" xfId="18" xr:uid="{00000000-0005-0000-0000-000015000000}"/>
    <cellStyle name="Normal 4 2" xfId="70" xr:uid="{B18C9BED-4CEE-4E89-BBF2-9D78A468FDB6}"/>
    <cellStyle name="Normal 5" xfId="20" xr:uid="{00000000-0005-0000-0000-000016000000}"/>
    <cellStyle name="Normal 5 2" xfId="31" xr:uid="{FC858BCB-6442-446D-B723-9EA4C1C50F49}"/>
    <cellStyle name="Normal 5 2 2" xfId="46" xr:uid="{BFADF6DE-92A2-4736-A725-A8DF0893B94A}"/>
    <cellStyle name="Normal 5 3" xfId="38" xr:uid="{82CEB2B0-6C1B-466B-86DF-384ECB1A00CE}"/>
    <cellStyle name="Normal 5 4" xfId="49" xr:uid="{EC46685E-49E2-4256-9AB8-1C2A3430A85D}"/>
    <cellStyle name="Normal 6" xfId="51" xr:uid="{CC52375B-2854-4777-A9B2-942CBEED3FB0}"/>
    <cellStyle name="Normal 7" xfId="50" xr:uid="{E593DAE4-CAC6-4EDD-A12D-473543D93CBA}"/>
    <cellStyle name="Normal 8" xfId="57" xr:uid="{9428E4CF-2F93-469A-9F4A-55F1C7EE63AE}"/>
    <cellStyle name="Normal 8 2" xfId="58" xr:uid="{76DD9874-8269-425B-AD32-D54FCD18FEF2}"/>
    <cellStyle name="Normal 9" xfId="60" xr:uid="{6D695302-E92F-406B-8CDF-7C7613FB017B}"/>
    <cellStyle name="Normal_proposed UK Electoral Statistics 2007" xfId="19" xr:uid="{00000000-0005-0000-0000-000017000000}"/>
    <cellStyle name="Note 2" xfId="71" xr:uid="{671EE527-2871-43D9-A0DF-13C16B3FBD00}"/>
    <cellStyle name="Percent 2" xfId="72" xr:uid="{67FED01C-4063-4421-B7CF-08EA79A605EA}"/>
  </cellStyles>
  <dxfs count="4">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26" Type="http://schemas.openxmlformats.org/officeDocument/2006/relationships/customXml" Target="../customXml/item5.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28" Type="http://schemas.openxmlformats.org/officeDocument/2006/relationships/customXml" Target="../customXml/item7.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 Id="rId27" Type="http://schemas.openxmlformats.org/officeDocument/2006/relationships/customXml" Target="../customXml/item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www.england.nhs.uk/statistics/statistical-work-areas/covid-19-daily-deaths/" TargetMode="External"/><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printerSettings" Target="../printerSettings/printerSettings11.bin"/><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www.ons.gov.uk/ons/guide-method/user-guidance/health-and-life-events/Changes-to-cause-of-death-coding-in-England-and-Wales/index.html"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110" zoomScaleNormal="110" workbookViewId="0">
      <selection sqref="A1:P4"/>
    </sheetView>
  </sheetViews>
  <sheetFormatPr baseColWidth="10" defaultColWidth="9.5" defaultRowHeight="13"/>
  <cols>
    <col min="1" max="16384" width="9.5" style="104"/>
  </cols>
  <sheetData>
    <row r="1" spans="1:16">
      <c r="A1" s="249" t="s">
        <v>0</v>
      </c>
      <c r="B1" s="249"/>
      <c r="C1" s="249"/>
      <c r="D1" s="249"/>
      <c r="E1" s="249"/>
      <c r="F1" s="249"/>
      <c r="G1" s="249"/>
      <c r="H1" s="249"/>
      <c r="I1" s="249"/>
      <c r="J1" s="249"/>
      <c r="K1" s="249"/>
      <c r="L1" s="249"/>
      <c r="M1" s="249"/>
      <c r="N1" s="249"/>
      <c r="O1" s="249"/>
      <c r="P1" s="249"/>
    </row>
    <row r="2" spans="1:16">
      <c r="A2" s="249"/>
      <c r="B2" s="249"/>
      <c r="C2" s="249"/>
      <c r="D2" s="249"/>
      <c r="E2" s="249"/>
      <c r="F2" s="249"/>
      <c r="G2" s="249"/>
      <c r="H2" s="249"/>
      <c r="I2" s="249"/>
      <c r="J2" s="249"/>
      <c r="K2" s="249"/>
      <c r="L2" s="249"/>
      <c r="M2" s="249"/>
      <c r="N2" s="249"/>
      <c r="O2" s="249"/>
      <c r="P2" s="249"/>
    </row>
    <row r="3" spans="1:16">
      <c r="A3" s="249"/>
      <c r="B3" s="249"/>
      <c r="C3" s="249"/>
      <c r="D3" s="249"/>
      <c r="E3" s="249"/>
      <c r="F3" s="249"/>
      <c r="G3" s="249"/>
      <c r="H3" s="249"/>
      <c r="I3" s="249"/>
      <c r="J3" s="249"/>
      <c r="K3" s="249"/>
      <c r="L3" s="249"/>
      <c r="M3" s="249"/>
      <c r="N3" s="249"/>
      <c r="O3" s="249"/>
      <c r="P3" s="249"/>
    </row>
    <row r="4" spans="1:16" ht="18" customHeight="1">
      <c r="A4" s="249"/>
      <c r="B4" s="249"/>
      <c r="C4" s="249"/>
      <c r="D4" s="249"/>
      <c r="E4" s="249"/>
      <c r="F4" s="249"/>
      <c r="G4" s="249"/>
      <c r="H4" s="249"/>
      <c r="I4" s="249"/>
      <c r="J4" s="249"/>
      <c r="K4" s="249"/>
      <c r="L4" s="249"/>
      <c r="M4" s="249"/>
      <c r="N4" s="249"/>
      <c r="O4" s="249"/>
      <c r="P4" s="249"/>
    </row>
    <row r="5" spans="1:16">
      <c r="A5" s="105"/>
    </row>
    <row r="6" spans="1:16" ht="12.75" customHeight="1">
      <c r="A6" s="249" t="s">
        <v>1</v>
      </c>
      <c r="B6" s="249"/>
      <c r="C6" s="249"/>
      <c r="D6" s="249"/>
      <c r="E6" s="249"/>
      <c r="F6" s="249"/>
      <c r="G6" s="249"/>
      <c r="H6" s="249"/>
      <c r="I6" s="249"/>
      <c r="J6" s="249"/>
      <c r="K6" s="249"/>
      <c r="L6" s="249"/>
      <c r="M6" s="249"/>
      <c r="N6" s="249"/>
      <c r="O6" s="249"/>
      <c r="P6" s="249"/>
    </row>
    <row r="7" spans="1:16" ht="12.75" customHeight="1">
      <c r="A7" s="249"/>
      <c r="B7" s="249"/>
      <c r="C7" s="249"/>
      <c r="D7" s="249"/>
      <c r="E7" s="249"/>
      <c r="F7" s="249"/>
      <c r="G7" s="249"/>
      <c r="H7" s="249"/>
      <c r="I7" s="249"/>
      <c r="J7" s="249"/>
      <c r="K7" s="249"/>
      <c r="L7" s="249"/>
      <c r="M7" s="249"/>
      <c r="N7" s="249"/>
      <c r="O7" s="249"/>
      <c r="P7" s="249"/>
    </row>
    <row r="8" spans="1:16" ht="12.75" customHeight="1">
      <c r="A8" s="249"/>
      <c r="B8" s="249"/>
      <c r="C8" s="249"/>
      <c r="D8" s="249"/>
      <c r="E8" s="249"/>
      <c r="F8" s="249"/>
      <c r="G8" s="249"/>
      <c r="H8" s="249"/>
      <c r="I8" s="249"/>
      <c r="J8" s="249"/>
      <c r="K8" s="249"/>
      <c r="L8" s="249"/>
      <c r="M8" s="249"/>
      <c r="N8" s="249"/>
      <c r="O8" s="249"/>
      <c r="P8" s="249"/>
    </row>
    <row r="9" spans="1:16" ht="28.5" customHeight="1">
      <c r="A9" s="249"/>
      <c r="B9" s="249"/>
      <c r="C9" s="249"/>
      <c r="D9" s="249"/>
      <c r="E9" s="249"/>
      <c r="F9" s="249"/>
      <c r="G9" s="249"/>
      <c r="H9" s="249"/>
      <c r="I9" s="249"/>
      <c r="J9" s="249"/>
      <c r="K9" s="249"/>
      <c r="L9" s="249"/>
      <c r="M9" s="249"/>
      <c r="N9" s="249"/>
      <c r="O9" s="249"/>
      <c r="P9" s="249"/>
    </row>
    <row r="10" spans="1:16">
      <c r="A10" s="122"/>
      <c r="B10" s="122"/>
      <c r="C10" s="122"/>
      <c r="D10" s="122"/>
      <c r="E10" s="122"/>
      <c r="F10" s="122"/>
      <c r="G10" s="122"/>
      <c r="H10" s="122"/>
      <c r="I10" s="122"/>
      <c r="J10" s="122"/>
      <c r="K10" s="122"/>
      <c r="L10" s="122"/>
      <c r="M10" s="122"/>
      <c r="N10" s="122"/>
      <c r="O10" s="122"/>
      <c r="P10" s="122"/>
    </row>
    <row r="12" spans="1:16">
      <c r="A12" s="249" t="s">
        <v>2</v>
      </c>
      <c r="B12" s="249"/>
      <c r="C12" s="249"/>
      <c r="D12" s="249"/>
      <c r="E12" s="249"/>
      <c r="F12" s="249"/>
      <c r="G12" s="249"/>
      <c r="H12" s="249"/>
      <c r="I12" s="249"/>
      <c r="J12" s="249"/>
      <c r="K12" s="249"/>
      <c r="L12" s="249"/>
      <c r="M12" s="249"/>
      <c r="N12" s="249"/>
      <c r="O12" s="249"/>
      <c r="P12" s="249"/>
    </row>
    <row r="13" spans="1:16">
      <c r="A13" s="249"/>
      <c r="B13" s="249"/>
      <c r="C13" s="249"/>
      <c r="D13" s="249"/>
      <c r="E13" s="249"/>
      <c r="F13" s="249"/>
      <c r="G13" s="249"/>
      <c r="H13" s="249"/>
      <c r="I13" s="249"/>
      <c r="J13" s="249"/>
      <c r="K13" s="249"/>
      <c r="L13" s="249"/>
      <c r="M13" s="249"/>
      <c r="N13" s="249"/>
      <c r="O13" s="249"/>
      <c r="P13" s="249"/>
    </row>
    <row r="14" spans="1:16">
      <c r="A14" s="249"/>
      <c r="B14" s="249"/>
      <c r="C14" s="249"/>
      <c r="D14" s="249"/>
      <c r="E14" s="249"/>
      <c r="F14" s="249"/>
      <c r="G14" s="249"/>
      <c r="H14" s="249"/>
      <c r="I14" s="249"/>
      <c r="J14" s="249"/>
      <c r="K14" s="249"/>
      <c r="L14" s="249"/>
      <c r="M14" s="249"/>
      <c r="N14" s="249"/>
      <c r="O14" s="249"/>
      <c r="P14" s="249"/>
    </row>
    <row r="15" spans="1:16">
      <c r="A15" s="249"/>
      <c r="B15" s="249"/>
      <c r="C15" s="249"/>
      <c r="D15" s="249"/>
      <c r="E15" s="249"/>
      <c r="F15" s="249"/>
      <c r="G15" s="249"/>
      <c r="H15" s="249"/>
      <c r="I15" s="249"/>
      <c r="J15" s="249"/>
      <c r="K15" s="249"/>
      <c r="L15" s="249"/>
      <c r="M15" s="249"/>
      <c r="N15" s="249"/>
      <c r="O15" s="249"/>
      <c r="P15" s="249"/>
    </row>
  </sheetData>
  <mergeCells count="3">
    <mergeCell ref="A1:P4"/>
    <mergeCell ref="A6:P9"/>
    <mergeCell ref="A12:P1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F7CEF-7178-4141-B650-A3DE5C1EAAAE}">
  <dimension ref="A1:P11"/>
  <sheetViews>
    <sheetView tabSelected="1" topLeftCell="B1" workbookViewId="0">
      <selection activeCell="O40" sqref="O40"/>
    </sheetView>
  </sheetViews>
  <sheetFormatPr baseColWidth="10" defaultRowHeight="13"/>
  <sheetData>
    <row r="1" spans="1:16" s="228" customFormat="1">
      <c r="A1" s="30">
        <v>1</v>
      </c>
      <c r="B1" s="30">
        <v>2</v>
      </c>
      <c r="C1" s="30">
        <v>3</v>
      </c>
      <c r="D1" s="30">
        <v>4</v>
      </c>
      <c r="E1" s="30">
        <v>5</v>
      </c>
      <c r="F1" s="30">
        <v>6</v>
      </c>
      <c r="G1" s="30">
        <v>7</v>
      </c>
      <c r="H1" s="30">
        <v>8</v>
      </c>
      <c r="I1" s="30">
        <v>9</v>
      </c>
      <c r="J1" s="30">
        <v>10</v>
      </c>
      <c r="K1" s="30">
        <v>11</v>
      </c>
      <c r="L1" s="30">
        <v>12</v>
      </c>
      <c r="M1" s="30">
        <v>13</v>
      </c>
      <c r="N1" s="30">
        <v>14</v>
      </c>
      <c r="O1" s="30">
        <v>15</v>
      </c>
      <c r="P1" s="228" t="s">
        <v>240</v>
      </c>
    </row>
    <row r="2" spans="1:16">
      <c r="A2" s="164">
        <v>673</v>
      </c>
      <c r="B2" s="164">
        <v>707</v>
      </c>
      <c r="C2" s="164">
        <v>647</v>
      </c>
      <c r="D2" s="164">
        <v>612</v>
      </c>
      <c r="E2" s="164">
        <v>561</v>
      </c>
      <c r="F2" s="164">
        <v>564</v>
      </c>
      <c r="G2" s="164">
        <v>573</v>
      </c>
      <c r="H2" s="164">
        <v>539</v>
      </c>
      <c r="I2" s="329">
        <v>572</v>
      </c>
      <c r="J2" s="329">
        <v>568</v>
      </c>
      <c r="K2" s="329">
        <v>590</v>
      </c>
      <c r="L2" s="329">
        <v>522</v>
      </c>
      <c r="M2" s="164">
        <v>542</v>
      </c>
      <c r="N2" s="329">
        <v>770</v>
      </c>
      <c r="O2" s="212">
        <v>849</v>
      </c>
      <c r="P2" s="212">
        <f>SUM(A2:O2)</f>
        <v>9289</v>
      </c>
    </row>
    <row r="3" spans="1:16">
      <c r="A3" s="164">
        <v>1806</v>
      </c>
      <c r="B3" s="164">
        <v>1932</v>
      </c>
      <c r="C3" s="164">
        <v>1696</v>
      </c>
      <c r="D3" s="164">
        <v>1529</v>
      </c>
      <c r="E3" s="164">
        <v>1461</v>
      </c>
      <c r="F3" s="164">
        <v>1529</v>
      </c>
      <c r="G3" s="164">
        <v>1427</v>
      </c>
      <c r="H3" s="164">
        <v>1477</v>
      </c>
      <c r="I3" s="329">
        <v>1476</v>
      </c>
      <c r="J3" s="329">
        <v>1490</v>
      </c>
      <c r="K3" s="329">
        <v>1472</v>
      </c>
      <c r="L3" s="329">
        <v>1443</v>
      </c>
      <c r="M3" s="164">
        <v>1538</v>
      </c>
      <c r="N3" s="329">
        <v>2137</v>
      </c>
      <c r="O3" s="212">
        <v>2597</v>
      </c>
      <c r="P3" s="212">
        <f t="shared" ref="P3:P11" si="0">SUM(A3:O3)</f>
        <v>25010</v>
      </c>
    </row>
    <row r="4" spans="1:16">
      <c r="A4" s="164">
        <v>1240</v>
      </c>
      <c r="B4" s="164">
        <v>1339</v>
      </c>
      <c r="C4" s="164">
        <v>1278</v>
      </c>
      <c r="D4" s="164">
        <v>1187</v>
      </c>
      <c r="E4" s="164">
        <v>1136</v>
      </c>
      <c r="F4" s="164">
        <v>1072</v>
      </c>
      <c r="G4" s="164">
        <v>1059</v>
      </c>
      <c r="H4" s="164">
        <v>1087</v>
      </c>
      <c r="I4" s="329">
        <v>1078</v>
      </c>
      <c r="J4" s="329">
        <v>1112</v>
      </c>
      <c r="K4" s="329">
        <v>1053</v>
      </c>
      <c r="L4" s="329">
        <v>1012</v>
      </c>
      <c r="M4" s="164">
        <v>982</v>
      </c>
      <c r="N4" s="329">
        <v>1436</v>
      </c>
      <c r="O4" s="212">
        <v>1503</v>
      </c>
      <c r="P4" s="212">
        <f t="shared" si="0"/>
        <v>17574</v>
      </c>
    </row>
    <row r="5" spans="1:16">
      <c r="A5" s="164">
        <v>1060</v>
      </c>
      <c r="B5" s="164">
        <v>1195</v>
      </c>
      <c r="C5" s="164">
        <v>1106</v>
      </c>
      <c r="D5" s="164">
        <v>1024</v>
      </c>
      <c r="E5" s="164">
        <v>1015</v>
      </c>
      <c r="F5" s="164">
        <v>922</v>
      </c>
      <c r="G5" s="164">
        <v>976</v>
      </c>
      <c r="H5" s="164">
        <v>924</v>
      </c>
      <c r="I5" s="329">
        <v>919</v>
      </c>
      <c r="J5" s="329">
        <v>930</v>
      </c>
      <c r="K5" s="329">
        <v>915</v>
      </c>
      <c r="L5" s="329">
        <v>947</v>
      </c>
      <c r="M5" s="164">
        <v>922</v>
      </c>
      <c r="N5" s="329">
        <v>1246</v>
      </c>
      <c r="O5" s="212">
        <v>1452</v>
      </c>
      <c r="P5" s="212">
        <f t="shared" si="0"/>
        <v>15553</v>
      </c>
    </row>
    <row r="6" spans="1:16">
      <c r="A6" s="164">
        <v>1349</v>
      </c>
      <c r="B6" s="164">
        <v>1450</v>
      </c>
      <c r="C6" s="164">
        <v>1407</v>
      </c>
      <c r="D6" s="164">
        <v>1231</v>
      </c>
      <c r="E6" s="164">
        <v>1262</v>
      </c>
      <c r="F6" s="164">
        <v>1052</v>
      </c>
      <c r="G6" s="164">
        <v>1159</v>
      </c>
      <c r="H6" s="164">
        <v>1116</v>
      </c>
      <c r="I6" s="329">
        <v>1174</v>
      </c>
      <c r="J6" s="329">
        <v>1098</v>
      </c>
      <c r="K6" s="329">
        <v>1187</v>
      </c>
      <c r="L6" s="329">
        <v>1115</v>
      </c>
      <c r="M6" s="164">
        <v>1035</v>
      </c>
      <c r="N6" s="329">
        <v>1812</v>
      </c>
      <c r="O6" s="212">
        <v>2182</v>
      </c>
      <c r="P6" s="212">
        <f t="shared" si="0"/>
        <v>19629</v>
      </c>
    </row>
    <row r="7" spans="1:16">
      <c r="A7" s="164">
        <v>1162</v>
      </c>
      <c r="B7" s="164">
        <v>1573</v>
      </c>
      <c r="C7" s="164">
        <v>1457</v>
      </c>
      <c r="D7" s="164">
        <v>1410</v>
      </c>
      <c r="E7" s="164">
        <v>1286</v>
      </c>
      <c r="F7" s="164">
        <v>1259</v>
      </c>
      <c r="G7" s="164">
        <v>1172</v>
      </c>
      <c r="H7" s="164">
        <v>1167</v>
      </c>
      <c r="I7" s="329">
        <v>1115</v>
      </c>
      <c r="J7" s="329">
        <v>1149</v>
      </c>
      <c r="K7" s="329">
        <v>1211</v>
      </c>
      <c r="L7" s="329">
        <v>1043</v>
      </c>
      <c r="M7" s="164">
        <v>1182</v>
      </c>
      <c r="N7" s="329">
        <v>1717</v>
      </c>
      <c r="O7" s="212">
        <v>1984</v>
      </c>
      <c r="P7" s="212">
        <f t="shared" si="0"/>
        <v>19887</v>
      </c>
    </row>
    <row r="8" spans="1:16">
      <c r="A8" s="164">
        <v>1113</v>
      </c>
      <c r="B8" s="164">
        <v>1272</v>
      </c>
      <c r="C8" s="164">
        <v>1073</v>
      </c>
      <c r="D8" s="164">
        <v>1028</v>
      </c>
      <c r="E8" s="164">
        <v>1092</v>
      </c>
      <c r="F8" s="164">
        <v>987</v>
      </c>
      <c r="G8" s="164">
        <v>967</v>
      </c>
      <c r="H8" s="164">
        <v>1032</v>
      </c>
      <c r="I8" s="329">
        <v>1085</v>
      </c>
      <c r="J8" s="329">
        <v>982</v>
      </c>
      <c r="K8" s="329">
        <v>964</v>
      </c>
      <c r="L8" s="329">
        <v>1008</v>
      </c>
      <c r="M8" s="164">
        <v>1297</v>
      </c>
      <c r="N8" s="329">
        <v>2511</v>
      </c>
      <c r="O8" s="212">
        <v>2832</v>
      </c>
      <c r="P8" s="212">
        <f t="shared" si="0"/>
        <v>19243</v>
      </c>
    </row>
    <row r="9" spans="1:16">
      <c r="A9" s="164">
        <v>1814</v>
      </c>
      <c r="B9" s="164">
        <v>2132</v>
      </c>
      <c r="C9" s="164">
        <v>2064</v>
      </c>
      <c r="D9" s="164">
        <v>1833</v>
      </c>
      <c r="E9" s="164">
        <v>1820</v>
      </c>
      <c r="F9" s="164">
        <v>1729</v>
      </c>
      <c r="G9" s="164">
        <v>1688</v>
      </c>
      <c r="H9" s="164">
        <v>1675</v>
      </c>
      <c r="I9" s="329">
        <v>1587</v>
      </c>
      <c r="J9" s="329">
        <v>1726</v>
      </c>
      <c r="K9" s="329">
        <v>1751</v>
      </c>
      <c r="L9" s="329">
        <v>1657</v>
      </c>
      <c r="M9" s="164">
        <v>1822</v>
      </c>
      <c r="N9" s="329">
        <v>2294</v>
      </c>
      <c r="O9" s="212">
        <v>2604</v>
      </c>
      <c r="P9" s="212">
        <f t="shared" si="0"/>
        <v>28196</v>
      </c>
    </row>
    <row r="10" spans="1:16">
      <c r="A10" s="164">
        <v>1225</v>
      </c>
      <c r="B10" s="164">
        <v>1487</v>
      </c>
      <c r="C10" s="164">
        <v>1466</v>
      </c>
      <c r="D10" s="164">
        <v>1253</v>
      </c>
      <c r="E10" s="164">
        <v>1233</v>
      </c>
      <c r="F10" s="164">
        <v>1157</v>
      </c>
      <c r="G10" s="164">
        <v>1169</v>
      </c>
      <c r="H10" s="164">
        <v>1118</v>
      </c>
      <c r="I10" s="329">
        <v>1133</v>
      </c>
      <c r="J10" s="329">
        <v>1170</v>
      </c>
      <c r="K10" s="329">
        <v>1174</v>
      </c>
      <c r="L10" s="329">
        <v>1156</v>
      </c>
      <c r="M10" s="164">
        <v>1092</v>
      </c>
      <c r="N10" s="329">
        <v>1520</v>
      </c>
      <c r="O10" s="212">
        <v>1560</v>
      </c>
      <c r="P10" s="212">
        <f t="shared" si="0"/>
        <v>18913</v>
      </c>
    </row>
    <row r="11" spans="1:16">
      <c r="A11" s="164">
        <v>787</v>
      </c>
      <c r="B11" s="164">
        <v>939</v>
      </c>
      <c r="C11" s="164">
        <v>767</v>
      </c>
      <c r="D11" s="164">
        <v>723</v>
      </c>
      <c r="E11" s="164">
        <v>727</v>
      </c>
      <c r="F11" s="164">
        <v>690</v>
      </c>
      <c r="G11" s="164">
        <v>728</v>
      </c>
      <c r="H11" s="164">
        <v>679</v>
      </c>
      <c r="I11" s="329">
        <v>651</v>
      </c>
      <c r="J11" s="329">
        <v>652</v>
      </c>
      <c r="K11" s="329">
        <v>675</v>
      </c>
      <c r="L11" s="329">
        <v>719</v>
      </c>
      <c r="M11" s="164">
        <v>719</v>
      </c>
      <c r="N11" s="329">
        <v>920</v>
      </c>
      <c r="O11" s="329">
        <v>928</v>
      </c>
      <c r="P11" s="212">
        <f t="shared" si="0"/>
        <v>11304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EEE91-AACA-704F-AC3A-4445101188F9}">
  <dimension ref="A1:P11"/>
  <sheetViews>
    <sheetView workbookViewId="0">
      <selection sqref="A1:XFD1"/>
    </sheetView>
  </sheetViews>
  <sheetFormatPr baseColWidth="10" defaultRowHeight="13"/>
  <sheetData>
    <row r="1" spans="1:16">
      <c r="A1" s="30">
        <v>1</v>
      </c>
      <c r="B1" s="30">
        <v>2</v>
      </c>
      <c r="C1" s="30">
        <v>3</v>
      </c>
      <c r="D1" s="30">
        <v>4</v>
      </c>
      <c r="E1" s="30">
        <v>5</v>
      </c>
      <c r="F1" s="30">
        <v>6</v>
      </c>
      <c r="G1" s="30">
        <v>7</v>
      </c>
      <c r="H1" s="30">
        <v>8</v>
      </c>
      <c r="I1" s="30">
        <v>9</v>
      </c>
      <c r="J1" s="30">
        <v>10</v>
      </c>
      <c r="K1" s="30">
        <v>11</v>
      </c>
      <c r="L1" s="30">
        <v>12</v>
      </c>
      <c r="M1" s="30">
        <v>13</v>
      </c>
      <c r="N1" s="30">
        <v>14</v>
      </c>
      <c r="O1" s="30">
        <v>15</v>
      </c>
      <c r="P1" t="s">
        <v>240</v>
      </c>
    </row>
    <row r="2" spans="1:16">
      <c r="A2" s="161">
        <v>0</v>
      </c>
      <c r="B2" s="161">
        <v>0</v>
      </c>
      <c r="C2" s="161">
        <v>0</v>
      </c>
      <c r="D2" s="161">
        <v>0</v>
      </c>
      <c r="E2" s="161">
        <v>0</v>
      </c>
      <c r="F2" s="161">
        <v>0</v>
      </c>
      <c r="G2" s="161">
        <v>0</v>
      </c>
      <c r="H2" s="161">
        <v>0</v>
      </c>
      <c r="I2" s="185">
        <v>0</v>
      </c>
      <c r="J2" s="185">
        <v>0</v>
      </c>
      <c r="K2" s="212">
        <v>0</v>
      </c>
      <c r="L2" s="212">
        <v>1</v>
      </c>
      <c r="M2" s="212">
        <v>15</v>
      </c>
      <c r="N2" s="212">
        <v>134</v>
      </c>
      <c r="O2" s="185">
        <v>288</v>
      </c>
      <c r="P2" s="212">
        <f>SUM(A2:O2)</f>
        <v>438</v>
      </c>
    </row>
    <row r="3" spans="1:16">
      <c r="A3" s="161">
        <v>0</v>
      </c>
      <c r="B3" s="161">
        <v>0</v>
      </c>
      <c r="C3" s="161">
        <v>0</v>
      </c>
      <c r="D3" s="161">
        <v>0</v>
      </c>
      <c r="E3" s="161">
        <v>0</v>
      </c>
      <c r="F3" s="161">
        <v>0</v>
      </c>
      <c r="G3" s="161">
        <v>0</v>
      </c>
      <c r="H3" s="161">
        <v>0</v>
      </c>
      <c r="I3" s="185">
        <v>0</v>
      </c>
      <c r="J3" s="185">
        <v>0</v>
      </c>
      <c r="K3" s="212">
        <v>1</v>
      </c>
      <c r="L3" s="212">
        <v>12</v>
      </c>
      <c r="M3" s="212">
        <v>60</v>
      </c>
      <c r="N3" s="212">
        <v>418</v>
      </c>
      <c r="O3" s="185">
        <v>909</v>
      </c>
      <c r="P3" s="212">
        <f t="shared" ref="P3:P11" si="0">SUM(A3:O3)</f>
        <v>1400</v>
      </c>
    </row>
    <row r="4" spans="1:16">
      <c r="A4" s="161">
        <v>0</v>
      </c>
      <c r="B4" s="161">
        <v>0</v>
      </c>
      <c r="C4" s="161">
        <v>0</v>
      </c>
      <c r="D4" s="161">
        <v>0</v>
      </c>
      <c r="E4" s="161">
        <v>0</v>
      </c>
      <c r="F4" s="161">
        <v>0</v>
      </c>
      <c r="G4" s="161">
        <v>0</v>
      </c>
      <c r="H4" s="161">
        <v>0</v>
      </c>
      <c r="I4" s="185">
        <v>0</v>
      </c>
      <c r="J4" s="185">
        <v>0</v>
      </c>
      <c r="K4" s="212">
        <v>0</v>
      </c>
      <c r="L4" s="212">
        <v>5</v>
      </c>
      <c r="M4" s="212">
        <v>12</v>
      </c>
      <c r="N4" s="212">
        <v>174</v>
      </c>
      <c r="O4" s="185">
        <v>374</v>
      </c>
      <c r="P4" s="212">
        <f t="shared" si="0"/>
        <v>565</v>
      </c>
    </row>
    <row r="5" spans="1:16">
      <c r="A5" s="161">
        <v>0</v>
      </c>
      <c r="B5" s="161">
        <v>0</v>
      </c>
      <c r="C5" s="161">
        <v>0</v>
      </c>
      <c r="D5" s="161">
        <v>0</v>
      </c>
      <c r="E5" s="161">
        <v>0</v>
      </c>
      <c r="F5" s="161">
        <v>0</v>
      </c>
      <c r="G5" s="161">
        <v>0</v>
      </c>
      <c r="H5" s="161">
        <v>0</v>
      </c>
      <c r="I5" s="185">
        <v>0</v>
      </c>
      <c r="J5" s="185">
        <v>0</v>
      </c>
      <c r="K5" s="212">
        <v>0</v>
      </c>
      <c r="L5" s="212">
        <v>3</v>
      </c>
      <c r="M5" s="212">
        <v>24</v>
      </c>
      <c r="N5" s="212">
        <v>185</v>
      </c>
      <c r="O5" s="185">
        <v>424</v>
      </c>
      <c r="P5" s="212">
        <f t="shared" si="0"/>
        <v>636</v>
      </c>
    </row>
    <row r="6" spans="1:16">
      <c r="A6" s="161">
        <v>0</v>
      </c>
      <c r="B6" s="161">
        <v>0</v>
      </c>
      <c r="C6" s="161">
        <v>0</v>
      </c>
      <c r="D6" s="161">
        <v>0</v>
      </c>
      <c r="E6" s="161">
        <v>0</v>
      </c>
      <c r="F6" s="161">
        <v>0</v>
      </c>
      <c r="G6" s="161">
        <v>0</v>
      </c>
      <c r="H6" s="161">
        <v>0</v>
      </c>
      <c r="I6" s="185">
        <v>0</v>
      </c>
      <c r="J6" s="185">
        <v>0</v>
      </c>
      <c r="K6" s="212">
        <v>2</v>
      </c>
      <c r="L6" s="212">
        <v>14</v>
      </c>
      <c r="M6" s="212">
        <v>67</v>
      </c>
      <c r="N6" s="212">
        <v>400</v>
      </c>
      <c r="O6" s="185">
        <v>807</v>
      </c>
      <c r="P6" s="212">
        <f t="shared" si="0"/>
        <v>1290</v>
      </c>
    </row>
    <row r="7" spans="1:16">
      <c r="A7" s="161">
        <v>0</v>
      </c>
      <c r="B7" s="161">
        <v>0</v>
      </c>
      <c r="C7" s="161">
        <v>0</v>
      </c>
      <c r="D7" s="161">
        <v>0</v>
      </c>
      <c r="E7" s="161">
        <v>0</v>
      </c>
      <c r="F7" s="161">
        <v>0</v>
      </c>
      <c r="G7" s="161">
        <v>0</v>
      </c>
      <c r="H7" s="161">
        <v>0</v>
      </c>
      <c r="I7" s="185">
        <v>0</v>
      </c>
      <c r="J7" s="185">
        <v>0</v>
      </c>
      <c r="K7" s="212">
        <v>0</v>
      </c>
      <c r="L7" s="212">
        <v>3</v>
      </c>
      <c r="M7" s="212">
        <v>12</v>
      </c>
      <c r="N7" s="212">
        <v>283</v>
      </c>
      <c r="O7" s="185">
        <v>564</v>
      </c>
      <c r="P7" s="212">
        <f t="shared" si="0"/>
        <v>862</v>
      </c>
    </row>
    <row r="8" spans="1:16">
      <c r="A8" s="161">
        <v>0</v>
      </c>
      <c r="B8" s="161">
        <v>0</v>
      </c>
      <c r="C8" s="161">
        <v>0</v>
      </c>
      <c r="D8" s="161">
        <v>0</v>
      </c>
      <c r="E8" s="161">
        <v>0</v>
      </c>
      <c r="F8" s="161">
        <v>0</v>
      </c>
      <c r="G8" s="161">
        <v>0</v>
      </c>
      <c r="H8" s="161">
        <v>0</v>
      </c>
      <c r="I8" s="185">
        <v>0</v>
      </c>
      <c r="J8" s="185">
        <v>0</v>
      </c>
      <c r="K8" s="212">
        <v>0</v>
      </c>
      <c r="L8" s="212">
        <v>44</v>
      </c>
      <c r="M8" s="212">
        <v>237</v>
      </c>
      <c r="N8" s="212">
        <v>1170</v>
      </c>
      <c r="O8" s="185">
        <v>1506</v>
      </c>
      <c r="P8" s="212">
        <f t="shared" si="0"/>
        <v>2957</v>
      </c>
    </row>
    <row r="9" spans="1:16">
      <c r="A9" s="161">
        <v>0</v>
      </c>
      <c r="B9" s="161">
        <v>0</v>
      </c>
      <c r="C9" s="161">
        <v>0</v>
      </c>
      <c r="D9" s="161">
        <v>0</v>
      </c>
      <c r="E9" s="161">
        <v>0</v>
      </c>
      <c r="F9" s="161">
        <v>0</v>
      </c>
      <c r="G9" s="161">
        <v>0</v>
      </c>
      <c r="H9" s="161">
        <v>0</v>
      </c>
      <c r="I9" s="185">
        <v>0</v>
      </c>
      <c r="J9" s="185">
        <v>0</v>
      </c>
      <c r="K9" s="212">
        <v>2</v>
      </c>
      <c r="L9" s="212">
        <v>17</v>
      </c>
      <c r="M9" s="212">
        <v>69</v>
      </c>
      <c r="N9" s="212">
        <v>411</v>
      </c>
      <c r="O9" s="185">
        <v>729</v>
      </c>
      <c r="P9" s="212">
        <f t="shared" si="0"/>
        <v>1228</v>
      </c>
    </row>
    <row r="10" spans="1:16">
      <c r="A10" s="161">
        <v>0</v>
      </c>
      <c r="B10" s="161">
        <v>0</v>
      </c>
      <c r="C10" s="161">
        <v>0</v>
      </c>
      <c r="D10" s="161">
        <v>0</v>
      </c>
      <c r="E10" s="161">
        <v>0</v>
      </c>
      <c r="F10" s="161">
        <v>0</v>
      </c>
      <c r="G10" s="161">
        <v>0</v>
      </c>
      <c r="H10" s="161">
        <v>0</v>
      </c>
      <c r="I10" s="185">
        <v>0</v>
      </c>
      <c r="J10" s="185">
        <v>0</v>
      </c>
      <c r="K10" s="212">
        <v>0</v>
      </c>
      <c r="L10" s="212">
        <v>1</v>
      </c>
      <c r="M10" s="212">
        <v>19</v>
      </c>
      <c r="N10" s="212">
        <v>155</v>
      </c>
      <c r="O10" s="185">
        <v>298</v>
      </c>
      <c r="P10" s="212">
        <f t="shared" si="0"/>
        <v>473</v>
      </c>
    </row>
    <row r="11" spans="1:16">
      <c r="A11" s="161">
        <v>0</v>
      </c>
      <c r="B11" s="161">
        <v>0</v>
      </c>
      <c r="C11" s="161">
        <v>0</v>
      </c>
      <c r="D11" s="161">
        <v>0</v>
      </c>
      <c r="E11" s="161">
        <v>0</v>
      </c>
      <c r="F11" s="161">
        <v>0</v>
      </c>
      <c r="G11" s="161">
        <v>0</v>
      </c>
      <c r="H11" s="161">
        <v>0</v>
      </c>
      <c r="I11" s="185">
        <v>0</v>
      </c>
      <c r="J11" s="185">
        <v>0</v>
      </c>
      <c r="K11" s="212">
        <v>0</v>
      </c>
      <c r="L11" s="212">
        <v>2</v>
      </c>
      <c r="M11" s="212">
        <v>21</v>
      </c>
      <c r="N11" s="212">
        <v>134</v>
      </c>
      <c r="O11" s="185">
        <v>304</v>
      </c>
      <c r="P11" s="212">
        <f t="shared" si="0"/>
        <v>461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BD14B-3F21-4803-A1B7-2E028A5ACA3D}">
  <dimension ref="A1:BC107"/>
  <sheetViews>
    <sheetView showGridLines="0" topLeftCell="A31" workbookViewId="0">
      <pane xSplit="2" topLeftCell="C1" activePane="topRight" state="frozen"/>
      <selection pane="topRight" activeCell="C12" sqref="C12:Q31"/>
    </sheetView>
  </sheetViews>
  <sheetFormatPr baseColWidth="10" defaultColWidth="9.5" defaultRowHeight="13"/>
  <cols>
    <col min="1" max="1" width="10.5" style="43" customWidth="1"/>
    <col min="2" max="2" width="31" style="81" customWidth="1"/>
    <col min="3" max="6" width="10.5" style="82" customWidth="1"/>
    <col min="7" max="7" width="10.5" style="74" customWidth="1"/>
    <col min="8" max="8" width="10.5" style="43" customWidth="1"/>
    <col min="9" max="9" width="10.5" style="42" customWidth="1"/>
    <col min="10" max="10" width="10.5" style="82" customWidth="1"/>
    <col min="11" max="16" width="10.5" style="43" customWidth="1"/>
    <col min="17" max="16384" width="9.5" style="43"/>
  </cols>
  <sheetData>
    <row r="1" spans="1:55" ht="12.75" customHeight="1">
      <c r="A1" s="39" t="s">
        <v>3</v>
      </c>
      <c r="B1" s="40"/>
      <c r="C1" s="40"/>
      <c r="D1" s="40"/>
      <c r="E1" s="40"/>
      <c r="F1" s="41"/>
      <c r="G1" s="42"/>
      <c r="H1" s="42"/>
      <c r="I1" s="40"/>
      <c r="J1" s="42"/>
      <c r="K1" s="42"/>
      <c r="L1" s="42"/>
      <c r="M1" s="42"/>
      <c r="N1" s="42"/>
      <c r="O1" s="42"/>
      <c r="P1" s="42"/>
      <c r="Q1" s="42"/>
    </row>
    <row r="2" spans="1:55" s="6" customFormat="1" ht="13.25" customHeight="1">
      <c r="A2" s="288" t="s">
        <v>239</v>
      </c>
      <c r="B2" s="288"/>
      <c r="C2" s="288"/>
      <c r="D2" s="288"/>
      <c r="E2" s="288"/>
      <c r="F2" s="288"/>
      <c r="G2" s="288"/>
      <c r="H2" s="288"/>
      <c r="I2" s="288"/>
      <c r="J2" s="288"/>
      <c r="K2" s="288"/>
      <c r="L2" s="15"/>
      <c r="M2" s="15"/>
      <c r="N2" s="15"/>
      <c r="O2" s="15"/>
      <c r="P2" s="15"/>
      <c r="Q2" s="15"/>
    </row>
    <row r="3" spans="1:55" s="6" customFormat="1" ht="14.25" customHeight="1">
      <c r="A3" s="237"/>
      <c r="B3" s="137"/>
      <c r="C3" s="137"/>
      <c r="D3" s="137"/>
      <c r="E3" s="137"/>
      <c r="F3" s="137"/>
      <c r="G3" s="137"/>
      <c r="H3" s="137"/>
      <c r="I3" s="14"/>
      <c r="J3" s="15"/>
      <c r="K3" s="15"/>
      <c r="L3" s="15"/>
      <c r="M3" s="15"/>
      <c r="N3" s="15"/>
      <c r="O3" s="15"/>
      <c r="P3" s="15"/>
      <c r="Q3" s="15"/>
    </row>
    <row r="4" spans="1:55" s="6" customFormat="1" ht="30" customHeight="1">
      <c r="A4" s="289" t="s">
        <v>64</v>
      </c>
      <c r="B4" s="289"/>
      <c r="C4" s="289"/>
      <c r="D4" s="289"/>
      <c r="E4" s="289"/>
      <c r="F4" s="289"/>
      <c r="G4" s="289"/>
      <c r="H4" s="289"/>
      <c r="I4" s="289"/>
      <c r="J4" s="289"/>
      <c r="K4" s="289"/>
      <c r="L4" s="15"/>
      <c r="M4" s="15"/>
      <c r="N4" s="15"/>
      <c r="O4" s="15"/>
      <c r="P4" s="15"/>
      <c r="Q4" s="15"/>
    </row>
    <row r="5" spans="1:55" s="178" customFormat="1" ht="14.25" customHeight="1">
      <c r="A5" s="167" t="s">
        <v>65</v>
      </c>
      <c r="C5" s="156">
        <v>1</v>
      </c>
      <c r="D5" s="156">
        <v>2</v>
      </c>
      <c r="E5" s="156">
        <v>3</v>
      </c>
      <c r="F5" s="156">
        <v>4</v>
      </c>
      <c r="G5" s="156">
        <v>5</v>
      </c>
      <c r="H5" s="156">
        <v>6</v>
      </c>
      <c r="I5" s="156">
        <v>7</v>
      </c>
      <c r="J5" s="156">
        <v>8</v>
      </c>
      <c r="K5" s="156">
        <v>9</v>
      </c>
      <c r="L5" s="156">
        <v>10</v>
      </c>
      <c r="M5" s="156">
        <v>11</v>
      </c>
      <c r="N5" s="156">
        <v>12</v>
      </c>
      <c r="O5" s="156">
        <v>13</v>
      </c>
      <c r="P5" s="156">
        <v>14</v>
      </c>
      <c r="Q5" s="156">
        <v>15</v>
      </c>
      <c r="R5" s="156">
        <v>16</v>
      </c>
      <c r="S5" s="156">
        <v>17</v>
      </c>
      <c r="T5" s="156">
        <v>18</v>
      </c>
      <c r="U5" s="156">
        <v>19</v>
      </c>
      <c r="V5" s="156">
        <v>20</v>
      </c>
      <c r="W5" s="156">
        <v>21</v>
      </c>
      <c r="X5" s="156">
        <v>22</v>
      </c>
      <c r="Y5" s="156">
        <v>23</v>
      </c>
      <c r="Z5" s="156">
        <v>24</v>
      </c>
      <c r="AA5" s="156">
        <v>25</v>
      </c>
      <c r="AB5" s="156">
        <v>26</v>
      </c>
      <c r="AC5" s="156">
        <v>27</v>
      </c>
      <c r="AD5" s="156">
        <v>28</v>
      </c>
      <c r="AE5" s="156">
        <v>29</v>
      </c>
      <c r="AF5" s="156">
        <v>30</v>
      </c>
      <c r="AG5" s="156">
        <v>31</v>
      </c>
      <c r="AH5" s="156">
        <v>32</v>
      </c>
      <c r="AI5" s="156">
        <v>33</v>
      </c>
      <c r="AJ5" s="156">
        <v>34</v>
      </c>
      <c r="AK5" s="156">
        <v>35</v>
      </c>
      <c r="AL5" s="156">
        <v>36</v>
      </c>
      <c r="AM5" s="156">
        <v>37</v>
      </c>
      <c r="AN5" s="156">
        <v>38</v>
      </c>
      <c r="AO5" s="156">
        <v>39</v>
      </c>
      <c r="AP5" s="156">
        <v>40</v>
      </c>
      <c r="AQ5" s="156">
        <v>41</v>
      </c>
      <c r="AR5" s="156">
        <v>42</v>
      </c>
      <c r="AS5" s="156">
        <v>43</v>
      </c>
      <c r="AT5" s="156">
        <v>44</v>
      </c>
      <c r="AU5" s="156">
        <v>45</v>
      </c>
      <c r="AV5" s="156">
        <v>46</v>
      </c>
      <c r="AW5" s="156">
        <v>47</v>
      </c>
      <c r="AX5" s="156">
        <v>48</v>
      </c>
      <c r="AY5" s="156">
        <v>49</v>
      </c>
      <c r="AZ5" s="156">
        <v>50</v>
      </c>
      <c r="BA5" s="156">
        <v>51</v>
      </c>
      <c r="BB5" s="156">
        <v>52</v>
      </c>
      <c r="BC5" s="156">
        <v>53</v>
      </c>
    </row>
    <row r="6" spans="1:55" s="178" customFormat="1" ht="15" customHeight="1">
      <c r="A6" s="140" t="s">
        <v>66</v>
      </c>
      <c r="B6" s="182"/>
      <c r="C6" s="157">
        <v>43833</v>
      </c>
      <c r="D6" s="157">
        <v>43840</v>
      </c>
      <c r="E6" s="157">
        <v>43847</v>
      </c>
      <c r="F6" s="157">
        <v>43854</v>
      </c>
      <c r="G6" s="157">
        <v>43861</v>
      </c>
      <c r="H6" s="157">
        <v>43868</v>
      </c>
      <c r="I6" s="157">
        <v>43875</v>
      </c>
      <c r="J6" s="157">
        <v>43882</v>
      </c>
      <c r="K6" s="157">
        <v>43889</v>
      </c>
      <c r="L6" s="157">
        <v>43896</v>
      </c>
      <c r="M6" s="157">
        <v>43903</v>
      </c>
      <c r="N6" s="157">
        <v>43910</v>
      </c>
      <c r="O6" s="157">
        <v>43917</v>
      </c>
      <c r="P6" s="157">
        <v>43924</v>
      </c>
      <c r="Q6" s="157">
        <v>43931</v>
      </c>
      <c r="R6" s="157">
        <v>43938</v>
      </c>
      <c r="S6" s="157">
        <v>43945</v>
      </c>
      <c r="T6" s="157">
        <v>43952</v>
      </c>
      <c r="U6" s="157">
        <v>43959</v>
      </c>
      <c r="V6" s="157">
        <v>43966</v>
      </c>
      <c r="W6" s="157">
        <v>43973</v>
      </c>
      <c r="X6" s="157">
        <v>43980</v>
      </c>
      <c r="Y6" s="157">
        <v>43987</v>
      </c>
      <c r="Z6" s="157">
        <v>43994</v>
      </c>
      <c r="AA6" s="157">
        <v>44001</v>
      </c>
      <c r="AB6" s="157">
        <v>44008</v>
      </c>
      <c r="AC6" s="157">
        <v>44015</v>
      </c>
      <c r="AD6" s="157">
        <v>44022</v>
      </c>
      <c r="AE6" s="157">
        <v>44029</v>
      </c>
      <c r="AF6" s="157">
        <v>44036</v>
      </c>
      <c r="AG6" s="157">
        <v>44043</v>
      </c>
      <c r="AH6" s="157">
        <v>44050</v>
      </c>
      <c r="AI6" s="157">
        <v>44057</v>
      </c>
      <c r="AJ6" s="157">
        <v>44064</v>
      </c>
      <c r="AK6" s="157">
        <v>44071</v>
      </c>
      <c r="AL6" s="157">
        <v>44078</v>
      </c>
      <c r="AM6" s="157">
        <v>44085</v>
      </c>
      <c r="AN6" s="157">
        <v>44092</v>
      </c>
      <c r="AO6" s="157">
        <v>44099</v>
      </c>
      <c r="AP6" s="157">
        <v>44106</v>
      </c>
      <c r="AQ6" s="157">
        <v>44113</v>
      </c>
      <c r="AR6" s="157">
        <v>44120</v>
      </c>
      <c r="AS6" s="157">
        <v>44127</v>
      </c>
      <c r="AT6" s="157">
        <v>44134</v>
      </c>
      <c r="AU6" s="157">
        <v>44141</v>
      </c>
      <c r="AV6" s="157">
        <v>44148</v>
      </c>
      <c r="AW6" s="157">
        <v>44155</v>
      </c>
      <c r="AX6" s="157">
        <v>44162</v>
      </c>
      <c r="AY6" s="157">
        <v>44169</v>
      </c>
      <c r="AZ6" s="157">
        <v>44176</v>
      </c>
      <c r="BA6" s="157">
        <v>44183</v>
      </c>
      <c r="BB6" s="157">
        <v>44190</v>
      </c>
      <c r="BC6" s="157">
        <v>44197</v>
      </c>
    </row>
    <row r="7" spans="1:55" s="178" customFormat="1" ht="14" thickBot="1">
      <c r="A7" s="168"/>
      <c r="B7" s="168"/>
      <c r="C7" s="159"/>
      <c r="D7" s="159"/>
      <c r="E7" s="159"/>
      <c r="F7" s="159"/>
      <c r="G7" s="159"/>
      <c r="H7" s="159"/>
      <c r="I7" s="159"/>
      <c r="J7" s="159"/>
      <c r="K7" s="169"/>
      <c r="L7" s="169"/>
      <c r="M7" s="158"/>
      <c r="N7" s="158"/>
      <c r="O7" s="158"/>
      <c r="P7" s="158"/>
      <c r="Q7" s="158"/>
      <c r="R7" s="158"/>
      <c r="S7" s="158"/>
      <c r="T7" s="158"/>
      <c r="U7" s="158"/>
      <c r="V7" s="158"/>
      <c r="W7" s="158"/>
      <c r="X7" s="158"/>
      <c r="Y7" s="158"/>
      <c r="Z7" s="158"/>
      <c r="AA7" s="158"/>
      <c r="AB7" s="158"/>
      <c r="AC7" s="158"/>
      <c r="AD7" s="158"/>
      <c r="AE7" s="158"/>
      <c r="AF7" s="158"/>
      <c r="AG7" s="158"/>
      <c r="AH7" s="158"/>
      <c r="AI7" s="158"/>
      <c r="AJ7" s="158"/>
      <c r="AK7" s="158"/>
      <c r="AL7" s="158"/>
      <c r="AM7" s="158"/>
      <c r="AN7" s="158"/>
      <c r="AO7" s="158"/>
      <c r="AP7" s="158"/>
      <c r="AQ7" s="158"/>
      <c r="AR7" s="158"/>
      <c r="AS7" s="158"/>
      <c r="AT7" s="158"/>
      <c r="AU7" s="159"/>
      <c r="AV7" s="158"/>
      <c r="AW7" s="158"/>
      <c r="AX7" s="158"/>
      <c r="AY7" s="158"/>
      <c r="AZ7" s="158"/>
      <c r="BA7" s="158"/>
      <c r="BB7" s="158"/>
      <c r="BC7" s="158"/>
    </row>
    <row r="8" spans="1:55" s="48" customFormat="1">
      <c r="A8" s="200"/>
      <c r="B8" s="200"/>
      <c r="C8" s="201"/>
      <c r="D8" s="201"/>
      <c r="E8" s="201"/>
      <c r="F8" s="201"/>
      <c r="G8" s="201"/>
      <c r="H8" s="201"/>
      <c r="I8" s="201"/>
      <c r="J8" s="201"/>
      <c r="K8" s="195"/>
      <c r="L8" s="195"/>
      <c r="M8" s="46"/>
      <c r="N8" s="46"/>
      <c r="O8" s="46"/>
      <c r="P8" s="46"/>
      <c r="Q8" s="46"/>
    </row>
    <row r="9" spans="1:55" s="48" customFormat="1" ht="15">
      <c r="A9" s="170" t="s">
        <v>198</v>
      </c>
      <c r="B9" s="163"/>
      <c r="C9" s="171">
        <v>0</v>
      </c>
      <c r="D9" s="161">
        <v>0</v>
      </c>
      <c r="E9" s="161">
        <v>0</v>
      </c>
      <c r="F9" s="161">
        <v>0</v>
      </c>
      <c r="G9" s="161">
        <v>0</v>
      </c>
      <c r="H9" s="161">
        <v>0</v>
      </c>
      <c r="I9" s="161">
        <v>0</v>
      </c>
      <c r="J9" s="161">
        <v>0</v>
      </c>
      <c r="K9" s="161">
        <v>0</v>
      </c>
      <c r="L9" s="161">
        <v>2</v>
      </c>
      <c r="M9" s="161">
        <v>38</v>
      </c>
      <c r="N9" s="161">
        <v>384</v>
      </c>
      <c r="O9" s="161">
        <v>1774</v>
      </c>
      <c r="P9" s="161">
        <v>4777</v>
      </c>
      <c r="Q9" s="185">
        <v>6146</v>
      </c>
    </row>
    <row r="10" spans="1:55" s="48" customFormat="1" ht="16">
      <c r="A10" s="178"/>
      <c r="B10" s="67" t="s">
        <v>205</v>
      </c>
      <c r="C10" s="161"/>
      <c r="D10" s="161"/>
      <c r="E10" s="161"/>
      <c r="F10" s="161"/>
      <c r="G10" s="161"/>
      <c r="H10" s="161"/>
      <c r="I10" s="161"/>
      <c r="J10" s="161"/>
      <c r="K10" s="161"/>
      <c r="L10" s="161" t="s">
        <v>75</v>
      </c>
      <c r="M10" s="161" t="s">
        <v>75</v>
      </c>
      <c r="N10" s="196" t="s">
        <v>75</v>
      </c>
      <c r="O10" s="161" t="s">
        <v>75</v>
      </c>
      <c r="P10" s="161" t="s">
        <v>75</v>
      </c>
      <c r="Q10" s="185" t="s">
        <v>75</v>
      </c>
    </row>
    <row r="11" spans="1:55" s="48" customFormat="1" ht="14">
      <c r="A11" s="178"/>
      <c r="B11" s="197" t="s">
        <v>73</v>
      </c>
      <c r="C11" s="161"/>
      <c r="D11" s="161"/>
      <c r="E11" s="161"/>
      <c r="F11" s="161"/>
      <c r="G11" s="161"/>
      <c r="H11" s="161"/>
      <c r="I11" s="161"/>
      <c r="J11" s="161"/>
      <c r="K11" s="161"/>
      <c r="L11" s="161" t="s">
        <v>75</v>
      </c>
      <c r="M11" s="161" t="s">
        <v>75</v>
      </c>
      <c r="N11" s="161" t="s">
        <v>75</v>
      </c>
      <c r="O11" s="161" t="s">
        <v>75</v>
      </c>
      <c r="P11" s="161" t="s">
        <v>75</v>
      </c>
      <c r="Q11" s="185" t="s">
        <v>75</v>
      </c>
    </row>
    <row r="12" spans="1:55" s="48" customFormat="1" ht="14">
      <c r="A12" s="178"/>
      <c r="B12" s="182" t="s">
        <v>202</v>
      </c>
      <c r="C12" s="161">
        <v>0</v>
      </c>
      <c r="D12" s="161">
        <v>0</v>
      </c>
      <c r="E12" s="161">
        <v>0</v>
      </c>
      <c r="F12" s="161">
        <v>0</v>
      </c>
      <c r="G12" s="161">
        <v>0</v>
      </c>
      <c r="H12" s="161">
        <v>0</v>
      </c>
      <c r="I12" s="161">
        <v>0</v>
      </c>
      <c r="J12" s="161">
        <v>0</v>
      </c>
      <c r="K12" s="161">
        <v>0</v>
      </c>
      <c r="L12" s="161">
        <v>0</v>
      </c>
      <c r="M12" s="161">
        <v>0</v>
      </c>
      <c r="N12" s="161">
        <v>0</v>
      </c>
      <c r="O12" s="161">
        <v>0</v>
      </c>
      <c r="P12" s="161">
        <v>0</v>
      </c>
      <c r="Q12" s="161">
        <v>0</v>
      </c>
    </row>
    <row r="13" spans="1:55" s="48" customFormat="1" ht="14">
      <c r="A13" s="178"/>
      <c r="B13" s="198" t="s">
        <v>203</v>
      </c>
      <c r="C13" s="161">
        <v>0</v>
      </c>
      <c r="D13" s="161">
        <v>0</v>
      </c>
      <c r="E13" s="161">
        <v>0</v>
      </c>
      <c r="F13" s="161">
        <v>0</v>
      </c>
      <c r="G13" s="161">
        <v>0</v>
      </c>
      <c r="H13" s="161">
        <v>0</v>
      </c>
      <c r="I13" s="161">
        <v>0</v>
      </c>
      <c r="J13" s="161">
        <v>0</v>
      </c>
      <c r="K13" s="161">
        <v>0</v>
      </c>
      <c r="L13" s="161">
        <v>0</v>
      </c>
      <c r="M13" s="161">
        <v>0</v>
      </c>
      <c r="N13" s="161">
        <v>0</v>
      </c>
      <c r="O13" s="161">
        <v>0</v>
      </c>
      <c r="P13" s="161">
        <v>0</v>
      </c>
      <c r="Q13" s="185">
        <v>0</v>
      </c>
    </row>
    <row r="14" spans="1:55" s="48" customFormat="1" ht="14">
      <c r="A14" s="178"/>
      <c r="B14" s="199" t="s">
        <v>165</v>
      </c>
      <c r="C14" s="161">
        <v>0</v>
      </c>
      <c r="D14" s="161">
        <v>0</v>
      </c>
      <c r="E14" s="161">
        <v>0</v>
      </c>
      <c r="F14" s="161">
        <v>0</v>
      </c>
      <c r="G14" s="161">
        <v>0</v>
      </c>
      <c r="H14" s="161">
        <v>0</v>
      </c>
      <c r="I14" s="161">
        <v>0</v>
      </c>
      <c r="J14" s="161">
        <v>0</v>
      </c>
      <c r="K14" s="161">
        <v>0</v>
      </c>
      <c r="L14" s="161">
        <v>0</v>
      </c>
      <c r="M14" s="161">
        <v>0</v>
      </c>
      <c r="N14" s="161">
        <v>0</v>
      </c>
      <c r="O14" s="161">
        <v>0</v>
      </c>
      <c r="P14" s="161">
        <v>0</v>
      </c>
      <c r="Q14" s="185">
        <v>0</v>
      </c>
    </row>
    <row r="15" spans="1:55" s="48" customFormat="1" ht="14">
      <c r="A15" s="178"/>
      <c r="B15" s="182" t="s">
        <v>148</v>
      </c>
      <c r="C15" s="161">
        <v>0</v>
      </c>
      <c r="D15" s="161">
        <v>0</v>
      </c>
      <c r="E15" s="161">
        <v>0</v>
      </c>
      <c r="F15" s="161">
        <v>0</v>
      </c>
      <c r="G15" s="161">
        <v>0</v>
      </c>
      <c r="H15" s="161">
        <v>0</v>
      </c>
      <c r="I15" s="161">
        <v>0</v>
      </c>
      <c r="J15" s="161">
        <v>0</v>
      </c>
      <c r="K15" s="161">
        <v>0</v>
      </c>
      <c r="L15" s="161">
        <v>0</v>
      </c>
      <c r="M15" s="161">
        <v>0</v>
      </c>
      <c r="N15" s="161">
        <v>0</v>
      </c>
      <c r="O15" s="161">
        <v>0</v>
      </c>
      <c r="P15" s="161">
        <v>0</v>
      </c>
      <c r="Q15" s="185">
        <v>0</v>
      </c>
    </row>
    <row r="16" spans="1:55" s="48" customFormat="1" ht="14">
      <c r="A16" s="178"/>
      <c r="B16" s="182" t="s">
        <v>149</v>
      </c>
      <c r="C16" s="161">
        <v>0</v>
      </c>
      <c r="D16" s="161">
        <v>0</v>
      </c>
      <c r="E16" s="161">
        <v>0</v>
      </c>
      <c r="F16" s="161">
        <v>0</v>
      </c>
      <c r="G16" s="161">
        <v>0</v>
      </c>
      <c r="H16" s="161">
        <v>0</v>
      </c>
      <c r="I16" s="161">
        <v>0</v>
      </c>
      <c r="J16" s="161">
        <v>0</v>
      </c>
      <c r="K16" s="161">
        <v>0</v>
      </c>
      <c r="L16" s="34">
        <v>0</v>
      </c>
      <c r="M16" s="34">
        <v>0</v>
      </c>
      <c r="N16" s="34">
        <v>0</v>
      </c>
      <c r="O16" s="34">
        <v>2</v>
      </c>
      <c r="P16" s="34">
        <v>3</v>
      </c>
      <c r="Q16" s="185">
        <v>1</v>
      </c>
    </row>
    <row r="17" spans="1:17" s="48" customFormat="1" ht="14">
      <c r="A17" s="178"/>
      <c r="B17" s="182" t="s">
        <v>150</v>
      </c>
      <c r="C17" s="161">
        <v>0</v>
      </c>
      <c r="D17" s="161">
        <v>0</v>
      </c>
      <c r="E17" s="161">
        <v>0</v>
      </c>
      <c r="F17" s="161">
        <v>0</v>
      </c>
      <c r="G17" s="161">
        <v>0</v>
      </c>
      <c r="H17" s="161">
        <v>0</v>
      </c>
      <c r="I17" s="161">
        <v>0</v>
      </c>
      <c r="J17" s="161">
        <v>0</v>
      </c>
      <c r="K17" s="161">
        <v>0</v>
      </c>
      <c r="L17" s="34">
        <v>0</v>
      </c>
      <c r="M17" s="34">
        <v>0</v>
      </c>
      <c r="N17" s="34">
        <v>1</v>
      </c>
      <c r="O17" s="34">
        <v>1</v>
      </c>
      <c r="P17" s="34">
        <v>5</v>
      </c>
      <c r="Q17" s="185">
        <v>1</v>
      </c>
    </row>
    <row r="18" spans="1:17" s="48" customFormat="1">
      <c r="A18" s="178"/>
      <c r="B18" s="138" t="s">
        <v>151</v>
      </c>
      <c r="C18" s="161">
        <v>0</v>
      </c>
      <c r="D18" s="161">
        <v>0</v>
      </c>
      <c r="E18" s="161">
        <v>0</v>
      </c>
      <c r="F18" s="161">
        <v>0</v>
      </c>
      <c r="G18" s="161">
        <v>0</v>
      </c>
      <c r="H18" s="161">
        <v>0</v>
      </c>
      <c r="I18" s="161">
        <v>0</v>
      </c>
      <c r="J18" s="161">
        <v>0</v>
      </c>
      <c r="K18" s="161">
        <v>0</v>
      </c>
      <c r="L18" s="34">
        <v>0</v>
      </c>
      <c r="M18" s="34">
        <v>0</v>
      </c>
      <c r="N18" s="34">
        <v>1</v>
      </c>
      <c r="O18" s="34">
        <v>3</v>
      </c>
      <c r="P18" s="34">
        <v>5</v>
      </c>
      <c r="Q18" s="185">
        <v>7</v>
      </c>
    </row>
    <row r="19" spans="1:17" s="48" customFormat="1">
      <c r="A19" s="178"/>
      <c r="B19" s="138" t="s">
        <v>152</v>
      </c>
      <c r="C19" s="161">
        <v>0</v>
      </c>
      <c r="D19" s="161">
        <v>0</v>
      </c>
      <c r="E19" s="161">
        <v>0</v>
      </c>
      <c r="F19" s="161">
        <v>0</v>
      </c>
      <c r="G19" s="161">
        <v>0</v>
      </c>
      <c r="H19" s="161">
        <v>0</v>
      </c>
      <c r="I19" s="161">
        <v>0</v>
      </c>
      <c r="J19" s="161">
        <v>0</v>
      </c>
      <c r="K19" s="161">
        <v>0</v>
      </c>
      <c r="L19" s="34">
        <v>0</v>
      </c>
      <c r="M19" s="34">
        <v>0</v>
      </c>
      <c r="N19" s="34">
        <v>0</v>
      </c>
      <c r="O19" s="34">
        <v>10</v>
      </c>
      <c r="P19" s="34">
        <v>10</v>
      </c>
      <c r="Q19" s="185">
        <v>4</v>
      </c>
    </row>
    <row r="20" spans="1:17" s="48" customFormat="1">
      <c r="A20" s="178"/>
      <c r="B20" s="138" t="s">
        <v>153</v>
      </c>
      <c r="C20" s="161">
        <v>0</v>
      </c>
      <c r="D20" s="161">
        <v>0</v>
      </c>
      <c r="E20" s="161">
        <v>0</v>
      </c>
      <c r="F20" s="161">
        <v>0</v>
      </c>
      <c r="G20" s="161">
        <v>0</v>
      </c>
      <c r="H20" s="161">
        <v>0</v>
      </c>
      <c r="I20" s="161">
        <v>0</v>
      </c>
      <c r="J20" s="161">
        <v>0</v>
      </c>
      <c r="K20" s="161">
        <v>0</v>
      </c>
      <c r="L20" s="34">
        <v>0</v>
      </c>
      <c r="M20" s="34">
        <v>0</v>
      </c>
      <c r="N20" s="34">
        <v>0</v>
      </c>
      <c r="O20" s="34">
        <v>8</v>
      </c>
      <c r="P20" s="34">
        <v>13</v>
      </c>
      <c r="Q20" s="185">
        <v>20</v>
      </c>
    </row>
    <row r="21" spans="1:17" s="48" customFormat="1">
      <c r="A21" s="178"/>
      <c r="B21" s="138" t="s">
        <v>154</v>
      </c>
      <c r="C21" s="161">
        <v>0</v>
      </c>
      <c r="D21" s="161">
        <v>0</v>
      </c>
      <c r="E21" s="161">
        <v>0</v>
      </c>
      <c r="F21" s="161">
        <v>0</v>
      </c>
      <c r="G21" s="161">
        <v>0</v>
      </c>
      <c r="H21" s="161">
        <v>0</v>
      </c>
      <c r="I21" s="161">
        <v>0</v>
      </c>
      <c r="J21" s="161">
        <v>0</v>
      </c>
      <c r="K21" s="161">
        <v>0</v>
      </c>
      <c r="L21" s="34">
        <v>0</v>
      </c>
      <c r="M21" s="34">
        <v>1</v>
      </c>
      <c r="N21" s="34">
        <v>2</v>
      </c>
      <c r="O21" s="34">
        <v>8</v>
      </c>
      <c r="P21" s="34">
        <v>23</v>
      </c>
      <c r="Q21" s="185">
        <v>30</v>
      </c>
    </row>
    <row r="22" spans="1:17" s="48" customFormat="1">
      <c r="A22" s="178"/>
      <c r="B22" s="138" t="s">
        <v>155</v>
      </c>
      <c r="C22" s="161">
        <v>0</v>
      </c>
      <c r="D22" s="161">
        <v>0</v>
      </c>
      <c r="E22" s="161">
        <v>0</v>
      </c>
      <c r="F22" s="161">
        <v>0</v>
      </c>
      <c r="G22" s="161">
        <v>0</v>
      </c>
      <c r="H22" s="161">
        <v>0</v>
      </c>
      <c r="I22" s="161">
        <v>0</v>
      </c>
      <c r="J22" s="161">
        <v>0</v>
      </c>
      <c r="K22" s="161">
        <v>0</v>
      </c>
      <c r="L22" s="34">
        <v>0</v>
      </c>
      <c r="M22" s="34">
        <v>0</v>
      </c>
      <c r="N22" s="34">
        <v>6</v>
      </c>
      <c r="O22" s="34">
        <v>24</v>
      </c>
      <c r="P22" s="34">
        <v>66</v>
      </c>
      <c r="Q22" s="185">
        <v>57</v>
      </c>
    </row>
    <row r="23" spans="1:17" s="48" customFormat="1">
      <c r="A23" s="178"/>
      <c r="B23" s="138" t="s">
        <v>156</v>
      </c>
      <c r="C23" s="161">
        <v>0</v>
      </c>
      <c r="D23" s="161">
        <v>0</v>
      </c>
      <c r="E23" s="161">
        <v>0</v>
      </c>
      <c r="F23" s="161">
        <v>0</v>
      </c>
      <c r="G23" s="161">
        <v>0</v>
      </c>
      <c r="H23" s="161">
        <v>0</v>
      </c>
      <c r="I23" s="161">
        <v>0</v>
      </c>
      <c r="J23" s="161">
        <v>0</v>
      </c>
      <c r="K23" s="161">
        <v>0</v>
      </c>
      <c r="L23" s="34">
        <v>0</v>
      </c>
      <c r="M23" s="34">
        <v>0</v>
      </c>
      <c r="N23" s="34">
        <v>15</v>
      </c>
      <c r="O23" s="34">
        <v>36</v>
      </c>
      <c r="P23" s="34">
        <v>85</v>
      </c>
      <c r="Q23" s="185">
        <v>125</v>
      </c>
    </row>
    <row r="24" spans="1:17" s="48" customFormat="1">
      <c r="A24" s="178"/>
      <c r="B24" s="138" t="s">
        <v>157</v>
      </c>
      <c r="C24" s="161">
        <v>0</v>
      </c>
      <c r="D24" s="161">
        <v>0</v>
      </c>
      <c r="E24" s="161">
        <v>0</v>
      </c>
      <c r="F24" s="161">
        <v>0</v>
      </c>
      <c r="G24" s="161">
        <v>0</v>
      </c>
      <c r="H24" s="161">
        <v>0</v>
      </c>
      <c r="I24" s="161">
        <v>0</v>
      </c>
      <c r="J24" s="161">
        <v>0</v>
      </c>
      <c r="K24" s="161">
        <v>0</v>
      </c>
      <c r="L24" s="34">
        <v>0</v>
      </c>
      <c r="M24" s="34">
        <v>1</v>
      </c>
      <c r="N24" s="34">
        <v>13</v>
      </c>
      <c r="O24" s="34">
        <v>69</v>
      </c>
      <c r="P24" s="34">
        <v>179</v>
      </c>
      <c r="Q24" s="185">
        <v>193</v>
      </c>
    </row>
    <row r="25" spans="1:17" s="48" customFormat="1">
      <c r="A25" s="178"/>
      <c r="B25" s="138" t="s">
        <v>158</v>
      </c>
      <c r="C25" s="161">
        <v>0</v>
      </c>
      <c r="D25" s="161">
        <v>0</v>
      </c>
      <c r="E25" s="161">
        <v>0</v>
      </c>
      <c r="F25" s="161">
        <v>0</v>
      </c>
      <c r="G25" s="161">
        <v>0</v>
      </c>
      <c r="H25" s="161">
        <v>0</v>
      </c>
      <c r="I25" s="161">
        <v>0</v>
      </c>
      <c r="J25" s="161">
        <v>0</v>
      </c>
      <c r="K25" s="161">
        <v>0</v>
      </c>
      <c r="L25" s="34">
        <v>0</v>
      </c>
      <c r="M25" s="34">
        <v>3</v>
      </c>
      <c r="N25" s="34">
        <v>19</v>
      </c>
      <c r="O25" s="34">
        <v>86</v>
      </c>
      <c r="P25" s="34">
        <v>253</v>
      </c>
      <c r="Q25" s="185">
        <v>315</v>
      </c>
    </row>
    <row r="26" spans="1:17" s="48" customFormat="1">
      <c r="A26" s="178"/>
      <c r="B26" s="138" t="s">
        <v>159</v>
      </c>
      <c r="C26" s="161">
        <v>0</v>
      </c>
      <c r="D26" s="161">
        <v>0</v>
      </c>
      <c r="E26" s="161">
        <v>0</v>
      </c>
      <c r="F26" s="161">
        <v>0</v>
      </c>
      <c r="G26" s="161">
        <v>0</v>
      </c>
      <c r="H26" s="161">
        <v>0</v>
      </c>
      <c r="I26" s="161">
        <v>0</v>
      </c>
      <c r="J26" s="161">
        <v>0</v>
      </c>
      <c r="K26" s="161">
        <v>0</v>
      </c>
      <c r="L26" s="34">
        <v>0</v>
      </c>
      <c r="M26" s="34">
        <v>4</v>
      </c>
      <c r="N26" s="34">
        <v>27</v>
      </c>
      <c r="O26" s="34">
        <v>123</v>
      </c>
      <c r="P26" s="34">
        <v>334</v>
      </c>
      <c r="Q26" s="185">
        <v>393</v>
      </c>
    </row>
    <row r="27" spans="1:17" s="48" customFormat="1">
      <c r="A27" s="178"/>
      <c r="B27" s="138" t="s">
        <v>160</v>
      </c>
      <c r="C27" s="161">
        <v>0</v>
      </c>
      <c r="D27" s="161">
        <v>0</v>
      </c>
      <c r="E27" s="161">
        <v>0</v>
      </c>
      <c r="F27" s="161">
        <v>0</v>
      </c>
      <c r="G27" s="161">
        <v>0</v>
      </c>
      <c r="H27" s="161">
        <v>0</v>
      </c>
      <c r="I27" s="161">
        <v>0</v>
      </c>
      <c r="J27" s="161">
        <v>0</v>
      </c>
      <c r="K27" s="161">
        <v>0</v>
      </c>
      <c r="L27" s="34">
        <v>0</v>
      </c>
      <c r="M27" s="34">
        <v>6</v>
      </c>
      <c r="N27" s="34">
        <v>34</v>
      </c>
      <c r="O27" s="34">
        <v>209</v>
      </c>
      <c r="P27" s="34">
        <v>548</v>
      </c>
      <c r="Q27" s="185">
        <v>627</v>
      </c>
    </row>
    <row r="28" spans="1:17" s="48" customFormat="1">
      <c r="A28" s="178"/>
      <c r="B28" s="138" t="s">
        <v>161</v>
      </c>
      <c r="C28" s="161">
        <v>0</v>
      </c>
      <c r="D28" s="161">
        <v>0</v>
      </c>
      <c r="E28" s="161">
        <v>0</v>
      </c>
      <c r="F28" s="161">
        <v>0</v>
      </c>
      <c r="G28" s="161">
        <v>0</v>
      </c>
      <c r="H28" s="161">
        <v>0</v>
      </c>
      <c r="I28" s="161">
        <v>0</v>
      </c>
      <c r="J28" s="161">
        <v>0</v>
      </c>
      <c r="K28" s="161">
        <v>0</v>
      </c>
      <c r="L28" s="34">
        <v>1</v>
      </c>
      <c r="M28" s="34">
        <v>2</v>
      </c>
      <c r="N28" s="34">
        <v>45</v>
      </c>
      <c r="O28" s="34">
        <v>282</v>
      </c>
      <c r="P28" s="34">
        <v>751</v>
      </c>
      <c r="Q28" s="185">
        <v>944</v>
      </c>
    </row>
    <row r="29" spans="1:17" s="48" customFormat="1">
      <c r="A29" s="178"/>
      <c r="B29" s="138" t="s">
        <v>162</v>
      </c>
      <c r="C29" s="161">
        <v>0</v>
      </c>
      <c r="D29" s="161">
        <v>0</v>
      </c>
      <c r="E29" s="161">
        <v>0</v>
      </c>
      <c r="F29" s="161">
        <v>0</v>
      </c>
      <c r="G29" s="161">
        <v>0</v>
      </c>
      <c r="H29" s="161">
        <v>0</v>
      </c>
      <c r="I29" s="161">
        <v>0</v>
      </c>
      <c r="J29" s="161">
        <v>0</v>
      </c>
      <c r="K29" s="161">
        <v>0</v>
      </c>
      <c r="L29" s="34">
        <v>1</v>
      </c>
      <c r="M29" s="34">
        <v>6</v>
      </c>
      <c r="N29" s="34">
        <v>71</v>
      </c>
      <c r="O29" s="34">
        <v>335</v>
      </c>
      <c r="P29" s="34">
        <v>954</v>
      </c>
      <c r="Q29" s="185">
        <v>1196</v>
      </c>
    </row>
    <row r="30" spans="1:17" s="48" customFormat="1">
      <c r="A30" s="178"/>
      <c r="B30" s="138" t="s">
        <v>163</v>
      </c>
      <c r="C30" s="161">
        <v>0</v>
      </c>
      <c r="D30" s="161">
        <v>0</v>
      </c>
      <c r="E30" s="161">
        <v>0</v>
      </c>
      <c r="F30" s="161">
        <v>0</v>
      </c>
      <c r="G30" s="161">
        <v>0</v>
      </c>
      <c r="H30" s="161">
        <v>0</v>
      </c>
      <c r="I30" s="161">
        <v>0</v>
      </c>
      <c r="J30" s="161">
        <v>0</v>
      </c>
      <c r="K30" s="161">
        <v>0</v>
      </c>
      <c r="L30" s="34">
        <v>0</v>
      </c>
      <c r="M30" s="34">
        <v>8</v>
      </c>
      <c r="N30" s="34">
        <v>84</v>
      </c>
      <c r="O30" s="34">
        <v>317</v>
      </c>
      <c r="P30" s="34">
        <v>804</v>
      </c>
      <c r="Q30" s="185">
        <v>1176</v>
      </c>
    </row>
    <row r="31" spans="1:17" s="48" customFormat="1">
      <c r="A31" s="178"/>
      <c r="B31" s="138" t="s">
        <v>164</v>
      </c>
      <c r="C31" s="161">
        <v>0</v>
      </c>
      <c r="D31" s="161">
        <v>0</v>
      </c>
      <c r="E31" s="161">
        <v>0</v>
      </c>
      <c r="F31" s="161">
        <v>0</v>
      </c>
      <c r="G31" s="161">
        <v>0</v>
      </c>
      <c r="H31" s="161">
        <v>0</v>
      </c>
      <c r="I31" s="161">
        <v>0</v>
      </c>
      <c r="J31" s="161">
        <v>0</v>
      </c>
      <c r="K31" s="161">
        <v>0</v>
      </c>
      <c r="L31" s="34">
        <v>0</v>
      </c>
      <c r="M31" s="34">
        <v>7</v>
      </c>
      <c r="N31" s="34">
        <v>66</v>
      </c>
      <c r="O31" s="34">
        <v>261</v>
      </c>
      <c r="P31" s="34">
        <v>744</v>
      </c>
      <c r="Q31" s="185">
        <v>1057</v>
      </c>
    </row>
    <row r="32" spans="1:17" s="48" customFormat="1" ht="16">
      <c r="A32" s="178"/>
      <c r="B32" s="72" t="s">
        <v>206</v>
      </c>
      <c r="C32" s="161"/>
      <c r="D32" s="161"/>
      <c r="E32" s="161"/>
      <c r="F32" s="161"/>
      <c r="G32" s="161"/>
      <c r="H32" s="161"/>
      <c r="I32" s="161"/>
      <c r="J32" s="161"/>
      <c r="K32" s="161"/>
      <c r="L32" s="161" t="s">
        <v>75</v>
      </c>
      <c r="M32" s="34" t="s">
        <v>75</v>
      </c>
      <c r="N32" s="34" t="s">
        <v>75</v>
      </c>
      <c r="O32" s="34" t="s">
        <v>75</v>
      </c>
      <c r="P32" s="34" t="s">
        <v>75</v>
      </c>
      <c r="Q32" s="185" t="s">
        <v>75</v>
      </c>
    </row>
    <row r="33" spans="1:17" s="48" customFormat="1" ht="14">
      <c r="A33" s="178"/>
      <c r="B33" s="197" t="s">
        <v>73</v>
      </c>
      <c r="C33" s="161"/>
      <c r="D33" s="161"/>
      <c r="E33" s="161"/>
      <c r="F33" s="161"/>
      <c r="G33" s="161"/>
      <c r="H33" s="161"/>
      <c r="I33" s="161"/>
      <c r="J33" s="161"/>
      <c r="K33" s="161"/>
      <c r="L33" s="161" t="s">
        <v>75</v>
      </c>
      <c r="M33" s="161" t="s">
        <v>75</v>
      </c>
      <c r="N33" s="161" t="s">
        <v>75</v>
      </c>
      <c r="O33" s="161" t="s">
        <v>75</v>
      </c>
      <c r="P33" s="161" t="s">
        <v>75</v>
      </c>
      <c r="Q33" s="185" t="s">
        <v>75</v>
      </c>
    </row>
    <row r="34" spans="1:17" s="48" customFormat="1" ht="14">
      <c r="A34" s="178"/>
      <c r="B34" s="182" t="s">
        <v>202</v>
      </c>
      <c r="C34" s="161">
        <v>0</v>
      </c>
      <c r="D34" s="161">
        <v>0</v>
      </c>
      <c r="E34" s="161">
        <v>0</v>
      </c>
      <c r="F34" s="161">
        <v>0</v>
      </c>
      <c r="G34" s="161">
        <v>0</v>
      </c>
      <c r="H34" s="161">
        <v>0</v>
      </c>
      <c r="I34" s="161">
        <v>0</v>
      </c>
      <c r="J34" s="161">
        <v>0</v>
      </c>
      <c r="K34" s="161">
        <v>0</v>
      </c>
      <c r="L34" s="161">
        <v>0</v>
      </c>
      <c r="M34" s="161">
        <v>0</v>
      </c>
      <c r="N34" s="161">
        <v>0</v>
      </c>
      <c r="O34" s="161">
        <v>0</v>
      </c>
      <c r="P34" s="161">
        <v>0</v>
      </c>
      <c r="Q34" s="185">
        <v>0</v>
      </c>
    </row>
    <row r="35" spans="1:17" s="48" customFormat="1" ht="14">
      <c r="A35" s="178"/>
      <c r="B35" s="198" t="s">
        <v>203</v>
      </c>
      <c r="C35" s="161">
        <v>0</v>
      </c>
      <c r="D35" s="161">
        <v>0</v>
      </c>
      <c r="E35" s="161">
        <v>0</v>
      </c>
      <c r="F35" s="161">
        <v>0</v>
      </c>
      <c r="G35" s="161">
        <v>0</v>
      </c>
      <c r="H35" s="161">
        <v>0</v>
      </c>
      <c r="I35" s="161">
        <v>0</v>
      </c>
      <c r="J35" s="161">
        <v>0</v>
      </c>
      <c r="K35" s="161">
        <v>0</v>
      </c>
      <c r="L35" s="161">
        <v>0</v>
      </c>
      <c r="M35" s="161">
        <v>0</v>
      </c>
      <c r="N35" s="161">
        <v>0</v>
      </c>
      <c r="O35" s="161">
        <v>0</v>
      </c>
      <c r="P35" s="161">
        <v>0</v>
      </c>
      <c r="Q35" s="185">
        <v>0</v>
      </c>
    </row>
    <row r="36" spans="1:17" s="48" customFormat="1" ht="14">
      <c r="A36" s="178"/>
      <c r="B36" s="199" t="s">
        <v>165</v>
      </c>
      <c r="C36" s="161">
        <v>0</v>
      </c>
      <c r="D36" s="161">
        <v>0</v>
      </c>
      <c r="E36" s="161">
        <v>0</v>
      </c>
      <c r="F36" s="161">
        <v>0</v>
      </c>
      <c r="G36" s="161">
        <v>0</v>
      </c>
      <c r="H36" s="161">
        <v>0</v>
      </c>
      <c r="I36" s="161">
        <v>0</v>
      </c>
      <c r="J36" s="161">
        <v>0</v>
      </c>
      <c r="K36" s="161">
        <v>0</v>
      </c>
      <c r="L36" s="161">
        <v>0</v>
      </c>
      <c r="M36" s="161">
        <v>0</v>
      </c>
      <c r="N36" s="161">
        <v>0</v>
      </c>
      <c r="O36" s="161">
        <v>0</v>
      </c>
      <c r="P36" s="161">
        <v>0</v>
      </c>
      <c r="Q36" s="185">
        <v>0</v>
      </c>
    </row>
    <row r="37" spans="1:17" s="48" customFormat="1" ht="14">
      <c r="A37" s="178"/>
      <c r="B37" s="182" t="s">
        <v>148</v>
      </c>
      <c r="C37" s="161">
        <v>0</v>
      </c>
      <c r="D37" s="161">
        <v>0</v>
      </c>
      <c r="E37" s="161">
        <v>0</v>
      </c>
      <c r="F37" s="161">
        <v>0</v>
      </c>
      <c r="G37" s="161">
        <v>0</v>
      </c>
      <c r="H37" s="161">
        <v>0</v>
      </c>
      <c r="I37" s="161">
        <v>0</v>
      </c>
      <c r="J37" s="161">
        <v>0</v>
      </c>
      <c r="K37" s="161">
        <v>0</v>
      </c>
      <c r="L37" s="161">
        <v>0</v>
      </c>
      <c r="M37" s="161">
        <v>0</v>
      </c>
      <c r="N37" s="161">
        <v>0</v>
      </c>
      <c r="O37" s="161">
        <v>0</v>
      </c>
      <c r="P37" s="161">
        <v>0</v>
      </c>
      <c r="Q37" s="185">
        <v>0</v>
      </c>
    </row>
    <row r="38" spans="1:17" s="48" customFormat="1" ht="14">
      <c r="A38" s="178"/>
      <c r="B38" s="182" t="s">
        <v>149</v>
      </c>
      <c r="C38" s="161">
        <v>0</v>
      </c>
      <c r="D38" s="161">
        <v>0</v>
      </c>
      <c r="E38" s="161">
        <v>0</v>
      </c>
      <c r="F38" s="161">
        <v>0</v>
      </c>
      <c r="G38" s="161">
        <v>0</v>
      </c>
      <c r="H38" s="161">
        <v>0</v>
      </c>
      <c r="I38" s="161">
        <v>0</v>
      </c>
      <c r="J38" s="161">
        <v>0</v>
      </c>
      <c r="K38" s="161">
        <v>0</v>
      </c>
      <c r="L38" s="34">
        <v>0</v>
      </c>
      <c r="M38" s="34">
        <v>0</v>
      </c>
      <c r="N38" s="34">
        <v>0</v>
      </c>
      <c r="O38" s="34">
        <v>1</v>
      </c>
      <c r="P38" s="34">
        <v>1</v>
      </c>
      <c r="Q38" s="185">
        <v>1</v>
      </c>
    </row>
    <row r="39" spans="1:17" s="48" customFormat="1" ht="14">
      <c r="A39" s="178"/>
      <c r="B39" s="182" t="s">
        <v>150</v>
      </c>
      <c r="C39" s="161">
        <v>0</v>
      </c>
      <c r="D39" s="161">
        <v>0</v>
      </c>
      <c r="E39" s="161">
        <v>0</v>
      </c>
      <c r="F39" s="161">
        <v>0</v>
      </c>
      <c r="G39" s="161">
        <v>0</v>
      </c>
      <c r="H39" s="161">
        <v>0</v>
      </c>
      <c r="I39" s="161">
        <v>0</v>
      </c>
      <c r="J39" s="161">
        <v>0</v>
      </c>
      <c r="K39" s="161">
        <v>0</v>
      </c>
      <c r="L39" s="34">
        <v>0</v>
      </c>
      <c r="M39" s="34">
        <v>0</v>
      </c>
      <c r="N39" s="34">
        <v>0</v>
      </c>
      <c r="O39" s="34">
        <v>0</v>
      </c>
      <c r="P39" s="34">
        <v>3</v>
      </c>
      <c r="Q39" s="185">
        <v>1</v>
      </c>
    </row>
    <row r="40" spans="1:17" s="48" customFormat="1">
      <c r="A40" s="178"/>
      <c r="B40" s="138" t="s">
        <v>151</v>
      </c>
      <c r="C40" s="161">
        <v>0</v>
      </c>
      <c r="D40" s="161">
        <v>0</v>
      </c>
      <c r="E40" s="161">
        <v>0</v>
      </c>
      <c r="F40" s="161">
        <v>0</v>
      </c>
      <c r="G40" s="161">
        <v>0</v>
      </c>
      <c r="H40" s="161">
        <v>0</v>
      </c>
      <c r="I40" s="161">
        <v>0</v>
      </c>
      <c r="J40" s="161">
        <v>0</v>
      </c>
      <c r="K40" s="161">
        <v>0</v>
      </c>
      <c r="L40" s="34">
        <v>0</v>
      </c>
      <c r="M40" s="34">
        <v>0</v>
      </c>
      <c r="N40" s="34">
        <v>0</v>
      </c>
      <c r="O40" s="34">
        <v>1</v>
      </c>
      <c r="P40" s="34">
        <v>2</v>
      </c>
      <c r="Q40" s="185">
        <v>5</v>
      </c>
    </row>
    <row r="41" spans="1:17" s="48" customFormat="1">
      <c r="A41" s="178"/>
      <c r="B41" s="138" t="s">
        <v>152</v>
      </c>
      <c r="C41" s="161">
        <v>0</v>
      </c>
      <c r="D41" s="161">
        <v>0</v>
      </c>
      <c r="E41" s="161">
        <v>0</v>
      </c>
      <c r="F41" s="161">
        <v>0</v>
      </c>
      <c r="G41" s="161">
        <v>0</v>
      </c>
      <c r="H41" s="161">
        <v>0</v>
      </c>
      <c r="I41" s="161">
        <v>0</v>
      </c>
      <c r="J41" s="161">
        <v>0</v>
      </c>
      <c r="K41" s="161">
        <v>0</v>
      </c>
      <c r="L41" s="34">
        <v>0</v>
      </c>
      <c r="M41" s="34">
        <v>0</v>
      </c>
      <c r="N41" s="34">
        <v>0</v>
      </c>
      <c r="O41" s="34">
        <v>8</v>
      </c>
      <c r="P41" s="34">
        <v>7</v>
      </c>
      <c r="Q41" s="185">
        <v>0</v>
      </c>
    </row>
    <row r="42" spans="1:17" s="48" customFormat="1">
      <c r="A42" s="178"/>
      <c r="B42" s="138" t="s">
        <v>153</v>
      </c>
      <c r="C42" s="161">
        <v>0</v>
      </c>
      <c r="D42" s="161">
        <v>0</v>
      </c>
      <c r="E42" s="161">
        <v>0</v>
      </c>
      <c r="F42" s="161">
        <v>0</v>
      </c>
      <c r="G42" s="161">
        <v>0</v>
      </c>
      <c r="H42" s="161">
        <v>0</v>
      </c>
      <c r="I42" s="161">
        <v>0</v>
      </c>
      <c r="J42" s="161">
        <v>0</v>
      </c>
      <c r="K42" s="161">
        <v>0</v>
      </c>
      <c r="L42" s="34">
        <v>0</v>
      </c>
      <c r="M42" s="34">
        <v>0</v>
      </c>
      <c r="N42" s="34">
        <v>0</v>
      </c>
      <c r="O42" s="34">
        <v>4</v>
      </c>
      <c r="P42" s="34">
        <v>9</v>
      </c>
      <c r="Q42" s="185">
        <v>12</v>
      </c>
    </row>
    <row r="43" spans="1:17" s="48" customFormat="1">
      <c r="A43" s="178"/>
      <c r="B43" s="138" t="s">
        <v>154</v>
      </c>
      <c r="C43" s="161">
        <v>0</v>
      </c>
      <c r="D43" s="161">
        <v>0</v>
      </c>
      <c r="E43" s="161">
        <v>0</v>
      </c>
      <c r="F43" s="161">
        <v>0</v>
      </c>
      <c r="G43" s="161">
        <v>0</v>
      </c>
      <c r="H43" s="161">
        <v>0</v>
      </c>
      <c r="I43" s="161">
        <v>0</v>
      </c>
      <c r="J43" s="161">
        <v>0</v>
      </c>
      <c r="K43" s="161">
        <v>0</v>
      </c>
      <c r="L43" s="34">
        <v>0</v>
      </c>
      <c r="M43" s="34">
        <v>0</v>
      </c>
      <c r="N43" s="34">
        <v>1</v>
      </c>
      <c r="O43" s="34">
        <v>6</v>
      </c>
      <c r="P43" s="34">
        <v>12</v>
      </c>
      <c r="Q43" s="185">
        <v>19</v>
      </c>
    </row>
    <row r="44" spans="1:17" s="48" customFormat="1">
      <c r="A44" s="178"/>
      <c r="B44" s="138" t="s">
        <v>155</v>
      </c>
      <c r="C44" s="161">
        <v>0</v>
      </c>
      <c r="D44" s="161">
        <v>0</v>
      </c>
      <c r="E44" s="161">
        <v>0</v>
      </c>
      <c r="F44" s="161">
        <v>0</v>
      </c>
      <c r="G44" s="161">
        <v>0</v>
      </c>
      <c r="H44" s="161">
        <v>0</v>
      </c>
      <c r="I44" s="161">
        <v>0</v>
      </c>
      <c r="J44" s="161">
        <v>0</v>
      </c>
      <c r="K44" s="161">
        <v>0</v>
      </c>
      <c r="L44" s="34">
        <v>0</v>
      </c>
      <c r="M44" s="34">
        <v>0</v>
      </c>
      <c r="N44" s="34">
        <v>2</v>
      </c>
      <c r="O44" s="34">
        <v>12</v>
      </c>
      <c r="P44" s="34">
        <v>37</v>
      </c>
      <c r="Q44" s="185">
        <v>38</v>
      </c>
    </row>
    <row r="45" spans="1:17" s="48" customFormat="1">
      <c r="A45" s="178"/>
      <c r="B45" s="138" t="s">
        <v>156</v>
      </c>
      <c r="C45" s="161">
        <v>0</v>
      </c>
      <c r="D45" s="161">
        <v>0</v>
      </c>
      <c r="E45" s="161">
        <v>0</v>
      </c>
      <c r="F45" s="161">
        <v>0</v>
      </c>
      <c r="G45" s="161">
        <v>0</v>
      </c>
      <c r="H45" s="161">
        <v>0</v>
      </c>
      <c r="I45" s="161">
        <v>0</v>
      </c>
      <c r="J45" s="161">
        <v>0</v>
      </c>
      <c r="K45" s="161">
        <v>0</v>
      </c>
      <c r="L45" s="34">
        <v>0</v>
      </c>
      <c r="M45" s="34">
        <v>0</v>
      </c>
      <c r="N45" s="34">
        <v>7</v>
      </c>
      <c r="O45" s="34">
        <v>23</v>
      </c>
      <c r="P45" s="34">
        <v>59</v>
      </c>
      <c r="Q45" s="185">
        <v>71</v>
      </c>
    </row>
    <row r="46" spans="1:17" s="48" customFormat="1">
      <c r="A46" s="178"/>
      <c r="B46" s="138" t="s">
        <v>157</v>
      </c>
      <c r="C46" s="161">
        <v>0</v>
      </c>
      <c r="D46" s="161">
        <v>0</v>
      </c>
      <c r="E46" s="161">
        <v>0</v>
      </c>
      <c r="F46" s="161">
        <v>0</v>
      </c>
      <c r="G46" s="161">
        <v>0</v>
      </c>
      <c r="H46" s="161">
        <v>0</v>
      </c>
      <c r="I46" s="161">
        <v>0</v>
      </c>
      <c r="J46" s="161">
        <v>0</v>
      </c>
      <c r="K46" s="161">
        <v>0</v>
      </c>
      <c r="L46" s="34">
        <v>0</v>
      </c>
      <c r="M46" s="34">
        <v>1</v>
      </c>
      <c r="N46" s="34">
        <v>8</v>
      </c>
      <c r="O46" s="34">
        <v>45</v>
      </c>
      <c r="P46" s="34">
        <v>109</v>
      </c>
      <c r="Q46" s="185">
        <v>134</v>
      </c>
    </row>
    <row r="47" spans="1:17" s="48" customFormat="1">
      <c r="A47" s="178"/>
      <c r="B47" s="138" t="s">
        <v>158</v>
      </c>
      <c r="C47" s="161">
        <v>0</v>
      </c>
      <c r="D47" s="161">
        <v>0</v>
      </c>
      <c r="E47" s="161">
        <v>0</v>
      </c>
      <c r="F47" s="161">
        <v>0</v>
      </c>
      <c r="G47" s="161">
        <v>0</v>
      </c>
      <c r="H47" s="161">
        <v>0</v>
      </c>
      <c r="I47" s="161">
        <v>0</v>
      </c>
      <c r="J47" s="161">
        <v>0</v>
      </c>
      <c r="K47" s="161">
        <v>0</v>
      </c>
      <c r="L47" s="34">
        <v>0</v>
      </c>
      <c r="M47" s="34">
        <v>1</v>
      </c>
      <c r="N47" s="34">
        <v>10</v>
      </c>
      <c r="O47" s="34">
        <v>61</v>
      </c>
      <c r="P47" s="34">
        <v>172</v>
      </c>
      <c r="Q47" s="185">
        <v>208</v>
      </c>
    </row>
    <row r="48" spans="1:17" s="48" customFormat="1">
      <c r="A48" s="178"/>
      <c r="B48" s="138" t="s">
        <v>159</v>
      </c>
      <c r="C48" s="161">
        <v>0</v>
      </c>
      <c r="D48" s="161">
        <v>0</v>
      </c>
      <c r="E48" s="161">
        <v>0</v>
      </c>
      <c r="F48" s="161">
        <v>0</v>
      </c>
      <c r="G48" s="161">
        <v>0</v>
      </c>
      <c r="H48" s="161">
        <v>0</v>
      </c>
      <c r="I48" s="161">
        <v>0</v>
      </c>
      <c r="J48" s="161">
        <v>0</v>
      </c>
      <c r="K48" s="161">
        <v>0</v>
      </c>
      <c r="L48" s="34">
        <v>0</v>
      </c>
      <c r="M48" s="34">
        <v>4</v>
      </c>
      <c r="N48" s="34">
        <v>16</v>
      </c>
      <c r="O48" s="34">
        <v>80</v>
      </c>
      <c r="P48" s="34">
        <v>226</v>
      </c>
      <c r="Q48" s="185">
        <v>258</v>
      </c>
    </row>
    <row r="49" spans="1:17" s="48" customFormat="1">
      <c r="A49" s="178"/>
      <c r="B49" s="138" t="s">
        <v>160</v>
      </c>
      <c r="C49" s="161">
        <v>0</v>
      </c>
      <c r="D49" s="161">
        <v>0</v>
      </c>
      <c r="E49" s="161">
        <v>0</v>
      </c>
      <c r="F49" s="161">
        <v>0</v>
      </c>
      <c r="G49" s="161">
        <v>0</v>
      </c>
      <c r="H49" s="161">
        <v>0</v>
      </c>
      <c r="I49" s="161">
        <v>0</v>
      </c>
      <c r="J49" s="161">
        <v>0</v>
      </c>
      <c r="K49" s="161">
        <v>0</v>
      </c>
      <c r="L49" s="34">
        <v>0</v>
      </c>
      <c r="M49" s="34">
        <v>4</v>
      </c>
      <c r="N49" s="34">
        <v>22</v>
      </c>
      <c r="O49" s="34">
        <v>136</v>
      </c>
      <c r="P49" s="34">
        <v>370</v>
      </c>
      <c r="Q49" s="185">
        <v>408</v>
      </c>
    </row>
    <row r="50" spans="1:17" s="48" customFormat="1">
      <c r="A50" s="178"/>
      <c r="B50" s="138" t="s">
        <v>161</v>
      </c>
      <c r="C50" s="161">
        <v>0</v>
      </c>
      <c r="D50" s="161">
        <v>0</v>
      </c>
      <c r="E50" s="161">
        <v>0</v>
      </c>
      <c r="F50" s="161">
        <v>0</v>
      </c>
      <c r="G50" s="161">
        <v>0</v>
      </c>
      <c r="H50" s="161">
        <v>0</v>
      </c>
      <c r="I50" s="161">
        <v>0</v>
      </c>
      <c r="J50" s="161">
        <v>0</v>
      </c>
      <c r="K50" s="161">
        <v>0</v>
      </c>
      <c r="L50" s="34">
        <v>0</v>
      </c>
      <c r="M50" s="34">
        <v>1</v>
      </c>
      <c r="N50" s="34">
        <v>30</v>
      </c>
      <c r="O50" s="34">
        <v>188</v>
      </c>
      <c r="P50" s="34">
        <v>490</v>
      </c>
      <c r="Q50" s="185">
        <v>611</v>
      </c>
    </row>
    <row r="51" spans="1:17" s="48" customFormat="1">
      <c r="A51" s="178"/>
      <c r="B51" s="138" t="s">
        <v>162</v>
      </c>
      <c r="C51" s="161">
        <v>0</v>
      </c>
      <c r="D51" s="161">
        <v>0</v>
      </c>
      <c r="E51" s="161">
        <v>0</v>
      </c>
      <c r="F51" s="161">
        <v>0</v>
      </c>
      <c r="G51" s="161">
        <v>0</v>
      </c>
      <c r="H51" s="161">
        <v>0</v>
      </c>
      <c r="I51" s="161">
        <v>0</v>
      </c>
      <c r="J51" s="161">
        <v>0</v>
      </c>
      <c r="K51" s="161">
        <v>0</v>
      </c>
      <c r="L51" s="34">
        <v>1</v>
      </c>
      <c r="M51" s="34">
        <v>6</v>
      </c>
      <c r="N51" s="34">
        <v>39</v>
      </c>
      <c r="O51" s="34">
        <v>218</v>
      </c>
      <c r="P51" s="34">
        <v>604</v>
      </c>
      <c r="Q51" s="185">
        <v>740</v>
      </c>
    </row>
    <row r="52" spans="1:17" s="48" customFormat="1">
      <c r="A52" s="178"/>
      <c r="B52" s="138" t="s">
        <v>163</v>
      </c>
      <c r="C52" s="161">
        <v>0</v>
      </c>
      <c r="D52" s="161">
        <v>0</v>
      </c>
      <c r="E52" s="161">
        <v>0</v>
      </c>
      <c r="F52" s="161">
        <v>0</v>
      </c>
      <c r="G52" s="161">
        <v>0</v>
      </c>
      <c r="H52" s="161">
        <v>0</v>
      </c>
      <c r="I52" s="161">
        <v>0</v>
      </c>
      <c r="J52" s="161">
        <v>0</v>
      </c>
      <c r="K52" s="161">
        <v>0</v>
      </c>
      <c r="L52" s="34">
        <v>0</v>
      </c>
      <c r="M52" s="34">
        <v>7</v>
      </c>
      <c r="N52" s="34">
        <v>45</v>
      </c>
      <c r="O52" s="34">
        <v>180</v>
      </c>
      <c r="P52" s="34">
        <v>484</v>
      </c>
      <c r="Q52" s="185">
        <v>700</v>
      </c>
    </row>
    <row r="53" spans="1:17" s="48" customFormat="1">
      <c r="A53" s="178"/>
      <c r="B53" s="138" t="s">
        <v>164</v>
      </c>
      <c r="C53" s="161">
        <v>0</v>
      </c>
      <c r="D53" s="161">
        <v>0</v>
      </c>
      <c r="E53" s="161">
        <v>0</v>
      </c>
      <c r="F53" s="161">
        <v>0</v>
      </c>
      <c r="G53" s="161">
        <v>0</v>
      </c>
      <c r="H53" s="161">
        <v>0</v>
      </c>
      <c r="I53" s="161">
        <v>0</v>
      </c>
      <c r="J53" s="161">
        <v>0</v>
      </c>
      <c r="K53" s="161">
        <v>0</v>
      </c>
      <c r="L53" s="34">
        <v>0</v>
      </c>
      <c r="M53" s="34">
        <v>5</v>
      </c>
      <c r="N53" s="34">
        <v>32</v>
      </c>
      <c r="O53" s="34">
        <v>138</v>
      </c>
      <c r="P53" s="34">
        <v>363</v>
      </c>
      <c r="Q53" s="185">
        <v>480</v>
      </c>
    </row>
    <row r="54" spans="1:17" s="48" customFormat="1" ht="16">
      <c r="A54" s="178"/>
      <c r="B54" s="72" t="s">
        <v>207</v>
      </c>
      <c r="C54" s="161"/>
      <c r="D54" s="161"/>
      <c r="E54" s="161"/>
      <c r="F54" s="161"/>
      <c r="G54" s="161"/>
      <c r="H54" s="161"/>
      <c r="I54" s="161"/>
      <c r="J54" s="161"/>
      <c r="K54" s="161"/>
      <c r="L54" s="161" t="s">
        <v>75</v>
      </c>
      <c r="M54" s="34" t="s">
        <v>75</v>
      </c>
      <c r="N54" s="34" t="s">
        <v>75</v>
      </c>
      <c r="O54" s="34" t="s">
        <v>75</v>
      </c>
      <c r="P54" s="34" t="s">
        <v>75</v>
      </c>
      <c r="Q54" s="185" t="s">
        <v>75</v>
      </c>
    </row>
    <row r="55" spans="1:17" s="48" customFormat="1" ht="14">
      <c r="A55" s="178"/>
      <c r="B55" s="197" t="s">
        <v>73</v>
      </c>
      <c r="C55" s="161"/>
      <c r="D55" s="161"/>
      <c r="E55" s="161"/>
      <c r="F55" s="161"/>
      <c r="G55" s="161"/>
      <c r="H55" s="161"/>
      <c r="I55" s="161"/>
      <c r="J55" s="161"/>
      <c r="K55" s="161"/>
      <c r="L55" s="161" t="s">
        <v>75</v>
      </c>
      <c r="M55" s="161" t="s">
        <v>75</v>
      </c>
      <c r="N55" s="161" t="s">
        <v>75</v>
      </c>
      <c r="O55" s="161" t="s">
        <v>75</v>
      </c>
      <c r="P55" s="161" t="s">
        <v>75</v>
      </c>
      <c r="Q55" s="185" t="s">
        <v>75</v>
      </c>
    </row>
    <row r="56" spans="1:17" s="48" customFormat="1" ht="14">
      <c r="A56" s="178"/>
      <c r="B56" s="182" t="s">
        <v>202</v>
      </c>
      <c r="C56" s="161">
        <v>0</v>
      </c>
      <c r="D56" s="161">
        <v>0</v>
      </c>
      <c r="E56" s="161">
        <v>0</v>
      </c>
      <c r="F56" s="161">
        <v>0</v>
      </c>
      <c r="G56" s="161">
        <v>0</v>
      </c>
      <c r="H56" s="161">
        <v>0</v>
      </c>
      <c r="I56" s="161">
        <v>0</v>
      </c>
      <c r="J56" s="161">
        <v>0</v>
      </c>
      <c r="K56" s="161">
        <v>0</v>
      </c>
      <c r="L56" s="161">
        <v>0</v>
      </c>
      <c r="M56" s="161">
        <v>0</v>
      </c>
      <c r="N56" s="161">
        <v>0</v>
      </c>
      <c r="O56" s="161">
        <v>0</v>
      </c>
      <c r="P56" s="161">
        <v>0</v>
      </c>
      <c r="Q56" s="185">
        <v>0</v>
      </c>
    </row>
    <row r="57" spans="1:17" s="48" customFormat="1" ht="14">
      <c r="A57" s="178"/>
      <c r="B57" s="198" t="s">
        <v>203</v>
      </c>
      <c r="C57" s="161">
        <v>0</v>
      </c>
      <c r="D57" s="161">
        <v>0</v>
      </c>
      <c r="E57" s="161">
        <v>0</v>
      </c>
      <c r="F57" s="161">
        <v>0</v>
      </c>
      <c r="G57" s="161">
        <v>0</v>
      </c>
      <c r="H57" s="161">
        <v>0</v>
      </c>
      <c r="I57" s="161">
        <v>0</v>
      </c>
      <c r="J57" s="161">
        <v>0</v>
      </c>
      <c r="K57" s="161">
        <v>0</v>
      </c>
      <c r="L57" s="161">
        <v>0</v>
      </c>
      <c r="M57" s="161">
        <v>0</v>
      </c>
      <c r="N57" s="161">
        <v>0</v>
      </c>
      <c r="O57" s="161">
        <v>0</v>
      </c>
      <c r="P57" s="161">
        <v>0</v>
      </c>
      <c r="Q57" s="185">
        <v>0</v>
      </c>
    </row>
    <row r="58" spans="1:17" s="48" customFormat="1" ht="14">
      <c r="A58" s="178"/>
      <c r="B58" s="199" t="s">
        <v>165</v>
      </c>
      <c r="C58" s="161">
        <v>0</v>
      </c>
      <c r="D58" s="161">
        <v>0</v>
      </c>
      <c r="E58" s="161">
        <v>0</v>
      </c>
      <c r="F58" s="161">
        <v>0</v>
      </c>
      <c r="G58" s="161">
        <v>0</v>
      </c>
      <c r="H58" s="161">
        <v>0</v>
      </c>
      <c r="I58" s="161">
        <v>0</v>
      </c>
      <c r="J58" s="161">
        <v>0</v>
      </c>
      <c r="K58" s="161">
        <v>0</v>
      </c>
      <c r="L58" s="161">
        <v>0</v>
      </c>
      <c r="M58" s="161">
        <v>0</v>
      </c>
      <c r="N58" s="161">
        <v>0</v>
      </c>
      <c r="O58" s="161">
        <v>0</v>
      </c>
      <c r="P58" s="161">
        <v>0</v>
      </c>
      <c r="Q58" s="185">
        <v>0</v>
      </c>
    </row>
    <row r="59" spans="1:17" s="48" customFormat="1" ht="14">
      <c r="A59" s="178"/>
      <c r="B59" s="182" t="s">
        <v>148</v>
      </c>
      <c r="C59" s="161">
        <v>0</v>
      </c>
      <c r="D59" s="161">
        <v>0</v>
      </c>
      <c r="E59" s="161">
        <v>0</v>
      </c>
      <c r="F59" s="161">
        <v>0</v>
      </c>
      <c r="G59" s="161">
        <v>0</v>
      </c>
      <c r="H59" s="161">
        <v>0</v>
      </c>
      <c r="I59" s="161">
        <v>0</v>
      </c>
      <c r="J59" s="161">
        <v>0</v>
      </c>
      <c r="K59" s="161">
        <v>0</v>
      </c>
      <c r="L59" s="161">
        <v>0</v>
      </c>
      <c r="M59" s="161">
        <v>0</v>
      </c>
      <c r="N59" s="161">
        <v>0</v>
      </c>
      <c r="O59" s="161">
        <v>0</v>
      </c>
      <c r="P59" s="161">
        <v>0</v>
      </c>
      <c r="Q59" s="185">
        <v>0</v>
      </c>
    </row>
    <row r="60" spans="1:17" s="48" customFormat="1" ht="14">
      <c r="A60" s="178"/>
      <c r="B60" s="182" t="s">
        <v>149</v>
      </c>
      <c r="C60" s="161">
        <v>0</v>
      </c>
      <c r="D60" s="161">
        <v>0</v>
      </c>
      <c r="E60" s="161">
        <v>0</v>
      </c>
      <c r="F60" s="161">
        <v>0</v>
      </c>
      <c r="G60" s="161">
        <v>0</v>
      </c>
      <c r="H60" s="161">
        <v>0</v>
      </c>
      <c r="I60" s="161">
        <v>0</v>
      </c>
      <c r="J60" s="161">
        <v>0</v>
      </c>
      <c r="K60" s="161">
        <v>0</v>
      </c>
      <c r="L60" s="34">
        <v>0</v>
      </c>
      <c r="M60" s="34">
        <v>0</v>
      </c>
      <c r="N60" s="34">
        <v>0</v>
      </c>
      <c r="O60" s="34">
        <v>1</v>
      </c>
      <c r="P60" s="34">
        <v>2</v>
      </c>
      <c r="Q60" s="185">
        <v>0</v>
      </c>
    </row>
    <row r="61" spans="1:17" s="48" customFormat="1" ht="14">
      <c r="A61" s="178"/>
      <c r="B61" s="182" t="s">
        <v>150</v>
      </c>
      <c r="C61" s="161">
        <v>0</v>
      </c>
      <c r="D61" s="161">
        <v>0</v>
      </c>
      <c r="E61" s="161">
        <v>0</v>
      </c>
      <c r="F61" s="161">
        <v>0</v>
      </c>
      <c r="G61" s="161">
        <v>0</v>
      </c>
      <c r="H61" s="161">
        <v>0</v>
      </c>
      <c r="I61" s="161">
        <v>0</v>
      </c>
      <c r="J61" s="161">
        <v>0</v>
      </c>
      <c r="K61" s="161">
        <v>0</v>
      </c>
      <c r="L61" s="34">
        <v>0</v>
      </c>
      <c r="M61" s="34">
        <v>0</v>
      </c>
      <c r="N61" s="34">
        <v>1</v>
      </c>
      <c r="O61" s="34">
        <v>1</v>
      </c>
      <c r="P61" s="34">
        <v>2</v>
      </c>
      <c r="Q61" s="185">
        <v>0</v>
      </c>
    </row>
    <row r="62" spans="1:17" s="48" customFormat="1">
      <c r="A62" s="178"/>
      <c r="B62" s="138" t="s">
        <v>151</v>
      </c>
      <c r="C62" s="161">
        <v>0</v>
      </c>
      <c r="D62" s="161">
        <v>0</v>
      </c>
      <c r="E62" s="161">
        <v>0</v>
      </c>
      <c r="F62" s="161">
        <v>0</v>
      </c>
      <c r="G62" s="161">
        <v>0</v>
      </c>
      <c r="H62" s="161">
        <v>0</v>
      </c>
      <c r="I62" s="161">
        <v>0</v>
      </c>
      <c r="J62" s="161">
        <v>0</v>
      </c>
      <c r="K62" s="161">
        <v>0</v>
      </c>
      <c r="L62" s="34">
        <v>0</v>
      </c>
      <c r="M62" s="34">
        <v>0</v>
      </c>
      <c r="N62" s="34">
        <v>1</v>
      </c>
      <c r="O62" s="34">
        <v>2</v>
      </c>
      <c r="P62" s="34">
        <v>3</v>
      </c>
      <c r="Q62" s="185">
        <v>2</v>
      </c>
    </row>
    <row r="63" spans="1:17" s="48" customFormat="1">
      <c r="A63" s="178"/>
      <c r="B63" s="138" t="s">
        <v>152</v>
      </c>
      <c r="C63" s="161">
        <v>0</v>
      </c>
      <c r="D63" s="161">
        <v>0</v>
      </c>
      <c r="E63" s="161">
        <v>0</v>
      </c>
      <c r="F63" s="161">
        <v>0</v>
      </c>
      <c r="G63" s="161">
        <v>0</v>
      </c>
      <c r="H63" s="161">
        <v>0</v>
      </c>
      <c r="I63" s="161">
        <v>0</v>
      </c>
      <c r="J63" s="161">
        <v>0</v>
      </c>
      <c r="K63" s="161">
        <v>0</v>
      </c>
      <c r="L63" s="34">
        <v>0</v>
      </c>
      <c r="M63" s="34">
        <v>0</v>
      </c>
      <c r="N63" s="34">
        <v>0</v>
      </c>
      <c r="O63" s="34">
        <v>2</v>
      </c>
      <c r="P63" s="34">
        <v>3</v>
      </c>
      <c r="Q63" s="185">
        <v>4</v>
      </c>
    </row>
    <row r="64" spans="1:17" s="48" customFormat="1">
      <c r="A64" s="178"/>
      <c r="B64" s="138" t="s">
        <v>153</v>
      </c>
      <c r="C64" s="161">
        <v>0</v>
      </c>
      <c r="D64" s="161">
        <v>0</v>
      </c>
      <c r="E64" s="161">
        <v>0</v>
      </c>
      <c r="F64" s="161">
        <v>0</v>
      </c>
      <c r="G64" s="161">
        <v>0</v>
      </c>
      <c r="H64" s="161">
        <v>0</v>
      </c>
      <c r="I64" s="161">
        <v>0</v>
      </c>
      <c r="J64" s="161">
        <v>0</v>
      </c>
      <c r="K64" s="161">
        <v>0</v>
      </c>
      <c r="L64" s="34">
        <v>0</v>
      </c>
      <c r="M64" s="34">
        <v>0</v>
      </c>
      <c r="N64" s="34">
        <v>0</v>
      </c>
      <c r="O64" s="34">
        <v>4</v>
      </c>
      <c r="P64" s="34">
        <v>4</v>
      </c>
      <c r="Q64" s="185">
        <v>8</v>
      </c>
    </row>
    <row r="65" spans="1:17" s="48" customFormat="1">
      <c r="A65" s="178"/>
      <c r="B65" s="138" t="s">
        <v>154</v>
      </c>
      <c r="C65" s="161">
        <v>0</v>
      </c>
      <c r="D65" s="161">
        <v>0</v>
      </c>
      <c r="E65" s="161">
        <v>0</v>
      </c>
      <c r="F65" s="161">
        <v>0</v>
      </c>
      <c r="G65" s="161">
        <v>0</v>
      </c>
      <c r="H65" s="161">
        <v>0</v>
      </c>
      <c r="I65" s="161">
        <v>0</v>
      </c>
      <c r="J65" s="161">
        <v>0</v>
      </c>
      <c r="K65" s="161">
        <v>0</v>
      </c>
      <c r="L65" s="34">
        <v>0</v>
      </c>
      <c r="M65" s="34">
        <v>1</v>
      </c>
      <c r="N65" s="34">
        <v>1</v>
      </c>
      <c r="O65" s="34">
        <v>2</v>
      </c>
      <c r="P65" s="34">
        <v>11</v>
      </c>
      <c r="Q65" s="185">
        <v>11</v>
      </c>
    </row>
    <row r="66" spans="1:17" s="48" customFormat="1">
      <c r="A66" s="178"/>
      <c r="B66" s="138" t="s">
        <v>155</v>
      </c>
      <c r="C66" s="161">
        <v>0</v>
      </c>
      <c r="D66" s="161">
        <v>0</v>
      </c>
      <c r="E66" s="161">
        <v>0</v>
      </c>
      <c r="F66" s="161">
        <v>0</v>
      </c>
      <c r="G66" s="161">
        <v>0</v>
      </c>
      <c r="H66" s="161">
        <v>0</v>
      </c>
      <c r="I66" s="161">
        <v>0</v>
      </c>
      <c r="J66" s="161">
        <v>0</v>
      </c>
      <c r="K66" s="161">
        <v>0</v>
      </c>
      <c r="L66" s="34">
        <v>0</v>
      </c>
      <c r="M66" s="34">
        <v>0</v>
      </c>
      <c r="N66" s="34">
        <v>4</v>
      </c>
      <c r="O66" s="34">
        <v>12</v>
      </c>
      <c r="P66" s="34">
        <v>29</v>
      </c>
      <c r="Q66" s="185">
        <v>19</v>
      </c>
    </row>
    <row r="67" spans="1:17" s="48" customFormat="1">
      <c r="A67" s="178"/>
      <c r="B67" s="138" t="s">
        <v>156</v>
      </c>
      <c r="C67" s="161">
        <v>0</v>
      </c>
      <c r="D67" s="161">
        <v>0</v>
      </c>
      <c r="E67" s="161">
        <v>0</v>
      </c>
      <c r="F67" s="161">
        <v>0</v>
      </c>
      <c r="G67" s="161">
        <v>0</v>
      </c>
      <c r="H67" s="161">
        <v>0</v>
      </c>
      <c r="I67" s="161">
        <v>0</v>
      </c>
      <c r="J67" s="161">
        <v>0</v>
      </c>
      <c r="K67" s="161">
        <v>0</v>
      </c>
      <c r="L67" s="34">
        <v>0</v>
      </c>
      <c r="M67" s="34">
        <v>0</v>
      </c>
      <c r="N67" s="34">
        <v>8</v>
      </c>
      <c r="O67" s="34">
        <v>13</v>
      </c>
      <c r="P67" s="34">
        <v>26</v>
      </c>
      <c r="Q67" s="185">
        <v>54</v>
      </c>
    </row>
    <row r="68" spans="1:17" s="48" customFormat="1">
      <c r="A68" s="178"/>
      <c r="B68" s="138" t="s">
        <v>157</v>
      </c>
      <c r="C68" s="161">
        <v>0</v>
      </c>
      <c r="D68" s="161">
        <v>0</v>
      </c>
      <c r="E68" s="161">
        <v>0</v>
      </c>
      <c r="F68" s="161">
        <v>0</v>
      </c>
      <c r="G68" s="161">
        <v>0</v>
      </c>
      <c r="H68" s="161">
        <v>0</v>
      </c>
      <c r="I68" s="161">
        <v>0</v>
      </c>
      <c r="J68" s="161">
        <v>0</v>
      </c>
      <c r="K68" s="161">
        <v>0</v>
      </c>
      <c r="L68" s="34">
        <v>0</v>
      </c>
      <c r="M68" s="34">
        <v>0</v>
      </c>
      <c r="N68" s="34">
        <v>5</v>
      </c>
      <c r="O68" s="34">
        <v>24</v>
      </c>
      <c r="P68" s="34">
        <v>70</v>
      </c>
      <c r="Q68" s="185">
        <v>59</v>
      </c>
    </row>
    <row r="69" spans="1:17" s="48" customFormat="1">
      <c r="A69" s="178"/>
      <c r="B69" s="138" t="s">
        <v>158</v>
      </c>
      <c r="C69" s="161">
        <v>0</v>
      </c>
      <c r="D69" s="161">
        <v>0</v>
      </c>
      <c r="E69" s="161">
        <v>0</v>
      </c>
      <c r="F69" s="161">
        <v>0</v>
      </c>
      <c r="G69" s="161">
        <v>0</v>
      </c>
      <c r="H69" s="161">
        <v>0</v>
      </c>
      <c r="I69" s="161">
        <v>0</v>
      </c>
      <c r="J69" s="161">
        <v>0</v>
      </c>
      <c r="K69" s="161">
        <v>0</v>
      </c>
      <c r="L69" s="34">
        <v>0</v>
      </c>
      <c r="M69" s="34">
        <v>2</v>
      </c>
      <c r="N69" s="34">
        <v>9</v>
      </c>
      <c r="O69" s="34">
        <v>25</v>
      </c>
      <c r="P69" s="34">
        <v>81</v>
      </c>
      <c r="Q69" s="185">
        <v>107</v>
      </c>
    </row>
    <row r="70" spans="1:17" s="48" customFormat="1">
      <c r="A70" s="178"/>
      <c r="B70" s="138" t="s">
        <v>159</v>
      </c>
      <c r="C70" s="161">
        <v>0</v>
      </c>
      <c r="D70" s="161">
        <v>0</v>
      </c>
      <c r="E70" s="161">
        <v>0</v>
      </c>
      <c r="F70" s="161">
        <v>0</v>
      </c>
      <c r="G70" s="161">
        <v>0</v>
      </c>
      <c r="H70" s="161">
        <v>0</v>
      </c>
      <c r="I70" s="161">
        <v>0</v>
      </c>
      <c r="J70" s="161">
        <v>0</v>
      </c>
      <c r="K70" s="161">
        <v>0</v>
      </c>
      <c r="L70" s="34">
        <v>0</v>
      </c>
      <c r="M70" s="34">
        <v>0</v>
      </c>
      <c r="N70" s="34">
        <v>11</v>
      </c>
      <c r="O70" s="34">
        <v>43</v>
      </c>
      <c r="P70" s="34">
        <v>108</v>
      </c>
      <c r="Q70" s="185">
        <v>135</v>
      </c>
    </row>
    <row r="71" spans="1:17" s="48" customFormat="1">
      <c r="A71" s="178"/>
      <c r="B71" s="138" t="s">
        <v>160</v>
      </c>
      <c r="C71" s="161">
        <v>0</v>
      </c>
      <c r="D71" s="161">
        <v>0</v>
      </c>
      <c r="E71" s="161">
        <v>0</v>
      </c>
      <c r="F71" s="161">
        <v>0</v>
      </c>
      <c r="G71" s="161">
        <v>0</v>
      </c>
      <c r="H71" s="161">
        <v>0</v>
      </c>
      <c r="I71" s="161">
        <v>0</v>
      </c>
      <c r="J71" s="161">
        <v>0</v>
      </c>
      <c r="K71" s="161">
        <v>0</v>
      </c>
      <c r="L71" s="34">
        <v>0</v>
      </c>
      <c r="M71" s="34">
        <v>2</v>
      </c>
      <c r="N71" s="34">
        <v>12</v>
      </c>
      <c r="O71" s="34">
        <v>73</v>
      </c>
      <c r="P71" s="34">
        <v>178</v>
      </c>
      <c r="Q71" s="185">
        <v>219</v>
      </c>
    </row>
    <row r="72" spans="1:17" s="48" customFormat="1">
      <c r="A72" s="178"/>
      <c r="B72" s="138" t="s">
        <v>161</v>
      </c>
      <c r="C72" s="161">
        <v>0</v>
      </c>
      <c r="D72" s="161">
        <v>0</v>
      </c>
      <c r="E72" s="161">
        <v>0</v>
      </c>
      <c r="F72" s="161">
        <v>0</v>
      </c>
      <c r="G72" s="161">
        <v>0</v>
      </c>
      <c r="H72" s="161">
        <v>0</v>
      </c>
      <c r="I72" s="161">
        <v>0</v>
      </c>
      <c r="J72" s="161">
        <v>0</v>
      </c>
      <c r="K72" s="161">
        <v>0</v>
      </c>
      <c r="L72" s="34">
        <v>1</v>
      </c>
      <c r="M72" s="34">
        <v>1</v>
      </c>
      <c r="N72" s="34">
        <v>15</v>
      </c>
      <c r="O72" s="34">
        <v>94</v>
      </c>
      <c r="P72" s="34">
        <v>261</v>
      </c>
      <c r="Q72" s="185">
        <v>333</v>
      </c>
    </row>
    <row r="73" spans="1:17" ht="16.5" customHeight="1">
      <c r="A73" s="178"/>
      <c r="B73" s="138" t="s">
        <v>162</v>
      </c>
      <c r="C73" s="161">
        <v>0</v>
      </c>
      <c r="D73" s="161">
        <v>0</v>
      </c>
      <c r="E73" s="161">
        <v>0</v>
      </c>
      <c r="F73" s="161">
        <v>0</v>
      </c>
      <c r="G73" s="161">
        <v>0</v>
      </c>
      <c r="H73" s="161">
        <v>0</v>
      </c>
      <c r="I73" s="161">
        <v>0</v>
      </c>
      <c r="J73" s="161">
        <v>0</v>
      </c>
      <c r="K73" s="161">
        <v>0</v>
      </c>
      <c r="L73" s="34">
        <v>0</v>
      </c>
      <c r="M73" s="34">
        <v>0</v>
      </c>
      <c r="N73" s="34">
        <v>32</v>
      </c>
      <c r="O73" s="34">
        <v>117</v>
      </c>
      <c r="P73" s="34">
        <v>350</v>
      </c>
      <c r="Q73" s="185">
        <v>456</v>
      </c>
    </row>
    <row r="74" spans="1:17">
      <c r="A74" s="178"/>
      <c r="B74" s="138" t="s">
        <v>163</v>
      </c>
      <c r="C74" s="161">
        <v>0</v>
      </c>
      <c r="D74" s="161">
        <v>0</v>
      </c>
      <c r="E74" s="161">
        <v>0</v>
      </c>
      <c r="F74" s="161">
        <v>0</v>
      </c>
      <c r="G74" s="161">
        <v>0</v>
      </c>
      <c r="H74" s="161">
        <v>0</v>
      </c>
      <c r="I74" s="161">
        <v>0</v>
      </c>
      <c r="J74" s="161">
        <v>0</v>
      </c>
      <c r="K74" s="161">
        <v>0</v>
      </c>
      <c r="L74" s="34">
        <v>0</v>
      </c>
      <c r="M74" s="34">
        <v>1</v>
      </c>
      <c r="N74" s="34">
        <v>39</v>
      </c>
      <c r="O74" s="34">
        <v>137</v>
      </c>
      <c r="P74" s="34">
        <v>320</v>
      </c>
      <c r="Q74" s="185">
        <v>476</v>
      </c>
    </row>
    <row r="75" spans="1:17">
      <c r="A75" s="178"/>
      <c r="B75" s="138" t="s">
        <v>164</v>
      </c>
      <c r="C75" s="161">
        <v>0</v>
      </c>
      <c r="D75" s="161">
        <v>0</v>
      </c>
      <c r="E75" s="161">
        <v>0</v>
      </c>
      <c r="F75" s="161">
        <v>0</v>
      </c>
      <c r="G75" s="161">
        <v>0</v>
      </c>
      <c r="H75" s="161">
        <v>0</v>
      </c>
      <c r="I75" s="161">
        <v>0</v>
      </c>
      <c r="J75" s="161">
        <v>0</v>
      </c>
      <c r="K75" s="161">
        <v>0</v>
      </c>
      <c r="L75" s="34">
        <v>0</v>
      </c>
      <c r="M75" s="34">
        <v>2</v>
      </c>
      <c r="N75" s="34">
        <v>34</v>
      </c>
      <c r="O75" s="34">
        <v>123</v>
      </c>
      <c r="P75" s="34">
        <v>381</v>
      </c>
      <c r="Q75" s="185">
        <v>577</v>
      </c>
    </row>
    <row r="76" spans="1:17" ht="45" customHeight="1">
      <c r="A76" s="178"/>
      <c r="B76" s="197" t="s">
        <v>208</v>
      </c>
      <c r="C76" s="161"/>
      <c r="D76" s="161"/>
      <c r="E76" s="161"/>
      <c r="F76" s="161"/>
      <c r="G76" s="161"/>
      <c r="H76" s="161"/>
      <c r="I76" s="161"/>
      <c r="J76" s="161"/>
      <c r="K76" s="185"/>
      <c r="L76" s="185" t="s">
        <v>75</v>
      </c>
      <c r="M76" s="34" t="s">
        <v>75</v>
      </c>
      <c r="N76" s="34" t="s">
        <v>75</v>
      </c>
      <c r="O76" s="34" t="s">
        <v>75</v>
      </c>
      <c r="P76" s="34" t="s">
        <v>75</v>
      </c>
      <c r="Q76" s="185" t="s">
        <v>75</v>
      </c>
    </row>
    <row r="77" spans="1:17" ht="14">
      <c r="A77" s="34" t="s">
        <v>78</v>
      </c>
      <c r="B77" s="182" t="s">
        <v>79</v>
      </c>
      <c r="C77" s="161">
        <v>0</v>
      </c>
      <c r="D77" s="161">
        <v>0</v>
      </c>
      <c r="E77" s="161">
        <v>0</v>
      </c>
      <c r="F77" s="161">
        <v>0</v>
      </c>
      <c r="G77" s="161">
        <v>0</v>
      </c>
      <c r="H77" s="161">
        <v>0</v>
      </c>
      <c r="I77" s="161">
        <v>0</v>
      </c>
      <c r="J77" s="161">
        <v>0</v>
      </c>
      <c r="K77" s="161">
        <v>0</v>
      </c>
      <c r="L77" s="34">
        <v>0</v>
      </c>
      <c r="M77" s="34">
        <v>0</v>
      </c>
      <c r="N77" s="34">
        <v>4</v>
      </c>
      <c r="O77" s="34">
        <v>42</v>
      </c>
      <c r="P77" s="34">
        <v>208</v>
      </c>
      <c r="Q77" s="185">
        <v>331</v>
      </c>
    </row>
    <row r="78" spans="1:17" ht="14">
      <c r="A78" s="34" t="s">
        <v>80</v>
      </c>
      <c r="B78" s="182" t="s">
        <v>81</v>
      </c>
      <c r="C78" s="161">
        <v>0</v>
      </c>
      <c r="D78" s="161">
        <v>0</v>
      </c>
      <c r="E78" s="161">
        <v>0</v>
      </c>
      <c r="F78" s="161">
        <v>0</v>
      </c>
      <c r="G78" s="161">
        <v>0</v>
      </c>
      <c r="H78" s="161">
        <v>0</v>
      </c>
      <c r="I78" s="161">
        <v>0</v>
      </c>
      <c r="J78" s="161">
        <v>0</v>
      </c>
      <c r="K78" s="161">
        <v>0</v>
      </c>
      <c r="L78" s="34">
        <v>0</v>
      </c>
      <c r="M78" s="34">
        <v>5</v>
      </c>
      <c r="N78" s="34">
        <v>35</v>
      </c>
      <c r="O78" s="34">
        <v>161</v>
      </c>
      <c r="P78" s="34">
        <v>616</v>
      </c>
      <c r="Q78" s="185">
        <v>943</v>
      </c>
    </row>
    <row r="79" spans="1:17" ht="14">
      <c r="A79" s="34" t="s">
        <v>82</v>
      </c>
      <c r="B79" s="182" t="s">
        <v>83</v>
      </c>
      <c r="C79" s="161">
        <v>0</v>
      </c>
      <c r="D79" s="161">
        <v>0</v>
      </c>
      <c r="E79" s="161">
        <v>0</v>
      </c>
      <c r="F79" s="161">
        <v>0</v>
      </c>
      <c r="G79" s="161">
        <v>0</v>
      </c>
      <c r="H79" s="161">
        <v>0</v>
      </c>
      <c r="I79" s="161">
        <v>0</v>
      </c>
      <c r="J79" s="161">
        <v>0</v>
      </c>
      <c r="K79" s="161">
        <v>0</v>
      </c>
      <c r="L79" s="34">
        <v>0</v>
      </c>
      <c r="M79" s="34">
        <v>0</v>
      </c>
      <c r="N79" s="34">
        <v>11</v>
      </c>
      <c r="O79" s="34">
        <v>55</v>
      </c>
      <c r="P79" s="34">
        <v>277</v>
      </c>
      <c r="Q79" s="185">
        <v>458</v>
      </c>
    </row>
    <row r="80" spans="1:17" ht="14">
      <c r="A80" s="34" t="s">
        <v>84</v>
      </c>
      <c r="B80" s="182" t="s">
        <v>85</v>
      </c>
      <c r="C80" s="161">
        <v>0</v>
      </c>
      <c r="D80" s="161">
        <v>0</v>
      </c>
      <c r="E80" s="161">
        <v>0</v>
      </c>
      <c r="F80" s="161">
        <v>0</v>
      </c>
      <c r="G80" s="161">
        <v>0</v>
      </c>
      <c r="H80" s="161">
        <v>0</v>
      </c>
      <c r="I80" s="161">
        <v>0</v>
      </c>
      <c r="J80" s="161">
        <v>0</v>
      </c>
      <c r="K80" s="161">
        <v>0</v>
      </c>
      <c r="L80" s="34">
        <v>0</v>
      </c>
      <c r="M80" s="34">
        <v>2</v>
      </c>
      <c r="N80" s="34">
        <v>19</v>
      </c>
      <c r="O80" s="34">
        <v>91</v>
      </c>
      <c r="P80" s="34">
        <v>277</v>
      </c>
      <c r="Q80" s="185">
        <v>423</v>
      </c>
    </row>
    <row r="81" spans="1:47" ht="14">
      <c r="A81" s="34" t="s">
        <v>86</v>
      </c>
      <c r="B81" s="182" t="s">
        <v>87</v>
      </c>
      <c r="C81" s="161">
        <v>0</v>
      </c>
      <c r="D81" s="161">
        <v>0</v>
      </c>
      <c r="E81" s="161">
        <v>0</v>
      </c>
      <c r="F81" s="161">
        <v>0</v>
      </c>
      <c r="G81" s="161">
        <v>0</v>
      </c>
      <c r="H81" s="161">
        <v>0</v>
      </c>
      <c r="I81" s="161">
        <v>0</v>
      </c>
      <c r="J81" s="161">
        <v>0</v>
      </c>
      <c r="K81" s="161">
        <v>0</v>
      </c>
      <c r="L81" s="34">
        <v>0</v>
      </c>
      <c r="M81" s="34">
        <v>9</v>
      </c>
      <c r="N81" s="34">
        <v>54</v>
      </c>
      <c r="O81" s="34">
        <v>236</v>
      </c>
      <c r="P81" s="34">
        <v>668</v>
      </c>
      <c r="Q81" s="185">
        <v>656</v>
      </c>
    </row>
    <row r="82" spans="1:47" ht="14">
      <c r="A82" s="34" t="s">
        <v>88</v>
      </c>
      <c r="B82" s="182" t="s">
        <v>89</v>
      </c>
      <c r="C82" s="161">
        <v>0</v>
      </c>
      <c r="D82" s="161">
        <v>0</v>
      </c>
      <c r="E82" s="161">
        <v>0</v>
      </c>
      <c r="F82" s="161">
        <v>0</v>
      </c>
      <c r="G82" s="161">
        <v>0</v>
      </c>
      <c r="H82" s="161">
        <v>0</v>
      </c>
      <c r="I82" s="161">
        <v>0</v>
      </c>
      <c r="J82" s="161">
        <v>0</v>
      </c>
      <c r="K82" s="161">
        <v>0</v>
      </c>
      <c r="L82" s="34">
        <v>0</v>
      </c>
      <c r="M82" s="34">
        <v>3</v>
      </c>
      <c r="N82" s="34">
        <v>13</v>
      </c>
      <c r="O82" s="34">
        <v>139</v>
      </c>
      <c r="P82" s="34">
        <v>434</v>
      </c>
      <c r="Q82" s="185">
        <v>558</v>
      </c>
    </row>
    <row r="83" spans="1:47" ht="14">
      <c r="A83" s="34" t="s">
        <v>90</v>
      </c>
      <c r="B83" s="182" t="s">
        <v>91</v>
      </c>
      <c r="C83" s="161">
        <v>0</v>
      </c>
      <c r="D83" s="161">
        <v>0</v>
      </c>
      <c r="E83" s="161">
        <v>0</v>
      </c>
      <c r="F83" s="161">
        <v>0</v>
      </c>
      <c r="G83" s="161">
        <v>0</v>
      </c>
      <c r="H83" s="161">
        <v>0</v>
      </c>
      <c r="I83" s="161">
        <v>0</v>
      </c>
      <c r="J83" s="161">
        <v>0</v>
      </c>
      <c r="K83" s="161">
        <v>0</v>
      </c>
      <c r="L83" s="34">
        <v>0</v>
      </c>
      <c r="M83" s="34">
        <v>15</v>
      </c>
      <c r="N83" s="34">
        <v>154</v>
      </c>
      <c r="O83" s="34">
        <v>681</v>
      </c>
      <c r="P83" s="34">
        <v>1340</v>
      </c>
      <c r="Q83" s="185">
        <v>1396</v>
      </c>
    </row>
    <row r="84" spans="1:47" ht="14">
      <c r="A84" s="34" t="s">
        <v>92</v>
      </c>
      <c r="B84" s="182" t="s">
        <v>93</v>
      </c>
      <c r="C84" s="161">
        <v>0</v>
      </c>
      <c r="D84" s="161">
        <v>0</v>
      </c>
      <c r="E84" s="161">
        <v>0</v>
      </c>
      <c r="F84" s="161">
        <v>0</v>
      </c>
      <c r="G84" s="161">
        <v>0</v>
      </c>
      <c r="H84" s="161">
        <v>0</v>
      </c>
      <c r="I84" s="161">
        <v>0</v>
      </c>
      <c r="J84" s="161">
        <v>0</v>
      </c>
      <c r="K84" s="161">
        <v>0</v>
      </c>
      <c r="L84" s="34">
        <v>2</v>
      </c>
      <c r="M84" s="34">
        <v>3</v>
      </c>
      <c r="N84" s="34">
        <v>63</v>
      </c>
      <c r="O84" s="34">
        <v>232</v>
      </c>
      <c r="P84" s="34">
        <v>547</v>
      </c>
      <c r="Q84" s="185">
        <v>733</v>
      </c>
    </row>
    <row r="85" spans="1:47" ht="14">
      <c r="A85" s="34" t="s">
        <v>94</v>
      </c>
      <c r="B85" s="182" t="s">
        <v>95</v>
      </c>
      <c r="C85" s="161">
        <v>0</v>
      </c>
      <c r="D85" s="161">
        <v>0</v>
      </c>
      <c r="E85" s="161">
        <v>0</v>
      </c>
      <c r="F85" s="161">
        <v>0</v>
      </c>
      <c r="G85" s="161">
        <v>0</v>
      </c>
      <c r="H85" s="161">
        <v>0</v>
      </c>
      <c r="I85" s="161">
        <v>0</v>
      </c>
      <c r="J85" s="161">
        <v>0</v>
      </c>
      <c r="K85" s="161">
        <v>0</v>
      </c>
      <c r="L85" s="34">
        <v>0</v>
      </c>
      <c r="M85" s="34">
        <v>1</v>
      </c>
      <c r="N85" s="34">
        <v>15</v>
      </c>
      <c r="O85" s="34">
        <v>61</v>
      </c>
      <c r="P85" s="34">
        <v>216</v>
      </c>
      <c r="Q85" s="185">
        <v>329</v>
      </c>
    </row>
    <row r="86" spans="1:47" ht="14">
      <c r="A86" s="34" t="s">
        <v>96</v>
      </c>
      <c r="B86" s="182" t="s">
        <v>97</v>
      </c>
      <c r="C86" s="161">
        <v>0</v>
      </c>
      <c r="D86" s="161">
        <v>0</v>
      </c>
      <c r="E86" s="161">
        <v>0</v>
      </c>
      <c r="F86" s="161">
        <v>0</v>
      </c>
      <c r="G86" s="161">
        <v>0</v>
      </c>
      <c r="H86" s="161">
        <v>0</v>
      </c>
      <c r="I86" s="161">
        <v>0</v>
      </c>
      <c r="J86" s="161">
        <v>0</v>
      </c>
      <c r="K86" s="161">
        <v>0</v>
      </c>
      <c r="L86" s="44">
        <v>0</v>
      </c>
      <c r="M86" s="44">
        <v>0</v>
      </c>
      <c r="N86" s="44">
        <v>14</v>
      </c>
      <c r="O86" s="44">
        <v>70</v>
      </c>
      <c r="P86" s="185">
        <v>181</v>
      </c>
      <c r="Q86" s="185">
        <v>309</v>
      </c>
    </row>
    <row r="87" spans="1:47" ht="15">
      <c r="A87" s="136"/>
      <c r="B87" s="79"/>
      <c r="C87" s="79"/>
      <c r="D87" s="40"/>
      <c r="E87" s="40"/>
      <c r="F87" s="41"/>
      <c r="G87" s="44"/>
      <c r="H87" s="76"/>
      <c r="I87" s="56"/>
      <c r="J87" s="44"/>
      <c r="K87" s="44"/>
    </row>
    <row r="88" spans="1:47" s="178" customFormat="1" ht="14">
      <c r="A88" s="180" t="s">
        <v>98</v>
      </c>
      <c r="B88" s="179"/>
      <c r="C88" s="179"/>
      <c r="D88" s="179"/>
      <c r="E88" s="179"/>
      <c r="F88" s="185"/>
      <c r="G88" s="177"/>
      <c r="H88" s="183"/>
      <c r="I88" s="186"/>
      <c r="S88" s="177"/>
      <c r="T88" s="177"/>
      <c r="U88" s="177"/>
      <c r="V88" s="177"/>
      <c r="W88" s="177"/>
      <c r="X88" s="177"/>
      <c r="Y88" s="177"/>
      <c r="Z88" s="177"/>
      <c r="AA88" s="177"/>
      <c r="AB88" s="177"/>
      <c r="AC88" s="177"/>
      <c r="AD88" s="177"/>
      <c r="AE88" s="177"/>
      <c r="AF88" s="177"/>
      <c r="AG88" s="177"/>
      <c r="AH88" s="177"/>
      <c r="AI88" s="177"/>
      <c r="AJ88" s="177"/>
      <c r="AK88" s="177"/>
      <c r="AL88" s="177"/>
      <c r="AM88" s="177"/>
      <c r="AN88" s="177"/>
      <c r="AO88" s="177"/>
      <c r="AP88" s="177"/>
      <c r="AQ88" s="177"/>
      <c r="AR88" s="177"/>
      <c r="AS88" s="177"/>
      <c r="AT88" s="177"/>
      <c r="AU88" s="177"/>
    </row>
    <row r="89" spans="1:47" s="178" customFormat="1">
      <c r="A89" s="181"/>
      <c r="B89" s="179"/>
      <c r="C89" s="179"/>
      <c r="D89" s="179"/>
      <c r="E89" s="179"/>
      <c r="F89" s="185"/>
      <c r="G89" s="177"/>
      <c r="H89" s="183"/>
      <c r="I89" s="186"/>
      <c r="S89" s="177"/>
      <c r="T89" s="177"/>
      <c r="U89" s="177"/>
      <c r="V89" s="177"/>
      <c r="W89" s="177"/>
      <c r="X89" s="177"/>
      <c r="Y89" s="177"/>
      <c r="Z89" s="177"/>
      <c r="AA89" s="177"/>
      <c r="AB89" s="177"/>
      <c r="AC89" s="177"/>
      <c r="AD89" s="177"/>
      <c r="AE89" s="177"/>
      <c r="AF89" s="177"/>
      <c r="AG89" s="177"/>
      <c r="AH89" s="177"/>
      <c r="AI89" s="177"/>
      <c r="AJ89" s="177"/>
      <c r="AK89" s="177"/>
      <c r="AL89" s="177"/>
      <c r="AM89" s="177"/>
      <c r="AN89" s="177"/>
      <c r="AO89" s="177"/>
      <c r="AP89" s="177"/>
      <c r="AQ89" s="177"/>
      <c r="AR89" s="177"/>
      <c r="AS89" s="177"/>
      <c r="AT89" s="177"/>
      <c r="AU89" s="177"/>
    </row>
    <row r="90" spans="1:47" s="178" customFormat="1" ht="15" customHeight="1">
      <c r="A90" s="281" t="s">
        <v>108</v>
      </c>
      <c r="B90" s="285"/>
      <c r="C90" s="285"/>
      <c r="D90" s="285"/>
      <c r="E90" s="179"/>
      <c r="F90" s="185"/>
      <c r="G90" s="177"/>
      <c r="H90" s="183"/>
      <c r="I90" s="186"/>
      <c r="J90" s="177"/>
      <c r="K90" s="177"/>
      <c r="L90" s="177"/>
      <c r="M90" s="177"/>
      <c r="N90" s="177"/>
      <c r="O90" s="177"/>
      <c r="P90" s="177"/>
      <c r="Q90" s="177"/>
      <c r="R90" s="177"/>
      <c r="S90" s="177"/>
      <c r="T90" s="177"/>
      <c r="U90" s="177"/>
      <c r="V90" s="177"/>
      <c r="W90" s="177"/>
      <c r="X90" s="177"/>
      <c r="Y90" s="177"/>
      <c r="Z90" s="177"/>
      <c r="AA90" s="177"/>
      <c r="AB90" s="177"/>
      <c r="AC90" s="177"/>
      <c r="AD90" s="177"/>
      <c r="AE90" s="177"/>
      <c r="AF90" s="177"/>
      <c r="AG90" s="177"/>
      <c r="AH90" s="177"/>
      <c r="AI90" s="177"/>
      <c r="AJ90" s="177"/>
      <c r="AK90" s="177"/>
      <c r="AL90" s="177"/>
      <c r="AM90" s="177"/>
      <c r="AN90" s="177"/>
      <c r="AO90" s="177"/>
      <c r="AP90" s="177"/>
      <c r="AQ90" s="177"/>
      <c r="AR90" s="177"/>
      <c r="AS90" s="177"/>
      <c r="AT90" s="177"/>
      <c r="AU90" s="177"/>
    </row>
    <row r="91" spans="1:47" s="178" customFormat="1" ht="15">
      <c r="A91" s="192"/>
      <c r="B91" s="184"/>
      <c r="C91" s="184"/>
      <c r="D91" s="179"/>
      <c r="E91" s="179"/>
      <c r="F91" s="185"/>
      <c r="G91" s="177"/>
      <c r="H91" s="183"/>
      <c r="I91" s="186"/>
      <c r="J91" s="177"/>
      <c r="K91" s="177"/>
      <c r="L91" s="177"/>
      <c r="M91" s="177"/>
      <c r="N91" s="177"/>
      <c r="O91" s="177"/>
      <c r="P91" s="177"/>
      <c r="Q91" s="177"/>
      <c r="R91" s="177"/>
      <c r="S91" s="177"/>
      <c r="T91" s="177"/>
      <c r="U91" s="177"/>
      <c r="V91" s="177"/>
      <c r="W91" s="177"/>
      <c r="X91" s="177"/>
      <c r="Y91" s="177"/>
      <c r="Z91" s="177"/>
      <c r="AA91" s="177"/>
      <c r="AB91" s="177"/>
      <c r="AC91" s="177"/>
      <c r="AD91" s="177"/>
      <c r="AE91" s="177"/>
      <c r="AF91" s="177"/>
      <c r="AG91" s="177"/>
      <c r="AH91" s="177"/>
      <c r="AI91" s="177"/>
      <c r="AJ91" s="177"/>
      <c r="AK91" s="177"/>
      <c r="AL91" s="177"/>
      <c r="AM91" s="177"/>
      <c r="AN91" s="177"/>
      <c r="AO91" s="177"/>
      <c r="AP91" s="177"/>
      <c r="AQ91" s="177"/>
      <c r="AR91" s="177"/>
      <c r="AS91" s="177"/>
      <c r="AT91" s="177"/>
      <c r="AU91" s="177"/>
    </row>
    <row r="92" spans="1:47" s="178" customFormat="1" ht="29.75" customHeight="1">
      <c r="A92" s="273" t="s">
        <v>109</v>
      </c>
      <c r="B92" s="273"/>
      <c r="C92" s="273"/>
      <c r="D92" s="273"/>
      <c r="E92" s="273"/>
      <c r="F92" s="273"/>
      <c r="G92" s="273"/>
      <c r="H92" s="273"/>
      <c r="I92" s="186"/>
      <c r="J92" s="177"/>
      <c r="K92" s="177"/>
      <c r="L92" s="177"/>
      <c r="M92" s="177"/>
      <c r="N92" s="177"/>
      <c r="O92" s="177"/>
      <c r="P92" s="177"/>
      <c r="Q92" s="177"/>
      <c r="R92" s="177"/>
      <c r="S92" s="177"/>
      <c r="T92" s="177"/>
      <c r="U92" s="177"/>
      <c r="V92" s="177"/>
      <c r="W92" s="177"/>
      <c r="X92" s="177"/>
      <c r="Y92" s="177"/>
      <c r="Z92" s="177"/>
      <c r="AA92" s="177"/>
      <c r="AB92" s="177"/>
      <c r="AC92" s="177"/>
      <c r="AD92" s="177"/>
      <c r="AE92" s="177"/>
      <c r="AF92" s="177"/>
      <c r="AG92" s="177"/>
      <c r="AH92" s="177"/>
      <c r="AI92" s="177"/>
      <c r="AJ92" s="177"/>
      <c r="AK92" s="177"/>
      <c r="AL92" s="177"/>
      <c r="AM92" s="177"/>
      <c r="AN92" s="177"/>
      <c r="AO92" s="177"/>
      <c r="AP92" s="177"/>
      <c r="AQ92" s="177"/>
      <c r="AR92" s="177"/>
      <c r="AS92" s="177"/>
      <c r="AT92" s="177"/>
      <c r="AU92" s="177"/>
    </row>
    <row r="93" spans="1:47" s="178" customFormat="1" ht="15">
      <c r="A93" s="192"/>
      <c r="B93" s="184"/>
      <c r="C93" s="184"/>
      <c r="D93" s="179"/>
      <c r="E93" s="179"/>
      <c r="F93" s="185"/>
      <c r="G93" s="177"/>
      <c r="H93" s="183"/>
      <c r="I93" s="186"/>
      <c r="J93" s="177"/>
      <c r="K93" s="177"/>
      <c r="L93" s="177"/>
      <c r="M93" s="177"/>
      <c r="N93" s="177"/>
      <c r="O93" s="177"/>
      <c r="P93" s="177"/>
      <c r="Q93" s="177"/>
      <c r="R93" s="177"/>
      <c r="S93" s="177"/>
      <c r="T93" s="177"/>
      <c r="U93" s="177"/>
      <c r="V93" s="177"/>
      <c r="W93" s="177"/>
      <c r="X93" s="177"/>
      <c r="Y93" s="177"/>
      <c r="Z93" s="177"/>
      <c r="AA93" s="177"/>
      <c r="AB93" s="177"/>
      <c r="AC93" s="177"/>
      <c r="AD93" s="177"/>
      <c r="AE93" s="177"/>
      <c r="AF93" s="177"/>
      <c r="AG93" s="177"/>
      <c r="AH93" s="177"/>
      <c r="AI93" s="177"/>
      <c r="AJ93" s="177"/>
      <c r="AK93" s="177"/>
      <c r="AL93" s="177"/>
      <c r="AM93" s="177"/>
      <c r="AN93" s="177"/>
      <c r="AO93" s="177"/>
      <c r="AP93" s="177"/>
      <c r="AQ93" s="177"/>
      <c r="AR93" s="177"/>
      <c r="AS93" s="177"/>
      <c r="AT93" s="177"/>
      <c r="AU93" s="177"/>
    </row>
    <row r="94" spans="1:47" s="178" customFormat="1" ht="15">
      <c r="A94" s="287" t="s">
        <v>212</v>
      </c>
      <c r="B94" s="287"/>
      <c r="C94" s="287"/>
      <c r="D94" s="287"/>
      <c r="E94" s="287"/>
      <c r="F94" s="287"/>
      <c r="G94" s="287"/>
      <c r="H94" s="183"/>
      <c r="I94" s="186"/>
      <c r="J94" s="177"/>
      <c r="K94" s="177"/>
      <c r="L94" s="177"/>
      <c r="M94" s="177"/>
      <c r="N94" s="177"/>
      <c r="O94" s="177"/>
      <c r="P94" s="177"/>
      <c r="Q94" s="177"/>
      <c r="R94" s="177"/>
      <c r="S94" s="177"/>
      <c r="T94" s="177"/>
      <c r="U94" s="177"/>
      <c r="V94" s="177"/>
      <c r="W94" s="177"/>
      <c r="X94" s="177"/>
      <c r="Y94" s="177"/>
      <c r="Z94" s="177"/>
      <c r="AA94" s="177"/>
      <c r="AB94" s="177"/>
      <c r="AC94" s="177"/>
      <c r="AD94" s="177"/>
      <c r="AE94" s="177"/>
      <c r="AF94" s="177"/>
      <c r="AG94" s="177"/>
      <c r="AH94" s="177"/>
      <c r="AI94" s="177"/>
      <c r="AJ94" s="177"/>
      <c r="AK94" s="177"/>
      <c r="AL94" s="177"/>
      <c r="AM94" s="177"/>
      <c r="AN94" s="177"/>
      <c r="AO94" s="177"/>
      <c r="AP94" s="177"/>
      <c r="AQ94" s="177"/>
      <c r="AR94" s="177"/>
      <c r="AS94" s="177"/>
      <c r="AT94" s="177"/>
      <c r="AU94" s="177"/>
    </row>
    <row r="95" spans="1:47" s="178" customFormat="1" ht="15">
      <c r="A95" s="192"/>
      <c r="B95" s="184"/>
      <c r="C95" s="184"/>
      <c r="D95" s="179"/>
      <c r="E95" s="179"/>
      <c r="F95" s="185"/>
      <c r="G95" s="177"/>
      <c r="H95" s="183"/>
      <c r="I95" s="186"/>
      <c r="J95" s="177"/>
      <c r="K95" s="177"/>
      <c r="L95" s="177"/>
      <c r="M95" s="177"/>
      <c r="N95" s="177"/>
      <c r="O95" s="177"/>
      <c r="P95" s="177"/>
      <c r="Q95" s="177"/>
      <c r="R95" s="177"/>
      <c r="S95" s="177"/>
      <c r="T95" s="177"/>
      <c r="U95" s="177"/>
      <c r="V95" s="177"/>
      <c r="W95" s="177"/>
      <c r="X95" s="177"/>
      <c r="Y95" s="177"/>
      <c r="Z95" s="177"/>
      <c r="AA95" s="177"/>
      <c r="AB95" s="177"/>
      <c r="AC95" s="177"/>
      <c r="AD95" s="177"/>
      <c r="AE95" s="177"/>
      <c r="AF95" s="177"/>
      <c r="AG95" s="177"/>
      <c r="AH95" s="177"/>
      <c r="AI95" s="177"/>
      <c r="AJ95" s="177"/>
      <c r="AK95" s="177"/>
      <c r="AL95" s="177"/>
      <c r="AM95" s="177"/>
      <c r="AN95" s="177"/>
      <c r="AO95" s="177"/>
      <c r="AP95" s="177"/>
      <c r="AQ95" s="177"/>
      <c r="AR95" s="177"/>
      <c r="AS95" s="177"/>
      <c r="AT95" s="177"/>
      <c r="AU95" s="177"/>
    </row>
    <row r="96" spans="1:47" s="178" customFormat="1" ht="27.5" customHeight="1">
      <c r="A96" s="281" t="s">
        <v>111</v>
      </c>
      <c r="B96" s="282"/>
      <c r="C96" s="282"/>
      <c r="D96" s="282"/>
      <c r="E96" s="283"/>
      <c r="F96" s="284"/>
      <c r="G96" s="284"/>
      <c r="H96" s="183"/>
      <c r="I96" s="186"/>
      <c r="J96" s="177"/>
      <c r="K96" s="177"/>
      <c r="L96" s="177"/>
      <c r="M96" s="177"/>
      <c r="N96" s="177"/>
      <c r="O96" s="177"/>
      <c r="P96" s="177"/>
      <c r="Q96" s="177"/>
      <c r="R96" s="177"/>
      <c r="S96" s="177"/>
      <c r="T96" s="177"/>
      <c r="U96" s="177"/>
      <c r="V96" s="177"/>
      <c r="W96" s="177"/>
      <c r="X96" s="177"/>
      <c r="Y96" s="177"/>
      <c r="Z96" s="177"/>
      <c r="AA96" s="177"/>
      <c r="AB96" s="177"/>
      <c r="AC96" s="177"/>
      <c r="AD96" s="177"/>
      <c r="AE96" s="177"/>
      <c r="AF96" s="177"/>
      <c r="AG96" s="177"/>
      <c r="AH96" s="177"/>
      <c r="AI96" s="177"/>
      <c r="AJ96" s="177"/>
      <c r="AK96" s="177"/>
      <c r="AL96" s="177"/>
      <c r="AM96" s="177"/>
      <c r="AN96" s="177"/>
      <c r="AO96" s="177"/>
      <c r="AP96" s="177"/>
      <c r="AQ96" s="177"/>
      <c r="AR96" s="177"/>
      <c r="AS96" s="177"/>
      <c r="AT96" s="177"/>
      <c r="AU96" s="177"/>
    </row>
    <row r="97" spans="1:47" s="178" customFormat="1" ht="15">
      <c r="A97" s="192"/>
      <c r="B97" s="184"/>
      <c r="C97" s="184"/>
      <c r="D97" s="179"/>
      <c r="E97" s="179"/>
      <c r="F97" s="185"/>
      <c r="G97" s="177"/>
      <c r="H97" s="183"/>
      <c r="I97" s="186"/>
      <c r="J97" s="177"/>
      <c r="K97" s="177"/>
      <c r="L97" s="177"/>
      <c r="M97" s="177"/>
      <c r="N97" s="177"/>
      <c r="O97" s="177"/>
      <c r="S97" s="177"/>
      <c r="T97" s="177"/>
      <c r="U97" s="177"/>
      <c r="V97" s="177"/>
      <c r="W97" s="177"/>
      <c r="X97" s="177"/>
      <c r="Y97" s="177"/>
      <c r="Z97" s="177"/>
      <c r="AA97" s="177"/>
      <c r="AB97" s="177"/>
      <c r="AC97" s="177"/>
      <c r="AD97" s="177"/>
      <c r="AE97" s="177"/>
      <c r="AF97" s="177"/>
      <c r="AG97" s="177"/>
      <c r="AH97" s="177"/>
      <c r="AI97" s="177"/>
      <c r="AJ97" s="177"/>
      <c r="AK97" s="177"/>
      <c r="AL97" s="177"/>
      <c r="AM97" s="177"/>
      <c r="AN97" s="177"/>
      <c r="AO97" s="177"/>
      <c r="AP97" s="177"/>
      <c r="AQ97" s="177"/>
      <c r="AR97" s="177"/>
      <c r="AS97" s="177"/>
      <c r="AT97" s="177"/>
      <c r="AU97" s="177"/>
    </row>
    <row r="98" spans="1:47" s="178" customFormat="1" ht="41" customHeight="1">
      <c r="A98" s="281" t="s">
        <v>204</v>
      </c>
      <c r="B98" s="285"/>
      <c r="C98" s="285"/>
      <c r="D98" s="285"/>
      <c r="E98" s="284"/>
      <c r="F98" s="284"/>
      <c r="G98" s="284"/>
      <c r="H98" s="183"/>
      <c r="I98" s="186"/>
      <c r="J98" s="177"/>
      <c r="K98" s="177"/>
      <c r="L98" s="177"/>
      <c r="M98" s="177"/>
      <c r="N98" s="177"/>
      <c r="O98" s="177"/>
      <c r="S98" s="177"/>
      <c r="T98" s="177"/>
      <c r="U98" s="177"/>
      <c r="V98" s="177"/>
      <c r="W98" s="177"/>
      <c r="X98" s="177"/>
      <c r="Y98" s="177"/>
      <c r="Z98" s="177"/>
      <c r="AA98" s="177"/>
      <c r="AB98" s="177"/>
      <c r="AC98" s="177"/>
      <c r="AD98" s="177"/>
      <c r="AE98" s="177"/>
      <c r="AF98" s="177"/>
      <c r="AG98" s="177"/>
      <c r="AH98" s="177"/>
      <c r="AI98" s="177"/>
      <c r="AJ98" s="177"/>
      <c r="AK98" s="177"/>
      <c r="AL98" s="177"/>
      <c r="AM98" s="177"/>
      <c r="AN98" s="177"/>
      <c r="AO98" s="177"/>
      <c r="AP98" s="177"/>
      <c r="AQ98" s="177"/>
      <c r="AR98" s="177"/>
      <c r="AS98" s="177"/>
      <c r="AT98" s="177"/>
      <c r="AU98" s="177"/>
    </row>
    <row r="99" spans="1:47" s="178" customFormat="1" ht="15">
      <c r="A99" s="192"/>
      <c r="B99" s="194"/>
      <c r="C99" s="194"/>
      <c r="D99" s="194"/>
      <c r="E99" s="193"/>
      <c r="F99" s="193"/>
      <c r="G99" s="193"/>
      <c r="H99" s="183"/>
      <c r="I99" s="186"/>
      <c r="J99" s="177"/>
      <c r="K99" s="177"/>
      <c r="L99" s="177"/>
      <c r="M99" s="177"/>
      <c r="N99" s="177"/>
      <c r="O99" s="177"/>
      <c r="S99" s="177"/>
      <c r="T99" s="177"/>
      <c r="U99" s="177"/>
      <c r="V99" s="177"/>
      <c r="W99" s="177"/>
      <c r="X99" s="177"/>
      <c r="Y99" s="177"/>
      <c r="Z99" s="177"/>
      <c r="AA99" s="177"/>
      <c r="AB99" s="177"/>
      <c r="AC99" s="177"/>
      <c r="AD99" s="177"/>
      <c r="AE99" s="177"/>
      <c r="AF99" s="177"/>
      <c r="AG99" s="177"/>
      <c r="AH99" s="177"/>
      <c r="AI99" s="177"/>
      <c r="AJ99" s="177"/>
      <c r="AK99" s="177"/>
      <c r="AL99" s="177"/>
      <c r="AM99" s="177"/>
      <c r="AN99" s="177"/>
      <c r="AO99" s="177"/>
      <c r="AP99" s="177"/>
      <c r="AQ99" s="177"/>
      <c r="AR99" s="177"/>
      <c r="AS99" s="177"/>
      <c r="AT99" s="177"/>
      <c r="AU99" s="177"/>
    </row>
    <row r="100" spans="1:47" s="178" customFormat="1" ht="28.25" customHeight="1">
      <c r="A100" s="273" t="s">
        <v>213</v>
      </c>
      <c r="B100" s="273"/>
      <c r="C100" s="273"/>
      <c r="D100" s="273"/>
      <c r="E100" s="273"/>
      <c r="F100" s="273"/>
      <c r="G100" s="273"/>
      <c r="H100" s="183"/>
      <c r="I100" s="186"/>
      <c r="J100" s="177"/>
      <c r="K100" s="177"/>
      <c r="L100" s="177"/>
      <c r="M100" s="177"/>
      <c r="N100" s="177"/>
      <c r="O100" s="177"/>
      <c r="S100" s="177"/>
      <c r="T100" s="177"/>
      <c r="U100" s="177"/>
      <c r="V100" s="177"/>
      <c r="W100" s="177"/>
      <c r="X100" s="177"/>
      <c r="Y100" s="177"/>
      <c r="Z100" s="177"/>
      <c r="AA100" s="177"/>
      <c r="AB100" s="177"/>
      <c r="AC100" s="177"/>
      <c r="AD100" s="177"/>
      <c r="AE100" s="177"/>
      <c r="AF100" s="177"/>
      <c r="AG100" s="177"/>
      <c r="AH100" s="177"/>
      <c r="AI100" s="177"/>
      <c r="AJ100" s="177"/>
      <c r="AK100" s="177"/>
      <c r="AL100" s="177"/>
      <c r="AM100" s="177"/>
      <c r="AN100" s="177"/>
      <c r="AO100" s="177"/>
      <c r="AP100" s="177"/>
      <c r="AQ100" s="177"/>
      <c r="AR100" s="177"/>
      <c r="AS100" s="177"/>
      <c r="AT100" s="177"/>
      <c r="AU100" s="177"/>
    </row>
    <row r="101" spans="1:47" s="178" customFormat="1">
      <c r="A101" s="188"/>
      <c r="B101" s="188"/>
      <c r="C101" s="188"/>
      <c r="D101" s="188"/>
      <c r="E101" s="188"/>
      <c r="F101" s="188"/>
      <c r="G101" s="188"/>
      <c r="H101" s="183"/>
      <c r="I101" s="186"/>
      <c r="J101" s="177"/>
      <c r="K101" s="177"/>
      <c r="L101" s="177"/>
      <c r="M101" s="177"/>
      <c r="N101" s="177"/>
      <c r="O101" s="177"/>
      <c r="S101" s="177"/>
      <c r="T101" s="177"/>
      <c r="U101" s="177"/>
      <c r="V101" s="177"/>
      <c r="W101" s="177"/>
      <c r="X101" s="177"/>
      <c r="Y101" s="177"/>
      <c r="Z101" s="177"/>
      <c r="AA101" s="177"/>
      <c r="AB101" s="177"/>
      <c r="AC101" s="177"/>
      <c r="AD101" s="177"/>
      <c r="AE101" s="177"/>
      <c r="AF101" s="177"/>
      <c r="AG101" s="177"/>
      <c r="AH101" s="177"/>
      <c r="AI101" s="177"/>
      <c r="AJ101" s="177"/>
      <c r="AK101" s="177"/>
      <c r="AL101" s="177"/>
      <c r="AM101" s="177"/>
      <c r="AN101" s="177"/>
      <c r="AO101" s="177"/>
      <c r="AP101" s="177"/>
      <c r="AQ101" s="177"/>
      <c r="AR101" s="177"/>
      <c r="AS101" s="177"/>
      <c r="AT101" s="177"/>
      <c r="AU101" s="177"/>
    </row>
    <row r="102" spans="1:47" s="178" customFormat="1" ht="18.75" customHeight="1">
      <c r="A102" s="281" t="s">
        <v>238</v>
      </c>
      <c r="B102" s="282"/>
      <c r="C102" s="282"/>
      <c r="D102" s="282"/>
      <c r="E102" s="283"/>
      <c r="F102" s="284"/>
      <c r="G102" s="284"/>
      <c r="H102" s="183"/>
      <c r="I102" s="186"/>
      <c r="J102" s="177"/>
      <c r="K102" s="177"/>
      <c r="L102" s="177"/>
      <c r="M102" s="177"/>
      <c r="N102" s="177"/>
      <c r="O102" s="177"/>
      <c r="S102" s="177"/>
      <c r="T102" s="177"/>
      <c r="U102" s="177"/>
      <c r="V102" s="177"/>
      <c r="W102" s="177"/>
      <c r="X102" s="177"/>
      <c r="Y102" s="177"/>
      <c r="Z102" s="177"/>
      <c r="AA102" s="177"/>
      <c r="AB102" s="177"/>
      <c r="AC102" s="177"/>
      <c r="AD102" s="177"/>
      <c r="AE102" s="177"/>
      <c r="AF102" s="177"/>
      <c r="AG102" s="177"/>
      <c r="AH102" s="177"/>
      <c r="AI102" s="177"/>
      <c r="AJ102" s="177"/>
      <c r="AK102" s="177"/>
      <c r="AL102" s="177"/>
      <c r="AM102" s="177"/>
      <c r="AN102" s="177"/>
      <c r="AO102" s="177"/>
      <c r="AP102" s="177"/>
      <c r="AQ102" s="177"/>
      <c r="AR102" s="177"/>
      <c r="AS102" s="177"/>
      <c r="AT102" s="177"/>
      <c r="AU102" s="177"/>
    </row>
    <row r="103" spans="1:47" s="178" customFormat="1">
      <c r="A103" s="188"/>
      <c r="B103" s="188"/>
      <c r="C103" s="188"/>
      <c r="D103" s="188"/>
      <c r="E103" s="188"/>
      <c r="F103" s="188"/>
      <c r="G103" s="188"/>
      <c r="H103" s="183"/>
      <c r="I103" s="186"/>
      <c r="J103" s="177"/>
      <c r="K103" s="177"/>
      <c r="L103" s="177"/>
      <c r="M103" s="177"/>
      <c r="N103" s="177"/>
      <c r="O103" s="177"/>
      <c r="S103" s="177"/>
      <c r="T103" s="177"/>
      <c r="U103" s="177"/>
      <c r="V103" s="177"/>
      <c r="W103" s="177"/>
      <c r="X103" s="177"/>
      <c r="Y103" s="177"/>
      <c r="Z103" s="177"/>
      <c r="AA103" s="177"/>
      <c r="AB103" s="177"/>
      <c r="AC103" s="177"/>
      <c r="AD103" s="177"/>
      <c r="AE103" s="177"/>
      <c r="AF103" s="177"/>
      <c r="AG103" s="177"/>
      <c r="AH103" s="177"/>
      <c r="AI103" s="177"/>
      <c r="AJ103" s="177"/>
      <c r="AK103" s="177"/>
      <c r="AL103" s="177"/>
      <c r="AM103" s="177"/>
      <c r="AN103" s="177"/>
      <c r="AO103" s="177"/>
      <c r="AP103" s="177"/>
      <c r="AQ103" s="177"/>
      <c r="AR103" s="177"/>
      <c r="AS103" s="177"/>
      <c r="AT103" s="177"/>
      <c r="AU103" s="177"/>
    </row>
    <row r="104" spans="1:47" s="178" customFormat="1">
      <c r="A104" s="187" t="s">
        <v>107</v>
      </c>
      <c r="B104" s="182"/>
      <c r="C104" s="179"/>
      <c r="D104" s="179"/>
      <c r="E104" s="286"/>
      <c r="F104" s="286"/>
      <c r="G104" s="187"/>
      <c r="J104" s="179"/>
      <c r="AU104" s="179"/>
    </row>
    <row r="105" spans="1:47" s="178" customFormat="1">
      <c r="B105" s="182"/>
      <c r="C105" s="179"/>
      <c r="D105" s="179"/>
      <c r="E105" s="179"/>
      <c r="F105" s="179"/>
      <c r="G105" s="185"/>
      <c r="J105" s="179"/>
      <c r="AU105" s="179"/>
    </row>
    <row r="106" spans="1:47" s="178" customFormat="1">
      <c r="B106" s="182"/>
      <c r="C106" s="179"/>
      <c r="D106" s="179"/>
      <c r="E106" s="179"/>
      <c r="F106" s="179"/>
      <c r="G106" s="185"/>
      <c r="J106" s="179"/>
      <c r="AU106" s="179"/>
    </row>
    <row r="107" spans="1:47">
      <c r="B107" s="43"/>
    </row>
  </sheetData>
  <mergeCells count="10">
    <mergeCell ref="A2:K2"/>
    <mergeCell ref="A92:H92"/>
    <mergeCell ref="A4:K4"/>
    <mergeCell ref="A90:D90"/>
    <mergeCell ref="E104:F104"/>
    <mergeCell ref="A94:G94"/>
    <mergeCell ref="A96:G96"/>
    <mergeCell ref="A98:G98"/>
    <mergeCell ref="A100:G100"/>
    <mergeCell ref="A102:G102"/>
  </mergeCells>
  <hyperlinks>
    <hyperlink ref="A1" location="Contents!A1" display="contents" xr:uid="{20A38044-5483-4A8E-9F78-71F4E27E3A9A}"/>
    <hyperlink ref="A92:G92" r:id="rId1" display="4 For deaths registered from January 2014, cause of death is coded to the ICD-10 classification using MUSE software. Further information about the implementation of the software is available on the ONS website." xr:uid="{943E0B64-731B-42B4-9AEA-E4BB20E53B6E}"/>
    <hyperlink ref="A100" r:id="rId2" display="6 These figures represent death registrations, there can be a delay between the date a death occurred and the date a death was registered. More information can be found in our impact of registration delays release. " xr:uid="{2750AEED-B9E9-4CE8-9864-7FBEBED0FF55}"/>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A8F20-AC02-4521-8008-648110691277}">
  <sheetPr transitionEvaluation="1"/>
  <dimension ref="A1:BC62"/>
  <sheetViews>
    <sheetView showGridLines="0" zoomScaleNormal="100" zoomScaleSheetLayoutView="100" workbookViewId="0">
      <pane xSplit="2" ySplit="7" topLeftCell="C8" activePane="bottomRight" state="frozen"/>
      <selection pane="topRight"/>
      <selection pane="bottomLeft"/>
      <selection pane="bottomRight" activeCell="C6" sqref="C6:Q6"/>
    </sheetView>
  </sheetViews>
  <sheetFormatPr baseColWidth="10" defaultColWidth="9.5" defaultRowHeight="13"/>
  <cols>
    <col min="1" max="1" width="10.5" style="42" customWidth="1"/>
    <col min="2" max="2" width="38.5" style="50" customWidth="1"/>
    <col min="3" max="6" width="10.5" style="40" customWidth="1"/>
    <col min="7" max="7" width="10.5" style="41" customWidth="1"/>
    <col min="8" max="9" width="10.5" style="42" customWidth="1"/>
    <col min="10" max="10" width="10.5" style="40" customWidth="1"/>
    <col min="11" max="16" width="10.5" style="42" customWidth="1"/>
    <col min="17" max="17" width="11.33203125" style="42" bestFit="1" customWidth="1"/>
    <col min="18" max="46" width="10.5" style="42" customWidth="1"/>
    <col min="47" max="47" width="10.5" style="40" customWidth="1"/>
    <col min="48" max="54" width="10.5" style="42" customWidth="1"/>
    <col min="55" max="16384" width="9.5" style="42"/>
  </cols>
  <sheetData>
    <row r="1" spans="1:55" ht="12.75" customHeight="1">
      <c r="A1" s="39" t="s">
        <v>3</v>
      </c>
      <c r="B1" s="40"/>
      <c r="F1" s="41"/>
      <c r="G1" s="42"/>
      <c r="I1" s="40"/>
      <c r="J1" s="42"/>
    </row>
    <row r="2" spans="1:55">
      <c r="A2" s="269" t="s">
        <v>187</v>
      </c>
      <c r="B2" s="290"/>
      <c r="C2" s="290"/>
      <c r="D2" s="290"/>
      <c r="F2" s="41"/>
      <c r="G2" s="42"/>
      <c r="I2" s="40"/>
      <c r="J2" s="42"/>
    </row>
    <row r="3" spans="1:55" ht="9" customHeight="1">
      <c r="A3" s="141"/>
      <c r="B3" s="144"/>
      <c r="C3" s="144"/>
      <c r="D3" s="144"/>
      <c r="F3" s="41"/>
      <c r="G3" s="42"/>
      <c r="I3" s="40"/>
      <c r="J3" s="42"/>
    </row>
    <row r="5" spans="1:55" s="46" customFormat="1" ht="14.25" customHeight="1">
      <c r="A5" s="45" t="s">
        <v>65</v>
      </c>
      <c r="B5" s="47"/>
      <c r="C5" s="47">
        <v>1</v>
      </c>
      <c r="D5" s="47">
        <v>2</v>
      </c>
      <c r="E5" s="47">
        <v>3</v>
      </c>
      <c r="F5" s="47">
        <v>4</v>
      </c>
      <c r="G5" s="47">
        <v>5</v>
      </c>
      <c r="H5" s="47">
        <v>6</v>
      </c>
      <c r="I5" s="47">
        <v>7</v>
      </c>
      <c r="J5" s="47">
        <v>8</v>
      </c>
      <c r="K5" s="47">
        <v>9</v>
      </c>
      <c r="L5" s="47">
        <v>10</v>
      </c>
      <c r="M5" s="47">
        <v>11</v>
      </c>
      <c r="N5" s="47">
        <v>12</v>
      </c>
      <c r="O5" s="47">
        <v>13</v>
      </c>
      <c r="P5" s="47">
        <v>14</v>
      </c>
      <c r="Q5" s="47">
        <v>15</v>
      </c>
      <c r="R5" s="47">
        <v>16</v>
      </c>
      <c r="S5" s="47">
        <v>17</v>
      </c>
      <c r="T5" s="47">
        <v>18</v>
      </c>
      <c r="U5" s="47">
        <v>19</v>
      </c>
      <c r="V5" s="47">
        <v>20</v>
      </c>
      <c r="W5" s="47">
        <v>21</v>
      </c>
      <c r="X5" s="47">
        <v>22</v>
      </c>
      <c r="Y5" s="47">
        <v>23</v>
      </c>
      <c r="Z5" s="47">
        <v>24</v>
      </c>
      <c r="AA5" s="47">
        <v>25</v>
      </c>
      <c r="AB5" s="47">
        <v>26</v>
      </c>
      <c r="AC5" s="47">
        <v>27</v>
      </c>
      <c r="AD5" s="47">
        <v>28</v>
      </c>
      <c r="AE5" s="47">
        <v>29</v>
      </c>
      <c r="AF5" s="47">
        <v>30</v>
      </c>
      <c r="AG5" s="47">
        <v>31</v>
      </c>
      <c r="AH5" s="47">
        <v>32</v>
      </c>
      <c r="AI5" s="47">
        <v>33</v>
      </c>
      <c r="AJ5" s="47">
        <v>34</v>
      </c>
      <c r="AK5" s="47">
        <v>35</v>
      </c>
      <c r="AL5" s="47">
        <v>36</v>
      </c>
      <c r="AM5" s="47">
        <v>37</v>
      </c>
      <c r="AN5" s="47">
        <v>38</v>
      </c>
      <c r="AO5" s="47">
        <v>39</v>
      </c>
      <c r="AP5" s="47">
        <v>40</v>
      </c>
      <c r="AQ5" s="47">
        <v>41</v>
      </c>
      <c r="AR5" s="47">
        <v>42</v>
      </c>
      <c r="AS5" s="47">
        <v>43</v>
      </c>
      <c r="AT5" s="47">
        <v>44</v>
      </c>
      <c r="AU5" s="47">
        <v>45</v>
      </c>
      <c r="AV5" s="47">
        <v>46</v>
      </c>
      <c r="AW5" s="47">
        <v>47</v>
      </c>
      <c r="AX5" s="47">
        <v>48</v>
      </c>
      <c r="AY5" s="47">
        <v>49</v>
      </c>
      <c r="AZ5" s="47">
        <v>50</v>
      </c>
      <c r="BA5" s="47">
        <v>51</v>
      </c>
      <c r="BB5" s="47">
        <v>52</v>
      </c>
      <c r="BC5" s="47">
        <v>53</v>
      </c>
    </row>
    <row r="6" spans="1:55" ht="14.25" customHeight="1">
      <c r="A6" s="49" t="s">
        <v>66</v>
      </c>
      <c r="C6" s="31">
        <v>43833</v>
      </c>
      <c r="D6" s="31">
        <v>43840</v>
      </c>
      <c r="E6" s="31">
        <v>43847</v>
      </c>
      <c r="F6" s="31">
        <v>43854</v>
      </c>
      <c r="G6" s="31">
        <v>43861</v>
      </c>
      <c r="H6" s="31">
        <v>43868</v>
      </c>
      <c r="I6" s="31">
        <v>43875</v>
      </c>
      <c r="J6" s="31">
        <v>43882</v>
      </c>
      <c r="K6" s="31">
        <v>43889</v>
      </c>
      <c r="L6" s="31">
        <v>43896</v>
      </c>
      <c r="M6" s="31">
        <v>43903</v>
      </c>
      <c r="N6" s="31">
        <v>43910</v>
      </c>
      <c r="O6" s="31">
        <v>43917</v>
      </c>
      <c r="P6" s="31">
        <v>43924</v>
      </c>
      <c r="Q6" s="31">
        <v>43931</v>
      </c>
      <c r="R6" s="31">
        <v>43938</v>
      </c>
      <c r="S6" s="31">
        <v>43945</v>
      </c>
      <c r="T6" s="31">
        <v>43952</v>
      </c>
      <c r="U6" s="31">
        <v>43959</v>
      </c>
      <c r="V6" s="31">
        <v>43966</v>
      </c>
      <c r="W6" s="31">
        <v>43973</v>
      </c>
      <c r="X6" s="31">
        <v>43980</v>
      </c>
      <c r="Y6" s="31">
        <v>43987</v>
      </c>
      <c r="Z6" s="31">
        <v>43994</v>
      </c>
      <c r="AA6" s="31">
        <v>44001</v>
      </c>
      <c r="AB6" s="31">
        <v>44008</v>
      </c>
      <c r="AC6" s="31">
        <v>44015</v>
      </c>
      <c r="AD6" s="31">
        <v>44022</v>
      </c>
      <c r="AE6" s="31">
        <v>44029</v>
      </c>
      <c r="AF6" s="31">
        <v>44036</v>
      </c>
      <c r="AG6" s="31">
        <v>44043</v>
      </c>
      <c r="AH6" s="31">
        <v>44050</v>
      </c>
      <c r="AI6" s="31">
        <v>44057</v>
      </c>
      <c r="AJ6" s="31">
        <v>44064</v>
      </c>
      <c r="AK6" s="31">
        <v>44071</v>
      </c>
      <c r="AL6" s="31">
        <v>44078</v>
      </c>
      <c r="AM6" s="31">
        <v>44085</v>
      </c>
      <c r="AN6" s="31">
        <v>44092</v>
      </c>
      <c r="AO6" s="31">
        <v>44099</v>
      </c>
      <c r="AP6" s="31">
        <v>44106</v>
      </c>
      <c r="AQ6" s="31">
        <v>44113</v>
      </c>
      <c r="AR6" s="31">
        <v>44120</v>
      </c>
      <c r="AS6" s="31">
        <v>44127</v>
      </c>
      <c r="AT6" s="31">
        <v>44134</v>
      </c>
      <c r="AU6" s="31">
        <v>44141</v>
      </c>
      <c r="AV6" s="31">
        <v>44148</v>
      </c>
      <c r="AW6" s="31">
        <v>44155</v>
      </c>
      <c r="AX6" s="31">
        <v>44162</v>
      </c>
      <c r="AY6" s="31">
        <v>44169</v>
      </c>
      <c r="AZ6" s="31">
        <v>44176</v>
      </c>
      <c r="BA6" s="31">
        <v>44183</v>
      </c>
      <c r="BB6" s="31">
        <v>44190</v>
      </c>
      <c r="BC6" s="31">
        <v>44197</v>
      </c>
    </row>
    <row r="7" spans="1:55" s="46" customFormat="1" ht="14" thickBot="1">
      <c r="A7" s="51"/>
      <c r="B7" s="51"/>
      <c r="C7" s="52"/>
      <c r="D7" s="52"/>
      <c r="E7" s="52"/>
      <c r="F7" s="52"/>
      <c r="G7" s="52"/>
      <c r="H7" s="52"/>
      <c r="I7" s="52"/>
      <c r="J7" s="52"/>
      <c r="K7" s="152"/>
      <c r="L7" s="152"/>
      <c r="M7" s="54"/>
      <c r="N7" s="54"/>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2"/>
      <c r="AV7" s="54"/>
      <c r="AW7" s="54"/>
      <c r="AX7" s="54"/>
      <c r="AY7" s="54"/>
      <c r="AZ7" s="54"/>
      <c r="BA7" s="54"/>
      <c r="BB7" s="54"/>
      <c r="BC7" s="54"/>
    </row>
    <row r="8" spans="1:55" s="46" customFormat="1">
      <c r="B8" s="55"/>
      <c r="C8" s="145"/>
      <c r="D8" s="145"/>
      <c r="E8" s="145"/>
      <c r="F8" s="145"/>
      <c r="G8" s="145"/>
      <c r="H8" s="145"/>
      <c r="I8" s="145"/>
      <c r="J8" s="145"/>
      <c r="K8" s="151"/>
      <c r="L8" s="151"/>
      <c r="M8" s="58"/>
      <c r="N8" s="58"/>
      <c r="O8" s="58"/>
      <c r="P8" s="58"/>
      <c r="Q8" s="58"/>
      <c r="R8" s="58"/>
      <c r="S8" s="58"/>
      <c r="T8" s="58"/>
      <c r="U8" s="58"/>
      <c r="V8" s="58"/>
      <c r="W8" s="58"/>
      <c r="X8" s="58"/>
      <c r="Y8" s="58"/>
      <c r="Z8" s="58"/>
      <c r="AA8" s="58"/>
      <c r="AB8" s="58"/>
      <c r="AD8" s="42"/>
      <c r="AE8" s="42"/>
      <c r="AF8" s="42"/>
      <c r="AG8" s="42"/>
      <c r="AH8" s="42"/>
      <c r="AI8" s="42"/>
      <c r="AJ8" s="42"/>
      <c r="AK8" s="42"/>
      <c r="AL8" s="42"/>
      <c r="AM8" s="42"/>
      <c r="AN8" s="42"/>
      <c r="AO8" s="42"/>
      <c r="AP8" s="42"/>
      <c r="AQ8" s="42"/>
      <c r="AR8" s="42"/>
      <c r="AS8" s="42"/>
      <c r="AT8" s="42"/>
      <c r="AU8" s="40"/>
      <c r="AV8" s="42"/>
      <c r="AW8" s="42"/>
      <c r="AX8" s="42"/>
      <c r="AY8" s="42"/>
      <c r="AZ8" s="42"/>
      <c r="BA8" s="42"/>
      <c r="BB8" s="42"/>
    </row>
    <row r="9" spans="1:55" s="60" customFormat="1" ht="21.75" customHeight="1">
      <c r="A9" s="59" t="s">
        <v>186</v>
      </c>
      <c r="C9" s="61">
        <v>0</v>
      </c>
      <c r="D9" s="30">
        <v>0</v>
      </c>
      <c r="E9" s="30">
        <v>0</v>
      </c>
      <c r="F9" s="30">
        <v>0</v>
      </c>
      <c r="G9" s="30">
        <v>0</v>
      </c>
      <c r="H9" s="30">
        <v>0</v>
      </c>
      <c r="I9" s="30">
        <v>0</v>
      </c>
      <c r="J9" s="62">
        <v>0</v>
      </c>
      <c r="K9" s="30">
        <v>0</v>
      </c>
      <c r="L9" s="30">
        <v>0</v>
      </c>
      <c r="M9" s="30">
        <v>5</v>
      </c>
      <c r="N9" s="30">
        <v>113</v>
      </c>
      <c r="O9" s="30">
        <v>607</v>
      </c>
      <c r="P9" s="30">
        <v>3801</v>
      </c>
      <c r="Q9" s="30">
        <v>6887</v>
      </c>
      <c r="R9" s="30"/>
      <c r="S9" s="30"/>
      <c r="T9" s="30"/>
      <c r="U9" s="30"/>
      <c r="V9" s="148"/>
      <c r="W9" s="148"/>
      <c r="X9" s="148"/>
      <c r="Y9" s="30"/>
      <c r="Z9" s="30"/>
      <c r="AA9" s="30"/>
      <c r="AB9" s="30"/>
      <c r="AC9" s="30"/>
      <c r="AD9" s="30"/>
      <c r="AE9" s="30"/>
      <c r="AF9" s="30"/>
      <c r="AG9" s="30"/>
      <c r="AH9" s="30"/>
      <c r="AI9" s="30"/>
      <c r="AJ9" s="30"/>
      <c r="AK9" s="30"/>
      <c r="AL9" s="30"/>
      <c r="AM9" s="30"/>
      <c r="AN9" s="148"/>
      <c r="AO9" s="30"/>
      <c r="AP9" s="30"/>
      <c r="AQ9" s="30"/>
      <c r="AR9" s="30"/>
      <c r="AS9" s="30"/>
      <c r="AT9" s="30"/>
      <c r="AU9" s="30"/>
      <c r="AV9" s="30"/>
      <c r="AW9" s="30"/>
      <c r="AX9" s="30"/>
      <c r="AY9" s="30"/>
      <c r="AZ9" s="30"/>
      <c r="BA9" s="30"/>
      <c r="BB9" s="30"/>
    </row>
    <row r="10" spans="1:55" s="60" customFormat="1" ht="21.75" customHeight="1">
      <c r="A10" s="59"/>
      <c r="B10" s="59" t="s">
        <v>185</v>
      </c>
      <c r="C10" s="61">
        <v>0</v>
      </c>
      <c r="D10" s="30">
        <v>0</v>
      </c>
      <c r="E10" s="30">
        <v>0</v>
      </c>
      <c r="F10" s="30">
        <v>0</v>
      </c>
      <c r="G10" s="30">
        <v>0</v>
      </c>
      <c r="H10" s="30">
        <v>0</v>
      </c>
      <c r="I10" s="30">
        <v>0</v>
      </c>
      <c r="J10" s="62">
        <v>0</v>
      </c>
      <c r="K10" s="30">
        <v>0</v>
      </c>
      <c r="L10" s="30">
        <v>0</v>
      </c>
      <c r="M10" s="30">
        <v>5</v>
      </c>
      <c r="N10" s="30">
        <v>100</v>
      </c>
      <c r="O10" s="30">
        <v>515</v>
      </c>
      <c r="P10" s="30">
        <v>3330</v>
      </c>
      <c r="Q10" s="30">
        <v>5899</v>
      </c>
      <c r="R10" s="30"/>
      <c r="S10" s="30"/>
      <c r="T10" s="30"/>
      <c r="U10" s="30"/>
      <c r="V10" s="148"/>
      <c r="W10" s="148"/>
      <c r="X10" s="148"/>
      <c r="Y10" s="30"/>
      <c r="Z10" s="30"/>
      <c r="AA10" s="30"/>
      <c r="AB10" s="30"/>
      <c r="AC10" s="30"/>
      <c r="AD10" s="30"/>
      <c r="AE10" s="30"/>
      <c r="AF10" s="30"/>
      <c r="AG10" s="30"/>
      <c r="AH10" s="30"/>
      <c r="AI10" s="30"/>
      <c r="AJ10" s="30"/>
      <c r="AK10" s="30"/>
      <c r="AL10" s="30"/>
      <c r="AM10" s="30"/>
      <c r="AN10" s="148"/>
      <c r="AO10" s="30"/>
      <c r="AP10" s="30"/>
      <c r="AQ10" s="30"/>
      <c r="AR10" s="30"/>
      <c r="AS10" s="30"/>
      <c r="AT10" s="30"/>
      <c r="AU10" s="30"/>
      <c r="AV10" s="30"/>
      <c r="AW10" s="30"/>
      <c r="AX10" s="30"/>
      <c r="AY10" s="30"/>
      <c r="AZ10" s="30"/>
      <c r="BA10" s="30"/>
      <c r="BB10" s="30"/>
    </row>
    <row r="11" spans="1:55" s="60" customFormat="1" ht="21.75" customHeight="1">
      <c r="A11" s="59"/>
      <c r="B11" s="59" t="s">
        <v>97</v>
      </c>
      <c r="C11" s="61">
        <v>0</v>
      </c>
      <c r="D11" s="30">
        <v>0</v>
      </c>
      <c r="E11" s="30">
        <v>0</v>
      </c>
      <c r="F11" s="30">
        <v>0</v>
      </c>
      <c r="G11" s="30">
        <v>0</v>
      </c>
      <c r="H11" s="30">
        <v>0</v>
      </c>
      <c r="I11" s="30">
        <v>0</v>
      </c>
      <c r="J11" s="62">
        <v>0</v>
      </c>
      <c r="K11" s="30">
        <v>0</v>
      </c>
      <c r="L11" s="30">
        <v>0</v>
      </c>
      <c r="M11" s="30">
        <v>0</v>
      </c>
      <c r="N11" s="30">
        <v>2</v>
      </c>
      <c r="O11" s="30">
        <v>21</v>
      </c>
      <c r="P11" s="30">
        <v>134</v>
      </c>
      <c r="Q11" s="30">
        <v>304</v>
      </c>
      <c r="R11" s="30"/>
      <c r="S11" s="30"/>
      <c r="T11" s="30"/>
      <c r="U11" s="30"/>
      <c r="V11" s="148"/>
      <c r="W11" s="148"/>
      <c r="X11" s="148"/>
      <c r="Y11" s="30"/>
      <c r="Z11" s="30"/>
      <c r="AA11" s="30"/>
      <c r="AB11" s="30"/>
      <c r="AC11" s="30"/>
      <c r="AD11" s="30"/>
      <c r="AE11" s="30"/>
      <c r="AF11" s="30"/>
      <c r="AG11" s="30"/>
      <c r="AH11" s="30"/>
      <c r="AI11" s="30"/>
      <c r="AJ11" s="30"/>
      <c r="AK11" s="30"/>
      <c r="AL11" s="30"/>
      <c r="AM11" s="30"/>
      <c r="AN11" s="148"/>
      <c r="AO11" s="30"/>
      <c r="AP11" s="30"/>
      <c r="AQ11" s="30"/>
      <c r="AR11" s="30"/>
      <c r="AS11" s="30"/>
      <c r="AT11" s="30"/>
      <c r="AU11" s="30"/>
      <c r="AV11" s="30"/>
      <c r="AW11" s="30"/>
      <c r="AX11" s="30"/>
      <c r="AY11" s="30"/>
      <c r="AZ11" s="30"/>
      <c r="BA11" s="30"/>
      <c r="BB11" s="30"/>
    </row>
    <row r="12" spans="1:55" s="60" customFormat="1" ht="21.75" customHeight="1">
      <c r="A12" s="59"/>
      <c r="B12" s="59" t="s">
        <v>184</v>
      </c>
      <c r="C12" s="150">
        <v>0</v>
      </c>
      <c r="D12" s="150">
        <v>0</v>
      </c>
      <c r="E12" s="150">
        <v>0</v>
      </c>
      <c r="F12" s="150">
        <v>0</v>
      </c>
      <c r="G12" s="150">
        <v>0</v>
      </c>
      <c r="H12" s="150">
        <v>0</v>
      </c>
      <c r="I12" s="150">
        <v>0</v>
      </c>
      <c r="J12" s="150">
        <v>0</v>
      </c>
      <c r="K12" s="150">
        <v>0</v>
      </c>
      <c r="L12" s="150">
        <v>0</v>
      </c>
      <c r="M12" s="150">
        <v>0</v>
      </c>
      <c r="N12" s="150">
        <v>10</v>
      </c>
      <c r="O12" s="150">
        <v>62</v>
      </c>
      <c r="P12" s="150">
        <v>282</v>
      </c>
      <c r="Q12" s="30">
        <v>608</v>
      </c>
      <c r="R12" s="30"/>
      <c r="S12" s="30"/>
      <c r="T12" s="30"/>
      <c r="U12" s="30"/>
      <c r="V12" s="148"/>
      <c r="W12" s="148"/>
      <c r="X12" s="148"/>
      <c r="Y12" s="30"/>
      <c r="Z12" s="30"/>
      <c r="AA12" s="30"/>
      <c r="AB12" s="30"/>
      <c r="AC12" s="30"/>
      <c r="AD12" s="30"/>
      <c r="AE12" s="30"/>
      <c r="AF12" s="30"/>
      <c r="AG12" s="30"/>
      <c r="AH12" s="30"/>
      <c r="AI12" s="30"/>
      <c r="AJ12" s="30"/>
      <c r="AK12" s="30"/>
      <c r="AL12" s="30"/>
      <c r="AM12" s="30"/>
      <c r="AN12" s="148"/>
      <c r="AO12" s="30"/>
      <c r="AP12" s="30"/>
      <c r="AQ12" s="30"/>
      <c r="AR12" s="30"/>
      <c r="AS12" s="30"/>
      <c r="AT12" s="30"/>
      <c r="AU12" s="30"/>
      <c r="AV12" s="30"/>
      <c r="AW12" s="30"/>
      <c r="AX12" s="30"/>
      <c r="AY12" s="30"/>
      <c r="AZ12" s="30"/>
      <c r="BA12" s="30"/>
      <c r="BB12" s="30"/>
    </row>
    <row r="13" spans="1:55" s="60" customFormat="1" ht="21.75" customHeight="1">
      <c r="A13" s="59"/>
      <c r="B13" s="59" t="s">
        <v>183</v>
      </c>
      <c r="C13" s="61">
        <v>0</v>
      </c>
      <c r="D13" s="30">
        <v>0</v>
      </c>
      <c r="E13" s="30">
        <v>0</v>
      </c>
      <c r="F13" s="30">
        <v>0</v>
      </c>
      <c r="G13" s="30">
        <v>0</v>
      </c>
      <c r="H13" s="30">
        <v>0</v>
      </c>
      <c r="I13" s="30">
        <v>0</v>
      </c>
      <c r="J13" s="62">
        <v>0</v>
      </c>
      <c r="K13" s="30">
        <v>0</v>
      </c>
      <c r="L13" s="30">
        <v>0</v>
      </c>
      <c r="M13" s="30">
        <v>0</v>
      </c>
      <c r="N13" s="30">
        <v>1</v>
      </c>
      <c r="O13" s="30">
        <v>9</v>
      </c>
      <c r="P13" s="30">
        <v>55</v>
      </c>
      <c r="Q13" s="30">
        <v>76</v>
      </c>
      <c r="R13" s="30"/>
      <c r="S13" s="30"/>
      <c r="T13" s="30"/>
      <c r="U13" s="30"/>
      <c r="V13" s="148"/>
      <c r="W13" s="148"/>
      <c r="X13" s="148"/>
      <c r="Y13" s="30"/>
      <c r="Z13" s="30"/>
      <c r="AA13" s="30"/>
      <c r="AB13" s="30"/>
      <c r="AC13" s="30"/>
      <c r="AD13" s="30"/>
      <c r="AE13" s="30"/>
      <c r="AF13" s="30"/>
      <c r="AG13" s="30"/>
      <c r="AH13" s="30"/>
      <c r="AI13" s="30"/>
      <c r="AJ13" s="30"/>
      <c r="AK13" s="30"/>
      <c r="AL13" s="30"/>
      <c r="AM13" s="30"/>
      <c r="AN13" s="148"/>
      <c r="AO13" s="30"/>
      <c r="AP13" s="30"/>
      <c r="AQ13" s="30"/>
      <c r="AR13" s="30"/>
      <c r="AS13" s="30"/>
      <c r="AT13" s="30"/>
      <c r="AU13" s="30"/>
      <c r="AV13" s="30"/>
      <c r="AW13" s="30"/>
      <c r="AX13" s="30"/>
      <c r="AY13" s="30"/>
      <c r="AZ13" s="30"/>
      <c r="BA13" s="30"/>
      <c r="BB13" s="30"/>
    </row>
    <row r="14" spans="1:55" s="60" customFormat="1" ht="21.75" customHeight="1">
      <c r="A14" s="59"/>
      <c r="B14" s="59"/>
      <c r="C14" s="61"/>
      <c r="D14" s="30"/>
      <c r="E14" s="30"/>
      <c r="F14" s="30"/>
      <c r="G14" s="30"/>
      <c r="H14" s="30"/>
      <c r="I14" s="30"/>
      <c r="J14" s="62"/>
      <c r="K14" s="30"/>
      <c r="L14" s="30"/>
      <c r="M14" s="30"/>
      <c r="N14" s="30"/>
      <c r="O14" s="30"/>
      <c r="P14" s="30"/>
      <c r="Q14" s="30"/>
      <c r="R14" s="30"/>
      <c r="S14" s="30"/>
      <c r="T14" s="30"/>
      <c r="U14" s="30"/>
      <c r="V14" s="148"/>
      <c r="W14" s="148"/>
      <c r="X14" s="148"/>
      <c r="Y14" s="30"/>
      <c r="Z14" s="30"/>
      <c r="AA14" s="30"/>
      <c r="AB14" s="30"/>
      <c r="AC14" s="30"/>
      <c r="AD14" s="30"/>
      <c r="AE14" s="30"/>
      <c r="AF14" s="30"/>
      <c r="AG14" s="30"/>
      <c r="AH14" s="30"/>
      <c r="AI14" s="30"/>
      <c r="AJ14" s="30"/>
      <c r="AK14" s="30"/>
      <c r="AL14" s="30"/>
      <c r="AM14" s="30"/>
      <c r="AN14" s="148"/>
      <c r="AO14" s="30"/>
      <c r="AP14" s="30"/>
      <c r="AQ14" s="30"/>
      <c r="AR14" s="30"/>
      <c r="AS14" s="30"/>
      <c r="AT14" s="30"/>
      <c r="AU14" s="30"/>
      <c r="AV14" s="30"/>
      <c r="AW14" s="30"/>
      <c r="AX14" s="30"/>
      <c r="AY14" s="30"/>
      <c r="AZ14" s="30"/>
      <c r="BA14" s="30"/>
      <c r="BB14" s="30"/>
    </row>
    <row r="15" spans="1:55" s="60" customFormat="1" ht="21.75" customHeight="1">
      <c r="A15" s="59" t="s">
        <v>182</v>
      </c>
      <c r="B15" s="59"/>
      <c r="C15" s="61"/>
      <c r="D15" s="30"/>
      <c r="E15" s="30"/>
      <c r="F15" s="30"/>
      <c r="G15" s="30"/>
      <c r="H15" s="30"/>
      <c r="I15" s="30"/>
      <c r="J15" s="62"/>
      <c r="K15" s="30"/>
      <c r="L15" s="30"/>
      <c r="M15" s="30"/>
      <c r="N15" s="30"/>
      <c r="O15" s="30"/>
      <c r="P15" s="30"/>
      <c r="Q15" s="30"/>
      <c r="R15" s="30"/>
      <c r="S15" s="30"/>
      <c r="T15" s="30"/>
      <c r="U15" s="30"/>
      <c r="V15" s="148"/>
      <c r="W15" s="148"/>
      <c r="X15" s="148"/>
      <c r="Y15" s="30"/>
      <c r="Z15" s="30"/>
      <c r="AA15" s="30"/>
      <c r="AB15" s="30"/>
      <c r="AC15" s="30"/>
      <c r="AD15" s="30"/>
      <c r="AE15" s="30"/>
      <c r="AF15" s="30"/>
      <c r="AG15" s="30"/>
      <c r="AH15" s="30"/>
      <c r="AI15" s="30"/>
      <c r="AJ15" s="30"/>
      <c r="AK15" s="30"/>
      <c r="AL15" s="30"/>
      <c r="AM15" s="30"/>
      <c r="AN15" s="148"/>
      <c r="AO15" s="30"/>
      <c r="AP15" s="30"/>
      <c r="AQ15" s="30"/>
      <c r="AR15" s="30"/>
      <c r="AS15" s="30"/>
      <c r="AT15" s="30"/>
      <c r="AU15" s="30"/>
      <c r="AV15" s="30"/>
      <c r="AW15" s="30"/>
      <c r="AX15" s="30"/>
      <c r="AY15" s="30"/>
      <c r="AZ15" s="30"/>
      <c r="BA15" s="30"/>
      <c r="BB15" s="30"/>
    </row>
    <row r="16" spans="1:55" ht="24" customHeight="1">
      <c r="B16" s="67" t="s">
        <v>181</v>
      </c>
      <c r="C16" s="30"/>
      <c r="D16" s="30"/>
      <c r="E16" s="30"/>
      <c r="F16" s="30"/>
      <c r="G16" s="30"/>
      <c r="H16" s="30"/>
      <c r="I16" s="30"/>
      <c r="J16" s="30"/>
      <c r="K16" s="30"/>
      <c r="L16" s="30"/>
      <c r="M16" s="30"/>
      <c r="N16" s="71"/>
      <c r="O16" s="30"/>
      <c r="P16" s="30" t="s">
        <v>75</v>
      </c>
      <c r="Q16" s="30"/>
      <c r="R16" s="30"/>
      <c r="S16" s="30"/>
      <c r="T16" s="30"/>
      <c r="U16" s="30"/>
      <c r="V16" s="148"/>
      <c r="W16" s="148"/>
      <c r="X16" s="148"/>
      <c r="Y16" s="30"/>
      <c r="Z16" s="30"/>
      <c r="AA16" s="30"/>
      <c r="AB16" s="30"/>
      <c r="AC16" s="30"/>
      <c r="AD16" s="30"/>
      <c r="AE16" s="30"/>
      <c r="AF16" s="30"/>
      <c r="AG16" s="30"/>
      <c r="AH16" s="30"/>
      <c r="AI16" s="30"/>
      <c r="AJ16" s="30"/>
      <c r="AK16" s="30"/>
      <c r="AL16" s="30"/>
      <c r="AM16" s="30"/>
      <c r="AN16" s="148"/>
      <c r="AO16" s="30"/>
      <c r="AP16" s="30"/>
      <c r="AQ16" s="30"/>
      <c r="AR16" s="30"/>
      <c r="AS16" s="30"/>
      <c r="AT16" s="30"/>
      <c r="AU16" s="30"/>
      <c r="AV16" s="30"/>
      <c r="AW16" s="30"/>
      <c r="AX16" s="30"/>
      <c r="AY16" s="30"/>
      <c r="AZ16" s="30"/>
      <c r="BA16" s="30"/>
      <c r="BB16" s="30"/>
    </row>
    <row r="17" spans="2:54" ht="13.5" customHeight="1">
      <c r="B17" s="72" t="s">
        <v>73</v>
      </c>
      <c r="C17" s="30"/>
      <c r="D17" s="30"/>
      <c r="E17" s="30"/>
      <c r="F17" s="30"/>
      <c r="G17" s="30"/>
      <c r="H17" s="30"/>
      <c r="I17" s="30"/>
      <c r="J17" s="30"/>
      <c r="K17" s="30"/>
      <c r="L17" s="30"/>
      <c r="M17" s="30"/>
      <c r="N17" s="30"/>
      <c r="O17" s="30"/>
      <c r="P17" s="30" t="s">
        <v>75</v>
      </c>
      <c r="Q17" s="30"/>
      <c r="R17" s="30"/>
      <c r="S17" s="30"/>
      <c r="T17" s="30"/>
      <c r="U17" s="30"/>
      <c r="V17" s="148"/>
      <c r="W17" s="148"/>
      <c r="X17" s="148"/>
      <c r="Y17" s="30"/>
      <c r="Z17" s="30"/>
      <c r="AA17" s="30"/>
      <c r="AB17" s="30"/>
      <c r="AC17" s="30"/>
      <c r="AD17" s="30"/>
      <c r="AE17" s="30"/>
      <c r="AF17" s="30"/>
      <c r="AG17" s="30"/>
      <c r="AH17" s="30"/>
      <c r="AI17" s="30"/>
      <c r="AJ17" s="30"/>
      <c r="AK17" s="30"/>
      <c r="AL17" s="30"/>
      <c r="AM17" s="30"/>
      <c r="AN17" s="148"/>
      <c r="AO17" s="30"/>
      <c r="AP17" s="30"/>
      <c r="AQ17" s="30"/>
      <c r="AR17" s="30"/>
      <c r="AS17" s="30"/>
      <c r="AT17" s="30"/>
      <c r="AU17" s="30"/>
      <c r="AV17" s="30"/>
      <c r="AW17" s="30"/>
      <c r="AX17" s="30"/>
      <c r="AY17" s="30"/>
      <c r="AZ17" s="30"/>
      <c r="BA17" s="30"/>
      <c r="BB17" s="30"/>
    </row>
    <row r="18" spans="2:54" ht="13.5" customHeight="1">
      <c r="B18" s="50" t="s">
        <v>178</v>
      </c>
      <c r="C18" s="61">
        <v>0</v>
      </c>
      <c r="D18" s="30">
        <v>0</v>
      </c>
      <c r="E18" s="30">
        <v>0</v>
      </c>
      <c r="F18" s="30">
        <v>0</v>
      </c>
      <c r="G18" s="30">
        <v>0</v>
      </c>
      <c r="H18" s="30">
        <v>0</v>
      </c>
      <c r="I18" s="30">
        <v>0</v>
      </c>
      <c r="J18" s="62">
        <v>0</v>
      </c>
      <c r="K18" s="30">
        <v>0</v>
      </c>
      <c r="L18" s="30">
        <v>0</v>
      </c>
      <c r="M18" s="149">
        <v>0</v>
      </c>
      <c r="N18" s="30">
        <v>0</v>
      </c>
      <c r="O18" s="30">
        <v>0</v>
      </c>
      <c r="P18" s="30">
        <v>0</v>
      </c>
      <c r="Q18" s="42">
        <v>0</v>
      </c>
      <c r="T18" s="30"/>
      <c r="U18" s="30"/>
      <c r="V18" s="148"/>
      <c r="W18" s="148"/>
      <c r="X18" s="148"/>
      <c r="Y18" s="30"/>
      <c r="Z18" s="30"/>
      <c r="AA18" s="30"/>
      <c r="AB18" s="30"/>
      <c r="AC18" s="30"/>
      <c r="AD18" s="30"/>
      <c r="AE18" s="30"/>
      <c r="AF18" s="30"/>
      <c r="AG18" s="30"/>
      <c r="AH18" s="30"/>
      <c r="AI18" s="30"/>
      <c r="AJ18" s="30"/>
      <c r="AK18" s="30"/>
      <c r="AL18" s="30"/>
      <c r="AM18" s="30"/>
      <c r="AN18" s="148"/>
      <c r="AO18" s="30"/>
      <c r="AP18" s="30"/>
      <c r="AQ18" s="30"/>
      <c r="AR18" s="30"/>
      <c r="AS18" s="30"/>
      <c r="AT18" s="30"/>
      <c r="AU18" s="30"/>
      <c r="AV18" s="30"/>
      <c r="AW18" s="30"/>
      <c r="AX18" s="30"/>
      <c r="AY18" s="30"/>
      <c r="AZ18" s="30"/>
      <c r="BA18" s="30"/>
      <c r="BB18" s="30"/>
    </row>
    <row r="19" spans="2:54" ht="13.5" customHeight="1">
      <c r="B19" s="73" t="s">
        <v>177</v>
      </c>
      <c r="C19" s="61">
        <v>0</v>
      </c>
      <c r="D19" s="30">
        <v>0</v>
      </c>
      <c r="E19" s="30">
        <v>0</v>
      </c>
      <c r="F19" s="30">
        <v>0</v>
      </c>
      <c r="G19" s="30">
        <v>0</v>
      </c>
      <c r="H19" s="30">
        <v>0</v>
      </c>
      <c r="I19" s="30">
        <v>0</v>
      </c>
      <c r="J19" s="62">
        <v>0</v>
      </c>
      <c r="K19" s="30">
        <v>0</v>
      </c>
      <c r="L19" s="30">
        <v>0</v>
      </c>
      <c r="M19" s="149">
        <v>0</v>
      </c>
      <c r="N19" s="30">
        <v>0</v>
      </c>
      <c r="O19" s="30">
        <v>0</v>
      </c>
      <c r="P19" s="30">
        <v>0</v>
      </c>
      <c r="Q19" s="42">
        <v>0</v>
      </c>
      <c r="T19" s="30"/>
      <c r="U19" s="30"/>
      <c r="V19" s="148"/>
      <c r="W19" s="148"/>
      <c r="X19" s="148"/>
      <c r="Y19" s="30"/>
      <c r="Z19" s="30"/>
      <c r="AA19" s="30"/>
      <c r="AB19" s="30"/>
      <c r="AC19" s="30"/>
      <c r="AD19" s="30"/>
      <c r="AE19" s="30"/>
      <c r="AF19" s="30"/>
      <c r="AG19" s="30"/>
      <c r="AH19" s="30"/>
      <c r="AI19" s="30"/>
      <c r="AJ19" s="30"/>
      <c r="AK19" s="30"/>
      <c r="AL19" s="30"/>
      <c r="AM19" s="30"/>
      <c r="AN19" s="148"/>
      <c r="AO19" s="30"/>
      <c r="AP19" s="30"/>
      <c r="AQ19" s="30"/>
      <c r="AR19" s="30"/>
      <c r="AS19" s="30"/>
      <c r="AT19" s="30"/>
      <c r="AU19" s="30"/>
      <c r="AV19" s="30"/>
      <c r="AW19" s="30"/>
      <c r="AX19" s="30"/>
      <c r="AY19" s="30"/>
      <c r="AZ19" s="30"/>
      <c r="BA19" s="30"/>
      <c r="BB19" s="30"/>
    </row>
    <row r="20" spans="2:54" ht="13.5" customHeight="1">
      <c r="B20" s="73" t="s">
        <v>176</v>
      </c>
      <c r="C20" s="61">
        <v>0</v>
      </c>
      <c r="D20" s="30">
        <v>0</v>
      </c>
      <c r="E20" s="30">
        <v>0</v>
      </c>
      <c r="F20" s="30">
        <v>0</v>
      </c>
      <c r="G20" s="30">
        <v>0</v>
      </c>
      <c r="H20" s="30">
        <v>0</v>
      </c>
      <c r="I20" s="30">
        <v>0</v>
      </c>
      <c r="J20" s="62">
        <v>0</v>
      </c>
      <c r="K20" s="30">
        <v>0</v>
      </c>
      <c r="L20" s="30">
        <v>0</v>
      </c>
      <c r="M20" s="149">
        <v>0</v>
      </c>
      <c r="N20" s="30">
        <v>1</v>
      </c>
      <c r="O20" s="30">
        <v>7</v>
      </c>
      <c r="P20" s="30">
        <v>49</v>
      </c>
      <c r="Q20" s="42">
        <v>78</v>
      </c>
      <c r="T20" s="30"/>
      <c r="U20" s="30"/>
      <c r="V20" s="148"/>
      <c r="W20" s="148"/>
      <c r="X20" s="148"/>
      <c r="Y20" s="30"/>
      <c r="Z20" s="30"/>
      <c r="AA20" s="30"/>
      <c r="AB20" s="30"/>
      <c r="AC20" s="30"/>
      <c r="AD20" s="30"/>
      <c r="AE20" s="30"/>
      <c r="AF20" s="30"/>
      <c r="AG20" s="30"/>
      <c r="AH20" s="30"/>
      <c r="AI20" s="30"/>
      <c r="AJ20" s="30"/>
      <c r="AK20" s="30"/>
      <c r="AL20" s="30"/>
      <c r="AM20" s="30"/>
      <c r="AN20" s="148"/>
      <c r="AO20" s="30"/>
      <c r="AP20" s="30"/>
      <c r="AQ20" s="30"/>
      <c r="AR20" s="30"/>
      <c r="AS20" s="30"/>
      <c r="AT20" s="30"/>
      <c r="AU20" s="30"/>
      <c r="AV20" s="30"/>
      <c r="AW20" s="30"/>
      <c r="AX20" s="30"/>
      <c r="AY20" s="30"/>
      <c r="AZ20" s="30"/>
      <c r="BA20" s="30"/>
      <c r="BB20" s="30"/>
    </row>
    <row r="21" spans="2:54" ht="13.5" customHeight="1">
      <c r="B21" s="73" t="s">
        <v>175</v>
      </c>
      <c r="C21" s="61">
        <v>0</v>
      </c>
      <c r="D21" s="30">
        <v>0</v>
      </c>
      <c r="E21" s="30">
        <v>0</v>
      </c>
      <c r="F21" s="30">
        <v>0</v>
      </c>
      <c r="G21" s="30">
        <v>0</v>
      </c>
      <c r="H21" s="30">
        <v>0</v>
      </c>
      <c r="I21" s="30">
        <v>0</v>
      </c>
      <c r="J21" s="62">
        <v>0</v>
      </c>
      <c r="K21" s="30">
        <v>0</v>
      </c>
      <c r="L21" s="30">
        <v>0</v>
      </c>
      <c r="M21" s="149">
        <v>1</v>
      </c>
      <c r="N21" s="30">
        <v>7</v>
      </c>
      <c r="O21" s="30">
        <v>75</v>
      </c>
      <c r="P21" s="30">
        <v>446</v>
      </c>
      <c r="Q21" s="42">
        <v>805</v>
      </c>
      <c r="T21" s="30"/>
      <c r="U21" s="30"/>
      <c r="V21" s="148"/>
      <c r="W21" s="148"/>
      <c r="X21" s="148"/>
      <c r="Y21" s="30"/>
      <c r="Z21" s="30"/>
      <c r="AA21" s="30"/>
      <c r="AB21" s="30"/>
      <c r="AC21" s="30"/>
      <c r="AD21" s="30"/>
      <c r="AE21" s="30"/>
      <c r="AF21" s="30"/>
      <c r="AG21" s="30"/>
      <c r="AH21" s="30"/>
      <c r="AI21" s="30"/>
      <c r="AJ21" s="30"/>
      <c r="AK21" s="30"/>
      <c r="AL21" s="30"/>
      <c r="AM21" s="30"/>
      <c r="AN21" s="148"/>
      <c r="AO21" s="30"/>
      <c r="AP21" s="30"/>
      <c r="AQ21" s="30"/>
      <c r="AR21" s="30"/>
      <c r="AS21" s="30"/>
      <c r="AT21" s="30"/>
      <c r="AU21" s="30"/>
      <c r="AV21" s="30"/>
      <c r="AW21" s="30"/>
      <c r="AX21" s="30"/>
      <c r="AY21" s="30"/>
      <c r="AZ21" s="30"/>
      <c r="BA21" s="30"/>
      <c r="BB21" s="30"/>
    </row>
    <row r="22" spans="2:54" ht="13.5" customHeight="1">
      <c r="B22" s="73" t="s">
        <v>174</v>
      </c>
      <c r="C22" s="61">
        <v>0</v>
      </c>
      <c r="D22" s="30">
        <v>0</v>
      </c>
      <c r="E22" s="30">
        <v>0</v>
      </c>
      <c r="F22" s="30">
        <v>0</v>
      </c>
      <c r="G22" s="30">
        <v>0</v>
      </c>
      <c r="H22" s="30">
        <v>0</v>
      </c>
      <c r="I22" s="30">
        <v>0</v>
      </c>
      <c r="J22" s="62">
        <v>0</v>
      </c>
      <c r="K22" s="30">
        <v>0</v>
      </c>
      <c r="L22" s="30">
        <v>0</v>
      </c>
      <c r="M22" s="149">
        <v>1</v>
      </c>
      <c r="N22" s="30">
        <v>23</v>
      </c>
      <c r="O22" s="30">
        <v>113</v>
      </c>
      <c r="P22" s="30">
        <v>701</v>
      </c>
      <c r="Q22" s="42">
        <v>1219</v>
      </c>
      <c r="T22" s="30"/>
      <c r="U22" s="30"/>
      <c r="V22" s="148"/>
      <c r="W22" s="148"/>
      <c r="X22" s="148"/>
      <c r="Y22" s="30"/>
      <c r="Z22" s="30"/>
      <c r="AA22" s="30"/>
      <c r="AB22" s="30"/>
      <c r="AC22" s="30"/>
      <c r="AD22" s="30"/>
      <c r="AE22" s="30"/>
      <c r="AF22" s="30"/>
      <c r="AG22" s="30"/>
      <c r="AH22" s="30"/>
      <c r="AI22" s="30"/>
      <c r="AJ22" s="30"/>
      <c r="AK22" s="30"/>
      <c r="AL22" s="30"/>
      <c r="AM22" s="30"/>
      <c r="AN22" s="148"/>
      <c r="AO22" s="30"/>
      <c r="AP22" s="30"/>
      <c r="AQ22" s="30"/>
      <c r="AR22" s="30"/>
      <c r="AS22" s="30"/>
      <c r="AT22" s="30"/>
      <c r="AU22" s="30"/>
      <c r="AV22" s="30"/>
      <c r="AW22" s="30"/>
      <c r="AX22" s="30"/>
      <c r="AY22" s="30"/>
      <c r="AZ22" s="30"/>
      <c r="BA22" s="30"/>
      <c r="BB22" s="30"/>
    </row>
    <row r="23" spans="2:54" ht="13.5" customHeight="1">
      <c r="B23" s="73" t="s">
        <v>173</v>
      </c>
      <c r="C23" s="61">
        <v>0</v>
      </c>
      <c r="D23" s="30">
        <v>0</v>
      </c>
      <c r="E23" s="30">
        <v>0</v>
      </c>
      <c r="F23" s="30">
        <v>0</v>
      </c>
      <c r="G23" s="30">
        <v>0</v>
      </c>
      <c r="H23" s="30">
        <v>0</v>
      </c>
      <c r="I23" s="30">
        <v>0</v>
      </c>
      <c r="J23" s="62">
        <v>0</v>
      </c>
      <c r="K23" s="30">
        <v>0</v>
      </c>
      <c r="L23" s="30">
        <v>0</v>
      </c>
      <c r="M23" s="149">
        <v>3</v>
      </c>
      <c r="N23" s="30">
        <v>35</v>
      </c>
      <c r="O23" s="30">
        <v>207</v>
      </c>
      <c r="P23" s="30">
        <v>1351</v>
      </c>
      <c r="Q23" s="42">
        <v>2465</v>
      </c>
      <c r="T23" s="30"/>
      <c r="U23" s="30"/>
      <c r="V23" s="148"/>
      <c r="W23" s="148"/>
      <c r="X23" s="148"/>
      <c r="Y23" s="30"/>
      <c r="Z23" s="30"/>
      <c r="AA23" s="30"/>
      <c r="AB23" s="30"/>
      <c r="AC23" s="30"/>
      <c r="AD23" s="30"/>
      <c r="AE23" s="30"/>
      <c r="AF23" s="30"/>
      <c r="AG23" s="30"/>
      <c r="AH23" s="30"/>
      <c r="AI23" s="30"/>
      <c r="AJ23" s="30"/>
      <c r="AK23" s="30"/>
      <c r="AL23" s="30"/>
      <c r="AM23" s="30"/>
      <c r="AN23" s="148"/>
      <c r="AO23" s="30"/>
      <c r="AP23" s="30"/>
      <c r="AQ23" s="30"/>
      <c r="AR23" s="30"/>
      <c r="AS23" s="30"/>
      <c r="AT23" s="30"/>
      <c r="AU23" s="30"/>
      <c r="AV23" s="30"/>
      <c r="AW23" s="30"/>
      <c r="AX23" s="30"/>
      <c r="AY23" s="30"/>
      <c r="AZ23" s="30"/>
      <c r="BA23" s="30"/>
      <c r="BB23" s="30"/>
    </row>
    <row r="24" spans="2:54" ht="13.5" customHeight="1">
      <c r="B24" s="50" t="s">
        <v>172</v>
      </c>
      <c r="C24" s="61">
        <v>0</v>
      </c>
      <c r="D24" s="30">
        <v>0</v>
      </c>
      <c r="E24" s="30">
        <v>0</v>
      </c>
      <c r="F24" s="30">
        <v>0</v>
      </c>
      <c r="G24" s="30">
        <v>0</v>
      </c>
      <c r="H24" s="30">
        <v>0</v>
      </c>
      <c r="I24" s="30">
        <v>0</v>
      </c>
      <c r="J24" s="62">
        <v>0</v>
      </c>
      <c r="K24" s="30">
        <v>0</v>
      </c>
      <c r="L24" s="30">
        <v>0</v>
      </c>
      <c r="M24" s="149">
        <v>0</v>
      </c>
      <c r="N24" s="30">
        <v>47</v>
      </c>
      <c r="O24" s="30">
        <v>205</v>
      </c>
      <c r="P24" s="30">
        <v>1254</v>
      </c>
      <c r="Q24" s="42">
        <v>2320</v>
      </c>
      <c r="T24" s="30"/>
      <c r="U24" s="30"/>
      <c r="V24" s="148"/>
      <c r="W24" s="148"/>
      <c r="X24" s="148"/>
      <c r="Y24" s="30"/>
      <c r="Z24" s="30"/>
      <c r="AA24" s="30"/>
      <c r="AB24" s="30"/>
      <c r="AC24" s="30"/>
      <c r="AD24" s="30"/>
      <c r="AE24" s="30"/>
      <c r="AF24" s="30"/>
      <c r="AG24" s="30"/>
      <c r="AH24" s="30"/>
      <c r="AI24" s="30"/>
      <c r="AJ24" s="30"/>
      <c r="AK24" s="30"/>
      <c r="AL24" s="30"/>
      <c r="AM24" s="30"/>
      <c r="AN24" s="148"/>
      <c r="AO24" s="30"/>
      <c r="AP24" s="30"/>
      <c r="AQ24" s="30"/>
      <c r="AR24" s="30"/>
      <c r="AS24" s="30"/>
      <c r="AT24" s="30"/>
      <c r="AU24" s="30"/>
      <c r="AV24" s="30"/>
      <c r="AW24" s="30"/>
      <c r="AX24" s="30"/>
      <c r="AY24" s="30"/>
      <c r="AZ24" s="30"/>
      <c r="BA24" s="30"/>
      <c r="BB24" s="30"/>
    </row>
    <row r="25" spans="2:54" ht="24" customHeight="1">
      <c r="B25" s="72" t="s">
        <v>180</v>
      </c>
      <c r="C25" s="30"/>
      <c r="D25" s="30"/>
      <c r="E25" s="30"/>
      <c r="F25" s="30"/>
      <c r="G25" s="30"/>
      <c r="H25" s="30"/>
      <c r="I25" s="30"/>
      <c r="J25" s="30"/>
      <c r="K25" s="30"/>
      <c r="L25" s="30"/>
      <c r="M25" s="149" t="s">
        <v>75</v>
      </c>
      <c r="N25" s="30" t="s">
        <v>75</v>
      </c>
      <c r="O25" s="30"/>
      <c r="P25" s="30" t="s">
        <v>75</v>
      </c>
      <c r="T25" s="30"/>
      <c r="U25" s="30"/>
      <c r="V25" s="148"/>
      <c r="W25" s="148"/>
      <c r="X25" s="148"/>
      <c r="Y25" s="30"/>
      <c r="Z25" s="30"/>
      <c r="AA25" s="30"/>
      <c r="AB25" s="30"/>
      <c r="AC25" s="30"/>
      <c r="AD25" s="30"/>
      <c r="AE25" s="30"/>
      <c r="AF25" s="30"/>
      <c r="AG25" s="30"/>
      <c r="AH25" s="30"/>
      <c r="AI25" s="30"/>
      <c r="AJ25" s="30"/>
      <c r="AK25" s="30"/>
      <c r="AL25" s="30"/>
      <c r="AM25" s="30"/>
      <c r="AN25" s="148"/>
      <c r="AO25" s="30"/>
      <c r="AP25" s="30"/>
      <c r="AQ25" s="30"/>
      <c r="AR25" s="30"/>
      <c r="AS25" s="30"/>
      <c r="AT25" s="30"/>
      <c r="AU25" s="30"/>
      <c r="AV25" s="30"/>
      <c r="AW25" s="30"/>
      <c r="AX25" s="30"/>
      <c r="AY25" s="30"/>
      <c r="AZ25" s="30"/>
      <c r="BA25" s="30"/>
      <c r="BB25" s="30"/>
    </row>
    <row r="26" spans="2:54" ht="13.5" customHeight="1">
      <c r="B26" s="72" t="s">
        <v>73</v>
      </c>
      <c r="C26" s="30"/>
      <c r="D26" s="30"/>
      <c r="E26" s="30"/>
      <c r="F26" s="30"/>
      <c r="G26" s="30"/>
      <c r="H26" s="30"/>
      <c r="I26" s="30"/>
      <c r="J26" s="30"/>
      <c r="K26" s="30"/>
      <c r="L26" s="30"/>
      <c r="M26" s="149" t="s">
        <v>75</v>
      </c>
      <c r="N26" s="41" t="s">
        <v>75</v>
      </c>
      <c r="O26" s="30"/>
      <c r="P26" s="30" t="s">
        <v>75</v>
      </c>
      <c r="T26" s="30"/>
      <c r="U26" s="30"/>
      <c r="V26" s="148"/>
      <c r="W26" s="148"/>
      <c r="X26" s="148"/>
      <c r="Y26" s="30"/>
      <c r="Z26" s="30"/>
      <c r="AA26" s="30"/>
      <c r="AB26" s="30"/>
      <c r="AC26" s="30"/>
      <c r="AD26" s="30"/>
      <c r="AE26" s="30"/>
      <c r="AF26" s="30"/>
      <c r="AG26" s="30"/>
      <c r="AH26" s="30"/>
      <c r="AI26" s="30"/>
      <c r="AJ26" s="30"/>
      <c r="AK26" s="30"/>
      <c r="AL26" s="30"/>
      <c r="AM26" s="30"/>
      <c r="AN26" s="148"/>
      <c r="AO26" s="30"/>
      <c r="AP26" s="30"/>
      <c r="AQ26" s="30"/>
      <c r="AR26" s="30"/>
      <c r="AS26" s="30"/>
      <c r="AT26" s="30"/>
      <c r="AU26" s="30"/>
      <c r="AV26" s="30"/>
      <c r="AW26" s="30"/>
      <c r="AX26" s="30"/>
      <c r="AY26" s="30"/>
      <c r="AZ26" s="30"/>
      <c r="BA26" s="30"/>
      <c r="BB26" s="30"/>
    </row>
    <row r="27" spans="2:54" ht="13.5" customHeight="1">
      <c r="B27" s="50" t="s">
        <v>178</v>
      </c>
      <c r="C27" s="61">
        <v>0</v>
      </c>
      <c r="D27" s="30">
        <v>0</v>
      </c>
      <c r="E27" s="30">
        <v>0</v>
      </c>
      <c r="F27" s="30">
        <v>0</v>
      </c>
      <c r="G27" s="30">
        <v>0</v>
      </c>
      <c r="H27" s="30">
        <v>0</v>
      </c>
      <c r="I27" s="30">
        <v>0</v>
      </c>
      <c r="J27" s="62">
        <v>0</v>
      </c>
      <c r="K27" s="30">
        <v>0</v>
      </c>
      <c r="L27" s="30">
        <v>0</v>
      </c>
      <c r="M27" s="149">
        <v>0</v>
      </c>
      <c r="N27" s="30">
        <v>0</v>
      </c>
      <c r="O27" s="30">
        <v>0</v>
      </c>
      <c r="P27" s="30">
        <v>0</v>
      </c>
      <c r="Q27" s="42">
        <v>0</v>
      </c>
      <c r="T27" s="30"/>
      <c r="U27" s="30"/>
      <c r="V27" s="148"/>
      <c r="W27" s="148"/>
      <c r="X27" s="148"/>
      <c r="Y27" s="30"/>
      <c r="Z27" s="30"/>
      <c r="AA27" s="30"/>
      <c r="AB27" s="30"/>
      <c r="AC27" s="30"/>
      <c r="AD27" s="30"/>
      <c r="AE27" s="30"/>
      <c r="AF27" s="30"/>
      <c r="AG27" s="30"/>
      <c r="AH27" s="30"/>
      <c r="AI27" s="30"/>
      <c r="AJ27" s="30"/>
      <c r="AK27" s="30"/>
      <c r="AL27" s="30"/>
      <c r="AM27" s="30"/>
      <c r="AN27" s="148"/>
      <c r="AO27" s="30"/>
      <c r="AP27" s="30"/>
      <c r="AQ27" s="30"/>
      <c r="AR27" s="30"/>
      <c r="AS27" s="30"/>
      <c r="AT27" s="30"/>
      <c r="AU27" s="30"/>
      <c r="AV27" s="30"/>
      <c r="AW27" s="30"/>
      <c r="AX27" s="30"/>
      <c r="AY27" s="30"/>
      <c r="AZ27" s="30"/>
      <c r="BA27" s="30"/>
      <c r="BB27" s="30"/>
    </row>
    <row r="28" spans="2:54" ht="13.5" customHeight="1">
      <c r="B28" s="73" t="s">
        <v>177</v>
      </c>
      <c r="C28" s="61">
        <v>0</v>
      </c>
      <c r="D28" s="30">
        <v>0</v>
      </c>
      <c r="E28" s="30">
        <v>0</v>
      </c>
      <c r="F28" s="30">
        <v>0</v>
      </c>
      <c r="G28" s="30">
        <v>0</v>
      </c>
      <c r="H28" s="30">
        <v>0</v>
      </c>
      <c r="I28" s="30">
        <v>0</v>
      </c>
      <c r="J28" s="62">
        <v>0</v>
      </c>
      <c r="K28" s="30">
        <v>0</v>
      </c>
      <c r="L28" s="30">
        <v>0</v>
      </c>
      <c r="M28" s="149">
        <v>0</v>
      </c>
      <c r="N28" s="30">
        <v>0</v>
      </c>
      <c r="O28" s="30">
        <v>0</v>
      </c>
      <c r="P28" s="30">
        <v>0</v>
      </c>
      <c r="Q28" s="42">
        <v>0</v>
      </c>
      <c r="T28" s="30"/>
      <c r="U28" s="30"/>
      <c r="V28" s="148"/>
      <c r="W28" s="148"/>
      <c r="X28" s="148"/>
      <c r="Y28" s="30"/>
      <c r="Z28" s="30"/>
      <c r="AA28" s="30"/>
      <c r="AB28" s="30"/>
      <c r="AC28" s="30"/>
      <c r="AD28" s="30"/>
      <c r="AE28" s="30"/>
      <c r="AF28" s="30"/>
      <c r="AG28" s="30"/>
      <c r="AH28" s="30"/>
      <c r="AI28" s="30"/>
      <c r="AJ28" s="30"/>
      <c r="AK28" s="30"/>
      <c r="AL28" s="30"/>
      <c r="AM28" s="30"/>
      <c r="AN28" s="148"/>
      <c r="AO28" s="30"/>
      <c r="AP28" s="30"/>
      <c r="AQ28" s="30"/>
      <c r="AR28" s="30"/>
      <c r="AS28" s="30"/>
      <c r="AT28" s="30"/>
      <c r="AU28" s="30"/>
      <c r="AV28" s="30"/>
      <c r="AW28" s="30"/>
      <c r="AX28" s="30"/>
      <c r="AY28" s="30"/>
      <c r="AZ28" s="30"/>
      <c r="BA28" s="30"/>
      <c r="BB28" s="30"/>
    </row>
    <row r="29" spans="2:54" ht="13.5" customHeight="1">
      <c r="B29" s="73" t="s">
        <v>176</v>
      </c>
      <c r="C29" s="61">
        <v>0</v>
      </c>
      <c r="D29" s="30">
        <v>0</v>
      </c>
      <c r="E29" s="30">
        <v>0</v>
      </c>
      <c r="F29" s="30">
        <v>0</v>
      </c>
      <c r="G29" s="30">
        <v>0</v>
      </c>
      <c r="H29" s="30">
        <v>0</v>
      </c>
      <c r="I29" s="30">
        <v>0</v>
      </c>
      <c r="J29" s="62">
        <v>0</v>
      </c>
      <c r="K29" s="30">
        <v>0</v>
      </c>
      <c r="L29" s="30">
        <v>0</v>
      </c>
      <c r="M29" s="149">
        <v>0</v>
      </c>
      <c r="N29" s="30">
        <v>1</v>
      </c>
      <c r="O29" s="30">
        <v>2</v>
      </c>
      <c r="P29" s="30">
        <v>25</v>
      </c>
      <c r="Q29" s="42">
        <v>49</v>
      </c>
      <c r="T29" s="30"/>
      <c r="U29" s="30"/>
      <c r="V29" s="148"/>
      <c r="W29" s="148"/>
      <c r="X29" s="148"/>
      <c r="Y29" s="30"/>
      <c r="Z29" s="30"/>
      <c r="AA29" s="30"/>
      <c r="AB29" s="30"/>
      <c r="AC29" s="30"/>
      <c r="AD29" s="30"/>
      <c r="AE29" s="30"/>
      <c r="AF29" s="30"/>
      <c r="AG29" s="30"/>
      <c r="AH29" s="30"/>
      <c r="AI29" s="30"/>
      <c r="AJ29" s="30"/>
      <c r="AK29" s="30"/>
      <c r="AL29" s="30"/>
      <c r="AM29" s="30"/>
      <c r="AN29" s="148"/>
      <c r="AO29" s="30"/>
      <c r="AP29" s="30"/>
      <c r="AQ29" s="30"/>
      <c r="AR29" s="30"/>
      <c r="AS29" s="30"/>
      <c r="AT29" s="30"/>
      <c r="AU29" s="30"/>
      <c r="AV29" s="30"/>
      <c r="AW29" s="30"/>
      <c r="AX29" s="30"/>
      <c r="AY29" s="30"/>
      <c r="AZ29" s="30"/>
      <c r="BA29" s="30"/>
      <c r="BB29" s="30"/>
    </row>
    <row r="30" spans="2:54" ht="13.5" customHeight="1">
      <c r="B30" s="73" t="s">
        <v>175</v>
      </c>
      <c r="C30" s="61">
        <v>0</v>
      </c>
      <c r="D30" s="30">
        <v>0</v>
      </c>
      <c r="E30" s="30">
        <v>0</v>
      </c>
      <c r="F30" s="30">
        <v>0</v>
      </c>
      <c r="G30" s="30">
        <v>0</v>
      </c>
      <c r="H30" s="30">
        <v>0</v>
      </c>
      <c r="I30" s="30">
        <v>0</v>
      </c>
      <c r="J30" s="62">
        <v>0</v>
      </c>
      <c r="K30" s="30">
        <v>0</v>
      </c>
      <c r="L30" s="30">
        <v>0</v>
      </c>
      <c r="M30" s="149">
        <v>1</v>
      </c>
      <c r="N30" s="30">
        <v>3</v>
      </c>
      <c r="O30" s="30">
        <v>32</v>
      </c>
      <c r="P30" s="30">
        <v>284</v>
      </c>
      <c r="Q30" s="42">
        <v>526</v>
      </c>
      <c r="T30" s="30"/>
      <c r="U30" s="30"/>
      <c r="V30" s="148"/>
      <c r="W30" s="148"/>
      <c r="X30" s="148"/>
      <c r="Y30" s="30"/>
      <c r="Z30" s="30"/>
      <c r="AA30" s="30"/>
      <c r="AB30" s="30"/>
      <c r="AC30" s="30"/>
      <c r="AD30" s="30"/>
      <c r="AE30" s="30"/>
      <c r="AF30" s="30"/>
      <c r="AG30" s="30"/>
      <c r="AH30" s="30"/>
      <c r="AI30" s="30"/>
      <c r="AJ30" s="30"/>
      <c r="AK30" s="30"/>
      <c r="AL30" s="30"/>
      <c r="AM30" s="30"/>
      <c r="AN30" s="148"/>
      <c r="AO30" s="30"/>
      <c r="AP30" s="30"/>
      <c r="AQ30" s="30"/>
      <c r="AR30" s="30"/>
      <c r="AS30" s="30"/>
      <c r="AT30" s="30"/>
      <c r="AU30" s="30"/>
      <c r="AV30" s="30"/>
      <c r="AW30" s="30"/>
      <c r="AX30" s="30"/>
      <c r="AY30" s="30"/>
      <c r="AZ30" s="30"/>
      <c r="BA30" s="30"/>
      <c r="BB30" s="30"/>
    </row>
    <row r="31" spans="2:54" ht="13.5" customHeight="1">
      <c r="B31" s="73" t="s">
        <v>174</v>
      </c>
      <c r="C31" s="61">
        <v>0</v>
      </c>
      <c r="D31" s="30">
        <v>0</v>
      </c>
      <c r="E31" s="30">
        <v>0</v>
      </c>
      <c r="F31" s="30">
        <v>0</v>
      </c>
      <c r="G31" s="30">
        <v>0</v>
      </c>
      <c r="H31" s="30">
        <v>0</v>
      </c>
      <c r="I31" s="30">
        <v>0</v>
      </c>
      <c r="J31" s="62">
        <v>0</v>
      </c>
      <c r="K31" s="30">
        <v>0</v>
      </c>
      <c r="L31" s="30">
        <v>0</v>
      </c>
      <c r="M31" s="149">
        <v>0</v>
      </c>
      <c r="N31" s="30">
        <v>8</v>
      </c>
      <c r="O31" s="30">
        <v>39</v>
      </c>
      <c r="P31" s="30">
        <v>466</v>
      </c>
      <c r="Q31" s="42">
        <v>792</v>
      </c>
      <c r="T31" s="30"/>
      <c r="U31" s="30"/>
      <c r="V31" s="148"/>
      <c r="W31" s="148"/>
      <c r="X31" s="148"/>
      <c r="Y31" s="30"/>
      <c r="Z31" s="30"/>
      <c r="AA31" s="30"/>
      <c r="AB31" s="30"/>
      <c r="AC31" s="30"/>
      <c r="AD31" s="30"/>
      <c r="AE31" s="30"/>
      <c r="AF31" s="30"/>
      <c r="AG31" s="30"/>
      <c r="AH31" s="30"/>
      <c r="AI31" s="30"/>
      <c r="AJ31" s="30"/>
      <c r="AK31" s="30"/>
      <c r="AL31" s="30"/>
      <c r="AM31" s="30"/>
      <c r="AN31" s="148"/>
      <c r="AO31" s="30"/>
      <c r="AP31" s="30"/>
      <c r="AQ31" s="30"/>
      <c r="AR31" s="30"/>
      <c r="AS31" s="30"/>
      <c r="AT31" s="30"/>
      <c r="AU31" s="30"/>
      <c r="AV31" s="30"/>
      <c r="AW31" s="30"/>
      <c r="AX31" s="30"/>
      <c r="AY31" s="30"/>
      <c r="AZ31" s="30"/>
      <c r="BA31" s="30"/>
      <c r="BB31" s="30"/>
    </row>
    <row r="32" spans="2:54" ht="13.5" customHeight="1">
      <c r="B32" s="73" t="s">
        <v>173</v>
      </c>
      <c r="C32" s="61">
        <v>0</v>
      </c>
      <c r="D32" s="30">
        <v>0</v>
      </c>
      <c r="E32" s="30">
        <v>0</v>
      </c>
      <c r="F32" s="30">
        <v>0</v>
      </c>
      <c r="G32" s="30">
        <v>0</v>
      </c>
      <c r="H32" s="30">
        <v>0</v>
      </c>
      <c r="I32" s="30">
        <v>0</v>
      </c>
      <c r="J32" s="62">
        <v>0</v>
      </c>
      <c r="K32" s="30">
        <v>0</v>
      </c>
      <c r="L32" s="30">
        <v>0</v>
      </c>
      <c r="M32" s="149">
        <v>1</v>
      </c>
      <c r="N32" s="30">
        <v>15</v>
      </c>
      <c r="O32" s="30">
        <v>78</v>
      </c>
      <c r="P32" s="30">
        <v>850</v>
      </c>
      <c r="Q32" s="42">
        <v>1542</v>
      </c>
      <c r="T32" s="30"/>
      <c r="U32" s="30"/>
      <c r="V32" s="148"/>
      <c r="W32" s="148"/>
      <c r="X32" s="148"/>
      <c r="Y32" s="30"/>
      <c r="Z32" s="30"/>
      <c r="AA32" s="30"/>
      <c r="AB32" s="30"/>
      <c r="AC32" s="30"/>
      <c r="AD32" s="30"/>
      <c r="AE32" s="30"/>
      <c r="AF32" s="30"/>
      <c r="AG32" s="30"/>
      <c r="AH32" s="30"/>
      <c r="AI32" s="30"/>
      <c r="AJ32" s="30"/>
      <c r="AK32" s="30"/>
      <c r="AL32" s="30"/>
      <c r="AM32" s="30"/>
      <c r="AN32" s="148"/>
      <c r="AO32" s="30"/>
      <c r="AP32" s="30"/>
      <c r="AQ32" s="30"/>
      <c r="AR32" s="30"/>
      <c r="AS32" s="30"/>
      <c r="AT32" s="30"/>
      <c r="AU32" s="30"/>
      <c r="AV32" s="30"/>
      <c r="AW32" s="30"/>
      <c r="AX32" s="30"/>
      <c r="AY32" s="30"/>
      <c r="AZ32" s="30"/>
      <c r="BA32" s="30"/>
      <c r="BB32" s="30"/>
    </row>
    <row r="33" spans="1:54" ht="13.5" customHeight="1">
      <c r="B33" s="50" t="s">
        <v>172</v>
      </c>
      <c r="C33" s="61">
        <v>0</v>
      </c>
      <c r="D33" s="30">
        <v>0</v>
      </c>
      <c r="E33" s="30">
        <v>0</v>
      </c>
      <c r="F33" s="30">
        <v>0</v>
      </c>
      <c r="G33" s="30">
        <v>0</v>
      </c>
      <c r="H33" s="30">
        <v>0</v>
      </c>
      <c r="I33" s="30">
        <v>0</v>
      </c>
      <c r="J33" s="62">
        <v>0</v>
      </c>
      <c r="K33" s="30">
        <v>0</v>
      </c>
      <c r="L33" s="30">
        <v>0</v>
      </c>
      <c r="M33" s="149">
        <v>0</v>
      </c>
      <c r="N33" s="30">
        <v>19</v>
      </c>
      <c r="O33" s="30">
        <v>91</v>
      </c>
      <c r="P33" s="30">
        <v>657</v>
      </c>
      <c r="Q33" s="42">
        <v>1252</v>
      </c>
      <c r="T33" s="30"/>
      <c r="U33" s="30"/>
      <c r="V33" s="148"/>
      <c r="W33" s="148"/>
      <c r="X33" s="148"/>
      <c r="Y33" s="30"/>
      <c r="Z33" s="30"/>
      <c r="AA33" s="30"/>
      <c r="AB33" s="30"/>
      <c r="AC33" s="30"/>
      <c r="AD33" s="30"/>
      <c r="AE33" s="30"/>
      <c r="AF33" s="30"/>
      <c r="AG33" s="30"/>
      <c r="AH33" s="30"/>
      <c r="AI33" s="30"/>
      <c r="AJ33" s="30"/>
      <c r="AK33" s="30"/>
      <c r="AL33" s="30"/>
      <c r="AM33" s="30"/>
      <c r="AN33" s="148"/>
      <c r="AO33" s="30"/>
      <c r="AP33" s="30"/>
      <c r="AQ33" s="30"/>
      <c r="AR33" s="30"/>
      <c r="AS33" s="30"/>
      <c r="AT33" s="30"/>
      <c r="AU33" s="30"/>
      <c r="AV33" s="30"/>
      <c r="AW33" s="30"/>
      <c r="AX33" s="30"/>
      <c r="AY33" s="30"/>
      <c r="AZ33" s="30"/>
      <c r="BA33" s="30"/>
      <c r="BB33" s="30"/>
    </row>
    <row r="34" spans="1:54" ht="24" customHeight="1">
      <c r="B34" s="72" t="s">
        <v>179</v>
      </c>
      <c r="C34" s="30"/>
      <c r="D34" s="30"/>
      <c r="E34" s="30"/>
      <c r="F34" s="30"/>
      <c r="G34" s="30"/>
      <c r="H34" s="30"/>
      <c r="I34" s="30"/>
      <c r="J34" s="30"/>
      <c r="K34" s="30"/>
      <c r="L34" s="30"/>
      <c r="M34" s="149" t="s">
        <v>75</v>
      </c>
      <c r="N34" s="30" t="s">
        <v>75</v>
      </c>
      <c r="O34" s="30"/>
      <c r="P34" s="30" t="s">
        <v>75</v>
      </c>
      <c r="T34" s="30"/>
      <c r="U34" s="30"/>
      <c r="V34" s="148"/>
      <c r="W34" s="148"/>
      <c r="X34" s="148"/>
      <c r="Y34" s="30"/>
      <c r="Z34" s="30"/>
      <c r="AA34" s="30"/>
      <c r="AB34" s="30"/>
      <c r="AC34" s="30"/>
      <c r="AD34" s="30"/>
      <c r="AE34" s="30"/>
      <c r="AF34" s="30"/>
      <c r="AG34" s="30"/>
      <c r="AH34" s="30"/>
      <c r="AI34" s="30"/>
      <c r="AJ34" s="30"/>
      <c r="AK34" s="30"/>
      <c r="AL34" s="30"/>
      <c r="AM34" s="30"/>
      <c r="AN34" s="148"/>
      <c r="AO34" s="30"/>
      <c r="AP34" s="30"/>
      <c r="AQ34" s="30"/>
      <c r="AR34" s="30"/>
      <c r="AS34" s="30"/>
      <c r="AT34" s="30"/>
      <c r="AU34" s="30"/>
      <c r="AV34" s="30"/>
      <c r="AW34" s="30"/>
      <c r="AX34" s="30"/>
      <c r="AY34" s="30"/>
      <c r="AZ34" s="30"/>
      <c r="BA34" s="30"/>
      <c r="BB34" s="30"/>
    </row>
    <row r="35" spans="1:54" ht="13.5" customHeight="1">
      <c r="B35" s="72" t="s">
        <v>73</v>
      </c>
      <c r="C35" s="30"/>
      <c r="D35" s="30"/>
      <c r="E35" s="30"/>
      <c r="F35" s="30"/>
      <c r="G35" s="30"/>
      <c r="H35" s="30"/>
      <c r="I35" s="30"/>
      <c r="J35" s="30"/>
      <c r="K35" s="30"/>
      <c r="L35" s="30"/>
      <c r="M35" s="149" t="s">
        <v>75</v>
      </c>
      <c r="N35" s="30" t="s">
        <v>75</v>
      </c>
      <c r="O35" s="30"/>
      <c r="P35" s="30" t="s">
        <v>75</v>
      </c>
      <c r="T35" s="30"/>
      <c r="U35" s="30"/>
      <c r="V35" s="148"/>
      <c r="W35" s="148"/>
      <c r="X35" s="148"/>
      <c r="Y35" s="30"/>
      <c r="Z35" s="30"/>
      <c r="AA35" s="30"/>
      <c r="AB35" s="30"/>
      <c r="AC35" s="30"/>
      <c r="AD35" s="30"/>
      <c r="AE35" s="30"/>
      <c r="AF35" s="30"/>
      <c r="AG35" s="30"/>
      <c r="AH35" s="30"/>
      <c r="AI35" s="30"/>
      <c r="AJ35" s="30"/>
      <c r="AK35" s="30"/>
      <c r="AL35" s="30"/>
      <c r="AM35" s="30"/>
      <c r="AN35" s="148"/>
      <c r="AO35" s="30"/>
      <c r="AP35" s="30"/>
      <c r="AQ35" s="30"/>
      <c r="AR35" s="30"/>
      <c r="AS35" s="30"/>
      <c r="AT35" s="30"/>
      <c r="AU35" s="30"/>
      <c r="AV35" s="30"/>
      <c r="AW35" s="30"/>
      <c r="AX35" s="30"/>
      <c r="AY35" s="30"/>
      <c r="AZ35" s="30"/>
      <c r="BA35" s="30"/>
      <c r="BB35" s="30"/>
    </row>
    <row r="36" spans="1:54" ht="13.5" customHeight="1">
      <c r="B36" s="50" t="s">
        <v>178</v>
      </c>
      <c r="C36" s="61">
        <v>0</v>
      </c>
      <c r="D36" s="30">
        <v>0</v>
      </c>
      <c r="E36" s="30">
        <v>0</v>
      </c>
      <c r="F36" s="30">
        <v>0</v>
      </c>
      <c r="G36" s="30">
        <v>0</v>
      </c>
      <c r="H36" s="30">
        <v>0</v>
      </c>
      <c r="I36" s="30">
        <v>0</v>
      </c>
      <c r="J36" s="62">
        <v>0</v>
      </c>
      <c r="K36" s="30">
        <v>0</v>
      </c>
      <c r="L36" s="30">
        <v>0</v>
      </c>
      <c r="M36" s="149">
        <v>0</v>
      </c>
      <c r="N36" s="30">
        <v>0</v>
      </c>
      <c r="O36" s="30">
        <v>0</v>
      </c>
      <c r="P36" s="30">
        <v>0</v>
      </c>
      <c r="Q36" s="42">
        <v>0</v>
      </c>
      <c r="T36" s="30"/>
      <c r="U36" s="30"/>
      <c r="V36" s="148"/>
      <c r="W36" s="148"/>
      <c r="X36" s="148"/>
      <c r="Y36" s="30"/>
      <c r="Z36" s="30"/>
      <c r="AA36" s="30"/>
      <c r="AB36" s="30"/>
      <c r="AC36" s="30"/>
      <c r="AD36" s="30"/>
      <c r="AE36" s="30"/>
      <c r="AF36" s="30"/>
      <c r="AG36" s="30"/>
      <c r="AH36" s="30"/>
      <c r="AI36" s="30"/>
      <c r="AJ36" s="30"/>
      <c r="AK36" s="30"/>
      <c r="AL36" s="30"/>
      <c r="AM36" s="30"/>
      <c r="AN36" s="148"/>
      <c r="AO36" s="30"/>
      <c r="AP36" s="30"/>
      <c r="AQ36" s="30"/>
      <c r="AR36" s="30"/>
      <c r="AS36" s="30"/>
      <c r="AT36" s="30"/>
      <c r="AU36" s="30"/>
      <c r="AV36" s="30"/>
      <c r="AW36" s="30"/>
      <c r="AX36" s="30"/>
      <c r="AY36" s="30"/>
      <c r="AZ36" s="30"/>
      <c r="BA36" s="30"/>
      <c r="BB36" s="30"/>
    </row>
    <row r="37" spans="1:54" ht="13.5" customHeight="1">
      <c r="B37" s="73" t="s">
        <v>177</v>
      </c>
      <c r="C37" s="61">
        <v>0</v>
      </c>
      <c r="D37" s="30">
        <v>0</v>
      </c>
      <c r="E37" s="30">
        <v>0</v>
      </c>
      <c r="F37" s="30">
        <v>0</v>
      </c>
      <c r="G37" s="30">
        <v>0</v>
      </c>
      <c r="H37" s="30">
        <v>0</v>
      </c>
      <c r="I37" s="30">
        <v>0</v>
      </c>
      <c r="J37" s="62">
        <v>0</v>
      </c>
      <c r="K37" s="30">
        <v>0</v>
      </c>
      <c r="L37" s="30">
        <v>0</v>
      </c>
      <c r="M37" s="149">
        <v>0</v>
      </c>
      <c r="N37" s="30">
        <v>0</v>
      </c>
      <c r="O37" s="30">
        <v>0</v>
      </c>
      <c r="P37" s="30">
        <v>0</v>
      </c>
      <c r="Q37" s="42">
        <v>0</v>
      </c>
      <c r="T37" s="30"/>
      <c r="U37" s="30"/>
      <c r="V37" s="148"/>
      <c r="W37" s="148"/>
      <c r="X37" s="148"/>
      <c r="Y37" s="30"/>
      <c r="Z37" s="30"/>
      <c r="AA37" s="30"/>
      <c r="AB37" s="30"/>
      <c r="AC37" s="30"/>
      <c r="AD37" s="30"/>
      <c r="AE37" s="30"/>
      <c r="AF37" s="30"/>
      <c r="AG37" s="30"/>
      <c r="AH37" s="30"/>
      <c r="AI37" s="30"/>
      <c r="AJ37" s="30"/>
      <c r="AK37" s="30"/>
      <c r="AL37" s="30"/>
      <c r="AM37" s="30"/>
      <c r="AN37" s="148"/>
      <c r="AO37" s="30"/>
      <c r="AP37" s="30"/>
      <c r="AQ37" s="30"/>
      <c r="AR37" s="30"/>
      <c r="AS37" s="30"/>
      <c r="AT37" s="30"/>
      <c r="AU37" s="30"/>
      <c r="AV37" s="30"/>
      <c r="AW37" s="30"/>
      <c r="AX37" s="30"/>
      <c r="AY37" s="30"/>
      <c r="AZ37" s="30"/>
      <c r="BA37" s="30"/>
      <c r="BB37" s="30"/>
    </row>
    <row r="38" spans="1:54" ht="13.5" customHeight="1">
      <c r="B38" s="73" t="s">
        <v>176</v>
      </c>
      <c r="C38" s="61">
        <v>0</v>
      </c>
      <c r="D38" s="30">
        <v>0</v>
      </c>
      <c r="E38" s="30">
        <v>0</v>
      </c>
      <c r="F38" s="30">
        <v>0</v>
      </c>
      <c r="G38" s="30">
        <v>0</v>
      </c>
      <c r="H38" s="30">
        <v>0</v>
      </c>
      <c r="I38" s="30">
        <v>0</v>
      </c>
      <c r="J38" s="62">
        <v>0</v>
      </c>
      <c r="K38" s="30">
        <v>0</v>
      </c>
      <c r="L38" s="30">
        <v>0</v>
      </c>
      <c r="M38" s="149">
        <v>0</v>
      </c>
      <c r="N38" s="30">
        <v>0</v>
      </c>
      <c r="O38" s="30">
        <v>6</v>
      </c>
      <c r="P38" s="30">
        <v>22</v>
      </c>
      <c r="Q38" s="30">
        <v>28</v>
      </c>
      <c r="R38" s="30"/>
      <c r="S38" s="30"/>
      <c r="T38" s="30"/>
      <c r="U38" s="30"/>
      <c r="V38" s="148"/>
      <c r="W38" s="148"/>
      <c r="X38" s="148"/>
      <c r="Y38" s="30"/>
      <c r="Z38" s="30"/>
      <c r="AA38" s="30"/>
      <c r="AB38" s="30"/>
      <c r="AC38" s="30"/>
      <c r="AD38" s="30"/>
      <c r="AE38" s="30"/>
      <c r="AF38" s="30"/>
      <c r="AG38" s="30"/>
      <c r="AH38" s="30"/>
      <c r="AI38" s="30"/>
      <c r="AJ38" s="30"/>
      <c r="AK38" s="30"/>
      <c r="AL38" s="30"/>
      <c r="AM38" s="30"/>
      <c r="AN38" s="148"/>
      <c r="AO38" s="30"/>
      <c r="AP38" s="30"/>
      <c r="AQ38" s="30"/>
      <c r="AR38" s="30"/>
      <c r="AS38" s="30"/>
      <c r="AT38" s="30"/>
      <c r="AU38" s="30"/>
      <c r="AV38" s="30"/>
      <c r="AW38" s="30"/>
      <c r="AX38" s="30"/>
      <c r="AY38" s="30"/>
      <c r="AZ38" s="30"/>
      <c r="BA38" s="30"/>
      <c r="BB38" s="30"/>
    </row>
    <row r="39" spans="1:54" ht="13.5" customHeight="1">
      <c r="B39" s="73" t="s">
        <v>175</v>
      </c>
      <c r="C39" s="61">
        <v>0</v>
      </c>
      <c r="D39" s="30">
        <v>0</v>
      </c>
      <c r="E39" s="30">
        <v>0</v>
      </c>
      <c r="F39" s="30">
        <v>0</v>
      </c>
      <c r="G39" s="30">
        <v>0</v>
      </c>
      <c r="H39" s="30">
        <v>0</v>
      </c>
      <c r="I39" s="30">
        <v>0</v>
      </c>
      <c r="J39" s="62">
        <v>0</v>
      </c>
      <c r="K39" s="30">
        <v>0</v>
      </c>
      <c r="L39" s="30">
        <v>0</v>
      </c>
      <c r="M39" s="149">
        <v>0</v>
      </c>
      <c r="N39" s="30">
        <v>4</v>
      </c>
      <c r="O39" s="30">
        <v>43</v>
      </c>
      <c r="P39" s="30">
        <v>159</v>
      </c>
      <c r="Q39" s="30">
        <v>277</v>
      </c>
      <c r="R39" s="30"/>
      <c r="S39" s="30"/>
      <c r="T39" s="30"/>
      <c r="U39" s="30"/>
      <c r="V39" s="148"/>
      <c r="W39" s="148"/>
      <c r="X39" s="148"/>
      <c r="Y39" s="30"/>
      <c r="Z39" s="30"/>
      <c r="AA39" s="30"/>
      <c r="AB39" s="30"/>
      <c r="AC39" s="30"/>
      <c r="AD39" s="30"/>
      <c r="AE39" s="30"/>
      <c r="AF39" s="30"/>
      <c r="AG39" s="30"/>
      <c r="AH39" s="30"/>
      <c r="AI39" s="30"/>
      <c r="AJ39" s="30"/>
      <c r="AK39" s="30"/>
      <c r="AL39" s="30"/>
      <c r="AM39" s="30"/>
      <c r="AN39" s="148"/>
      <c r="AO39" s="30"/>
      <c r="AP39" s="30"/>
      <c r="AQ39" s="30"/>
      <c r="AR39" s="30"/>
      <c r="AS39" s="30"/>
      <c r="AT39" s="30"/>
      <c r="AU39" s="30"/>
      <c r="AV39" s="30"/>
      <c r="AW39" s="30"/>
      <c r="AX39" s="30"/>
      <c r="AY39" s="30"/>
      <c r="AZ39" s="30"/>
      <c r="BA39" s="30"/>
      <c r="BB39" s="30"/>
    </row>
    <row r="40" spans="1:54" ht="13.5" customHeight="1">
      <c r="B40" s="73" t="s">
        <v>174</v>
      </c>
      <c r="C40" s="61">
        <v>0</v>
      </c>
      <c r="D40" s="30">
        <v>0</v>
      </c>
      <c r="E40" s="30">
        <v>0</v>
      </c>
      <c r="F40" s="30">
        <v>0</v>
      </c>
      <c r="G40" s="30">
        <v>0</v>
      </c>
      <c r="H40" s="30">
        <v>0</v>
      </c>
      <c r="I40" s="30">
        <v>0</v>
      </c>
      <c r="J40" s="62">
        <v>0</v>
      </c>
      <c r="K40" s="30">
        <v>0</v>
      </c>
      <c r="L40" s="30">
        <v>0</v>
      </c>
      <c r="M40" s="149">
        <v>1</v>
      </c>
      <c r="N40" s="30">
        <v>16</v>
      </c>
      <c r="O40" s="30">
        <v>71</v>
      </c>
      <c r="P40" s="30">
        <v>227</v>
      </c>
      <c r="Q40" s="30">
        <v>410</v>
      </c>
      <c r="R40" s="30"/>
      <c r="S40" s="30"/>
      <c r="T40" s="30"/>
      <c r="U40" s="30"/>
      <c r="V40" s="148"/>
      <c r="W40" s="148"/>
      <c r="X40" s="148"/>
      <c r="Y40" s="30"/>
      <c r="Z40" s="30"/>
      <c r="AA40" s="30"/>
      <c r="AB40" s="30"/>
      <c r="AC40" s="30"/>
      <c r="AD40" s="30"/>
      <c r="AE40" s="30"/>
      <c r="AF40" s="30"/>
      <c r="AG40" s="30"/>
      <c r="AH40" s="30"/>
      <c r="AI40" s="30"/>
      <c r="AJ40" s="30"/>
      <c r="AK40" s="30"/>
      <c r="AL40" s="30"/>
      <c r="AM40" s="30"/>
      <c r="AN40" s="148"/>
      <c r="AO40" s="30"/>
      <c r="AP40" s="30"/>
      <c r="AQ40" s="30"/>
      <c r="AR40" s="30"/>
      <c r="AS40" s="30"/>
      <c r="AT40" s="30"/>
      <c r="AU40" s="30"/>
      <c r="AV40" s="30"/>
      <c r="AW40" s="30"/>
      <c r="AX40" s="30"/>
      <c r="AY40" s="30"/>
      <c r="AZ40" s="30"/>
      <c r="BA40" s="30"/>
      <c r="BB40" s="30"/>
    </row>
    <row r="41" spans="1:54" ht="13.5" customHeight="1">
      <c r="B41" s="73" t="s">
        <v>173</v>
      </c>
      <c r="C41" s="61">
        <v>0</v>
      </c>
      <c r="D41" s="30">
        <v>0</v>
      </c>
      <c r="E41" s="30">
        <v>0</v>
      </c>
      <c r="F41" s="30">
        <v>0</v>
      </c>
      <c r="G41" s="30">
        <v>0</v>
      </c>
      <c r="H41" s="30">
        <v>0</v>
      </c>
      <c r="I41" s="30">
        <v>0</v>
      </c>
      <c r="J41" s="62">
        <v>0</v>
      </c>
      <c r="K41" s="30">
        <v>0</v>
      </c>
      <c r="L41" s="30">
        <v>0</v>
      </c>
      <c r="M41" s="149">
        <v>2</v>
      </c>
      <c r="N41" s="30">
        <v>19</v>
      </c>
      <c r="O41" s="30">
        <v>127</v>
      </c>
      <c r="P41" s="30">
        <v>487</v>
      </c>
      <c r="Q41" s="30">
        <v>891</v>
      </c>
      <c r="R41" s="30"/>
      <c r="S41" s="30"/>
      <c r="T41" s="30"/>
      <c r="U41" s="30"/>
      <c r="V41" s="148"/>
      <c r="W41" s="148"/>
      <c r="X41" s="148"/>
      <c r="Y41" s="30"/>
      <c r="Z41" s="30"/>
      <c r="AA41" s="30"/>
      <c r="AB41" s="30"/>
      <c r="AC41" s="30"/>
      <c r="AD41" s="30"/>
      <c r="AE41" s="30"/>
      <c r="AF41" s="30"/>
      <c r="AG41" s="30"/>
      <c r="AH41" s="30"/>
      <c r="AI41" s="30"/>
      <c r="AJ41" s="30"/>
      <c r="AK41" s="30"/>
      <c r="AL41" s="30"/>
      <c r="AM41" s="30"/>
      <c r="AN41" s="148"/>
      <c r="AO41" s="30"/>
      <c r="AP41" s="30"/>
      <c r="AQ41" s="30"/>
      <c r="AR41" s="30"/>
      <c r="AS41" s="30"/>
      <c r="AT41" s="30"/>
      <c r="AU41" s="30"/>
      <c r="AV41" s="30"/>
      <c r="AW41" s="30"/>
      <c r="AX41" s="30"/>
      <c r="AY41" s="30"/>
      <c r="AZ41" s="30"/>
      <c r="BA41" s="30"/>
      <c r="BB41" s="30"/>
    </row>
    <row r="42" spans="1:54" ht="13.5" customHeight="1">
      <c r="B42" s="50" t="s">
        <v>172</v>
      </c>
      <c r="C42" s="61">
        <v>0</v>
      </c>
      <c r="D42" s="30">
        <v>0</v>
      </c>
      <c r="E42" s="30">
        <v>0</v>
      </c>
      <c r="F42" s="30">
        <v>0</v>
      </c>
      <c r="G42" s="30">
        <v>0</v>
      </c>
      <c r="H42" s="30">
        <v>0</v>
      </c>
      <c r="I42" s="30">
        <v>0</v>
      </c>
      <c r="J42" s="62">
        <v>0</v>
      </c>
      <c r="K42" s="30">
        <v>0</v>
      </c>
      <c r="L42" s="30">
        <v>0</v>
      </c>
      <c r="M42" s="149">
        <v>0</v>
      </c>
      <c r="N42" s="30">
        <v>28</v>
      </c>
      <c r="O42" s="30">
        <v>112</v>
      </c>
      <c r="P42" s="30">
        <v>580</v>
      </c>
      <c r="Q42" s="30">
        <v>1044</v>
      </c>
      <c r="R42" s="30"/>
      <c r="S42" s="30"/>
      <c r="T42" s="30"/>
      <c r="U42" s="30"/>
      <c r="V42" s="148"/>
      <c r="W42" s="148"/>
      <c r="X42" s="148"/>
      <c r="Y42" s="30"/>
      <c r="Z42" s="30"/>
      <c r="AA42" s="30"/>
      <c r="AB42" s="30"/>
      <c r="AC42" s="30"/>
      <c r="AD42" s="30"/>
      <c r="AE42" s="30"/>
      <c r="AF42" s="30"/>
      <c r="AG42" s="30"/>
      <c r="AH42" s="30"/>
      <c r="AI42" s="30"/>
      <c r="AJ42" s="30"/>
      <c r="AK42" s="30"/>
      <c r="AL42" s="30"/>
      <c r="AM42" s="30"/>
      <c r="AN42" s="148"/>
      <c r="AO42" s="30"/>
      <c r="AP42" s="30"/>
      <c r="AQ42" s="30"/>
      <c r="AR42" s="30"/>
      <c r="AS42" s="30"/>
      <c r="AT42" s="30"/>
      <c r="AU42" s="30"/>
      <c r="AV42" s="30"/>
      <c r="AW42" s="30"/>
      <c r="AX42" s="30"/>
      <c r="AY42" s="30"/>
      <c r="AZ42" s="30"/>
      <c r="BA42" s="30"/>
      <c r="BB42" s="30"/>
    </row>
    <row r="43" spans="1:54" ht="12.75" customHeight="1">
      <c r="C43" s="30"/>
      <c r="D43" s="30"/>
      <c r="E43" s="30"/>
      <c r="F43" s="30"/>
      <c r="G43" s="30"/>
      <c r="H43" s="30"/>
      <c r="I43" s="30"/>
      <c r="J43" s="30"/>
      <c r="K43" s="41"/>
      <c r="L43" s="41"/>
      <c r="M43" s="41"/>
      <c r="N43" s="41" t="s">
        <v>75</v>
      </c>
      <c r="O43" s="30"/>
      <c r="P43" s="41" t="s">
        <v>75</v>
      </c>
      <c r="Q43" s="41"/>
      <c r="R43" s="41"/>
      <c r="S43" s="41"/>
      <c r="T43" s="41"/>
      <c r="U43" s="41"/>
      <c r="V43" s="148"/>
      <c r="W43" s="148"/>
      <c r="X43" s="148"/>
      <c r="Y43" s="41"/>
      <c r="Z43" s="41"/>
      <c r="AA43" s="41"/>
      <c r="AB43" s="30"/>
      <c r="AC43" s="41"/>
      <c r="AD43" s="41"/>
      <c r="AE43" s="30"/>
      <c r="AF43" s="41"/>
      <c r="AG43" s="41"/>
      <c r="AH43" s="41"/>
      <c r="AI43" s="41"/>
      <c r="AJ43" s="41"/>
      <c r="AK43" s="41"/>
      <c r="AL43" s="41"/>
      <c r="AM43" s="41"/>
      <c r="AN43" s="148"/>
      <c r="AO43" s="41"/>
      <c r="AP43" s="41"/>
      <c r="AQ43" s="41"/>
      <c r="AR43" s="41"/>
      <c r="AS43" s="41"/>
      <c r="AT43" s="41"/>
      <c r="AU43" s="68"/>
      <c r="AV43" s="30"/>
      <c r="AW43" s="41"/>
      <c r="AX43" s="41"/>
      <c r="AY43" s="41"/>
      <c r="AZ43" s="41"/>
      <c r="BA43" s="41"/>
      <c r="BB43" s="41"/>
    </row>
    <row r="44" spans="1:54" ht="16.5" customHeight="1">
      <c r="H44" s="144"/>
      <c r="I44" s="146"/>
      <c r="J44" s="145"/>
    </row>
    <row r="45" spans="1:54" ht="14">
      <c r="A45" s="77" t="s">
        <v>98</v>
      </c>
      <c r="B45" s="40"/>
      <c r="F45" s="41"/>
      <c r="G45" s="144"/>
      <c r="H45" s="146"/>
      <c r="I45" s="145"/>
      <c r="J45" s="42"/>
    </row>
    <row r="46" spans="1:54" ht="8.25" customHeight="1">
      <c r="A46" s="78"/>
      <c r="B46" s="40"/>
      <c r="F46" s="41"/>
      <c r="G46" s="144"/>
      <c r="H46" s="146"/>
      <c r="I46" s="145"/>
      <c r="J46" s="42"/>
    </row>
    <row r="47" spans="1:54">
      <c r="A47" s="291" t="s">
        <v>171</v>
      </c>
      <c r="B47" s="291"/>
      <c r="C47" s="291"/>
      <c r="D47" s="291"/>
      <c r="E47" s="292"/>
      <c r="F47" s="293"/>
      <c r="G47" s="293"/>
      <c r="H47" s="146"/>
      <c r="I47" s="145"/>
      <c r="J47" s="144"/>
      <c r="K47" s="144"/>
      <c r="L47" s="144"/>
      <c r="M47" s="144"/>
      <c r="N47" s="144"/>
      <c r="O47" s="144"/>
    </row>
    <row r="48" spans="1:54" ht="8.25" customHeight="1">
      <c r="A48" s="295"/>
      <c r="B48" s="272"/>
      <c r="C48" s="272"/>
      <c r="D48" s="272"/>
      <c r="E48" s="296"/>
      <c r="F48" s="290"/>
      <c r="G48" s="290"/>
      <c r="H48" s="146"/>
      <c r="I48" s="145"/>
      <c r="J48" s="144"/>
      <c r="K48" s="144"/>
      <c r="L48" s="144"/>
      <c r="M48" s="144"/>
      <c r="N48" s="144"/>
      <c r="O48" s="144"/>
    </row>
    <row r="49" spans="1:18" ht="15" customHeight="1">
      <c r="A49" s="291" t="s">
        <v>170</v>
      </c>
      <c r="B49" s="291"/>
      <c r="C49" s="291"/>
      <c r="D49" s="291"/>
      <c r="E49" s="292"/>
      <c r="F49" s="293"/>
      <c r="G49" s="293"/>
      <c r="H49" s="146"/>
      <c r="I49" s="145"/>
      <c r="J49" s="144"/>
      <c r="K49" s="144"/>
      <c r="L49" s="144"/>
      <c r="M49" s="144"/>
      <c r="N49" s="144"/>
      <c r="O49" s="144"/>
    </row>
    <row r="50" spans="1:18" ht="8.25" customHeight="1">
      <c r="A50" s="50"/>
      <c r="B50" s="40"/>
      <c r="F50" s="41"/>
      <c r="G50" s="144"/>
      <c r="H50" s="146"/>
      <c r="I50" s="145"/>
      <c r="J50" s="144"/>
      <c r="K50" s="144"/>
      <c r="L50" s="144"/>
      <c r="M50" s="144"/>
      <c r="N50" s="144"/>
      <c r="O50" s="144"/>
    </row>
    <row r="51" spans="1:18" ht="15" customHeight="1">
      <c r="A51" s="271" t="s">
        <v>169</v>
      </c>
      <c r="B51" s="272"/>
      <c r="C51" s="272"/>
      <c r="D51" s="272"/>
      <c r="F51" s="41"/>
      <c r="G51" s="144"/>
      <c r="H51" s="146"/>
      <c r="I51" s="145"/>
      <c r="J51" s="144"/>
      <c r="K51" s="144"/>
      <c r="L51" s="144"/>
      <c r="M51" s="144"/>
      <c r="N51" s="144"/>
      <c r="O51" s="144"/>
      <c r="P51" s="144"/>
      <c r="Q51" s="144"/>
      <c r="R51" s="144"/>
    </row>
    <row r="52" spans="1:18" ht="8.25" customHeight="1">
      <c r="A52" s="142"/>
      <c r="B52" s="79"/>
      <c r="C52" s="79"/>
      <c r="F52" s="41"/>
      <c r="G52" s="144"/>
      <c r="H52" s="146"/>
      <c r="I52" s="145"/>
      <c r="J52" s="144"/>
      <c r="K52" s="144"/>
      <c r="L52" s="144"/>
      <c r="M52" s="144"/>
      <c r="N52" s="144"/>
      <c r="O52" s="144"/>
      <c r="P52" s="144"/>
      <c r="Q52" s="144"/>
      <c r="R52" s="144"/>
    </row>
    <row r="53" spans="1:18">
      <c r="A53" s="294" t="s">
        <v>168</v>
      </c>
      <c r="B53" s="294"/>
      <c r="C53" s="294"/>
      <c r="D53" s="294"/>
      <c r="E53" s="294"/>
      <c r="F53" s="294"/>
      <c r="G53" s="294"/>
      <c r="H53" s="146"/>
      <c r="I53" s="145"/>
      <c r="J53" s="144"/>
      <c r="K53" s="144"/>
      <c r="L53" s="144"/>
      <c r="M53" s="144"/>
      <c r="N53" s="144"/>
      <c r="O53" s="144"/>
      <c r="P53" s="144"/>
      <c r="Q53" s="144"/>
      <c r="R53" s="144"/>
    </row>
    <row r="54" spans="1:18" ht="8.25" customHeight="1">
      <c r="A54" s="142"/>
      <c r="B54" s="79"/>
      <c r="C54" s="79"/>
      <c r="F54" s="41"/>
      <c r="G54" s="144"/>
      <c r="H54" s="146"/>
      <c r="I54" s="145"/>
      <c r="J54" s="144"/>
      <c r="K54" s="144"/>
      <c r="L54" s="144"/>
      <c r="M54" s="144"/>
      <c r="N54" s="144"/>
      <c r="O54" s="144"/>
      <c r="P54" s="144"/>
      <c r="Q54" s="144"/>
      <c r="R54" s="144"/>
    </row>
    <row r="55" spans="1:18" ht="33" customHeight="1">
      <c r="A55" s="294" t="s">
        <v>167</v>
      </c>
      <c r="B55" s="294"/>
      <c r="C55" s="294"/>
      <c r="D55" s="294"/>
      <c r="E55" s="294"/>
      <c r="F55" s="294"/>
      <c r="G55" s="294"/>
      <c r="H55" s="146"/>
      <c r="I55" s="145"/>
      <c r="J55" s="144"/>
      <c r="K55" s="144"/>
      <c r="L55" s="144"/>
      <c r="M55" s="144"/>
      <c r="N55" s="144"/>
      <c r="O55" s="144"/>
      <c r="P55" s="144"/>
      <c r="Q55" s="144"/>
      <c r="R55" s="144"/>
    </row>
    <row r="56" spans="1:18" ht="8.25" customHeight="1">
      <c r="A56" s="142"/>
      <c r="B56" s="79"/>
      <c r="C56" s="79"/>
      <c r="F56" s="41"/>
      <c r="G56" s="144"/>
      <c r="H56" s="146"/>
      <c r="I56" s="145"/>
      <c r="J56" s="144"/>
      <c r="K56" s="144"/>
      <c r="L56" s="144"/>
      <c r="M56" s="144"/>
      <c r="N56" s="144"/>
      <c r="O56" s="144"/>
      <c r="P56" s="144"/>
      <c r="Q56" s="144"/>
      <c r="R56" s="144"/>
    </row>
    <row r="57" spans="1:18" ht="30" customHeight="1">
      <c r="A57" s="294" t="s">
        <v>166</v>
      </c>
      <c r="B57" s="294"/>
      <c r="C57" s="294"/>
      <c r="D57" s="294"/>
      <c r="E57" s="294"/>
      <c r="F57" s="294"/>
      <c r="G57" s="294"/>
      <c r="H57" s="146"/>
      <c r="I57" s="145"/>
      <c r="J57" s="144"/>
      <c r="K57" s="144"/>
      <c r="L57" s="144"/>
      <c r="M57" s="144"/>
      <c r="N57" s="144"/>
      <c r="O57" s="144"/>
      <c r="P57" s="144"/>
      <c r="Q57" s="144"/>
      <c r="R57" s="144"/>
    </row>
    <row r="58" spans="1:18" ht="7.5" customHeight="1">
      <c r="A58" s="142"/>
      <c r="B58" s="79"/>
      <c r="C58" s="79"/>
      <c r="F58" s="41"/>
      <c r="G58" s="144"/>
      <c r="H58" s="146"/>
      <c r="I58" s="145"/>
      <c r="J58" s="144"/>
      <c r="K58" s="144"/>
      <c r="L58" s="144"/>
      <c r="M58" s="144"/>
      <c r="N58" s="144"/>
      <c r="O58" s="144"/>
    </row>
    <row r="59" spans="1:18" ht="30" customHeight="1">
      <c r="A59" s="271"/>
      <c r="B59" s="272"/>
      <c r="C59" s="272"/>
      <c r="D59" s="272"/>
      <c r="E59" s="296"/>
      <c r="F59" s="296"/>
      <c r="G59" s="296"/>
      <c r="H59" s="146"/>
      <c r="I59" s="145"/>
      <c r="J59" s="144"/>
      <c r="K59" s="144"/>
      <c r="L59" s="144"/>
      <c r="M59" s="144"/>
      <c r="N59" s="144"/>
      <c r="O59" s="144"/>
    </row>
    <row r="60" spans="1:18" ht="31.25" customHeight="1">
      <c r="A60" s="273"/>
      <c r="B60" s="273"/>
      <c r="C60" s="273"/>
      <c r="D60" s="273"/>
      <c r="E60" s="273"/>
      <c r="F60" s="273"/>
      <c r="G60" s="273"/>
      <c r="H60" s="146"/>
      <c r="I60" s="145"/>
      <c r="J60" s="144"/>
      <c r="K60" s="144"/>
      <c r="L60" s="144"/>
      <c r="M60" s="144"/>
      <c r="N60" s="144"/>
      <c r="O60" s="144"/>
    </row>
    <row r="61" spans="1:18">
      <c r="A61" s="32"/>
      <c r="B61" s="32"/>
      <c r="C61" s="32"/>
      <c r="D61" s="32"/>
      <c r="E61" s="32"/>
      <c r="F61" s="32"/>
      <c r="G61" s="32"/>
      <c r="H61" s="146"/>
      <c r="I61" s="145"/>
      <c r="J61" s="144"/>
      <c r="K61" s="144"/>
      <c r="L61" s="144"/>
      <c r="M61" s="144"/>
      <c r="N61" s="144"/>
      <c r="O61" s="144"/>
    </row>
    <row r="62" spans="1:18" ht="15.75" customHeight="1">
      <c r="A62" s="80" t="s">
        <v>107</v>
      </c>
      <c r="E62" s="277"/>
      <c r="F62" s="277"/>
      <c r="G62" s="80"/>
    </row>
  </sheetData>
  <mergeCells count="11">
    <mergeCell ref="A55:G55"/>
    <mergeCell ref="E62:F62"/>
    <mergeCell ref="A57:G57"/>
    <mergeCell ref="A59:G59"/>
    <mergeCell ref="A60:G60"/>
    <mergeCell ref="A2:D2"/>
    <mergeCell ref="A51:D51"/>
    <mergeCell ref="A47:G47"/>
    <mergeCell ref="A53:G53"/>
    <mergeCell ref="A49:G49"/>
    <mergeCell ref="A48:G48"/>
  </mergeCells>
  <conditionalFormatting sqref="X18:X24">
    <cfRule type="cellIs" dxfId="1" priority="2" stopIfTrue="1" operator="notEqual">
      <formula>X27+X36</formula>
    </cfRule>
  </conditionalFormatting>
  <conditionalFormatting sqref="AN18:AN24">
    <cfRule type="cellIs" dxfId="0" priority="1" stopIfTrue="1" operator="notEqual">
      <formula>AN27+AN36</formula>
    </cfRule>
  </conditionalFormatting>
  <hyperlinks>
    <hyperlink ref="A1" location="Contents!A1" display="contents" xr:uid="{68E68636-6D6B-4493-889C-D49CA0412674}"/>
    <hyperlink ref="A47:G47" r:id="rId1" display="1. Weekly deaths for Scotland are produces by NRS" xr:uid="{EEC16A8E-463F-492E-9732-529627BEEB82}"/>
    <hyperlink ref="A49:G49" r:id="rId2" display="2. Weekly deaths for Northern Ireland are produced by NISRA" xr:uid="{50DB4209-5087-4680-AB86-35D990A0A42D}"/>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U54"/>
  <sheetViews>
    <sheetView showGridLines="0" zoomScaleNormal="100" workbookViewId="0"/>
  </sheetViews>
  <sheetFormatPr baseColWidth="10" defaultColWidth="9.1640625" defaultRowHeight="13"/>
  <cols>
    <col min="1" max="1" width="14.6640625" style="110" customWidth="1"/>
    <col min="2" max="2" width="24.1640625" style="110" customWidth="1"/>
    <col min="3" max="3" width="25.1640625" style="106" customWidth="1"/>
    <col min="4" max="4" width="29.5" style="106" customWidth="1"/>
    <col min="5" max="5" width="25.6640625" style="106" customWidth="1"/>
    <col min="6" max="6" width="26.5" style="106" customWidth="1"/>
    <col min="7" max="7" width="25.6640625" style="106" customWidth="1"/>
    <col min="8" max="8" width="25.1640625" style="106" customWidth="1"/>
    <col min="9" max="9" width="25" style="106" customWidth="1"/>
    <col min="10" max="14" width="7.6640625" style="106" bestFit="1" customWidth="1"/>
    <col min="15" max="57" width="8.6640625" style="106" bestFit="1" customWidth="1"/>
    <col min="58" max="16384" width="9.1640625" style="106"/>
  </cols>
  <sheetData>
    <row r="1" spans="1:47">
      <c r="A1" s="134" t="s">
        <v>3</v>
      </c>
    </row>
    <row r="2" spans="1:47">
      <c r="A2" s="110" t="s">
        <v>236</v>
      </c>
    </row>
    <row r="3" spans="1:47">
      <c r="A3" s="237"/>
    </row>
    <row r="4" spans="1:47" s="42" customFormat="1" ht="30" customHeight="1" thickBot="1">
      <c r="A4" s="276" t="s">
        <v>64</v>
      </c>
      <c r="B4" s="276"/>
      <c r="C4" s="276"/>
      <c r="D4" s="276"/>
      <c r="E4" s="276"/>
      <c r="F4" s="276"/>
      <c r="G4" s="276"/>
      <c r="H4" s="276"/>
      <c r="I4" s="276"/>
      <c r="J4" s="276"/>
      <c r="K4" s="276"/>
      <c r="AU4" s="40"/>
    </row>
    <row r="5" spans="1:47" ht="46.5" customHeight="1">
      <c r="A5" s="114" t="s">
        <v>113</v>
      </c>
      <c r="B5" s="115" t="s">
        <v>114</v>
      </c>
      <c r="C5" s="245" t="s">
        <v>228</v>
      </c>
      <c r="D5" s="245" t="s">
        <v>229</v>
      </c>
      <c r="E5" s="245" t="s">
        <v>231</v>
      </c>
      <c r="F5" s="245" t="s">
        <v>232</v>
      </c>
      <c r="G5" s="245" t="s">
        <v>233</v>
      </c>
      <c r="H5" s="246" t="s">
        <v>234</v>
      </c>
      <c r="I5" s="246" t="s">
        <v>235</v>
      </c>
    </row>
    <row r="6" spans="1:47">
      <c r="A6" s="117">
        <v>43895</v>
      </c>
      <c r="B6" s="247">
        <v>1</v>
      </c>
      <c r="C6" s="247">
        <v>0</v>
      </c>
      <c r="D6" s="247">
        <v>2</v>
      </c>
      <c r="E6" s="247">
        <v>2</v>
      </c>
      <c r="F6" s="247">
        <v>0</v>
      </c>
      <c r="G6" s="247">
        <v>0</v>
      </c>
      <c r="H6" s="247">
        <v>2</v>
      </c>
      <c r="I6" s="247">
        <v>0</v>
      </c>
    </row>
    <row r="7" spans="1:47">
      <c r="A7" s="117">
        <v>43896</v>
      </c>
      <c r="B7" s="247">
        <v>2</v>
      </c>
      <c r="C7" s="247">
        <v>0</v>
      </c>
      <c r="D7" s="247">
        <v>2</v>
      </c>
      <c r="E7" s="247">
        <v>2</v>
      </c>
      <c r="F7" s="247">
        <v>0</v>
      </c>
      <c r="G7" s="247">
        <v>0</v>
      </c>
      <c r="H7" s="247">
        <v>2</v>
      </c>
      <c r="I7" s="247">
        <v>0</v>
      </c>
    </row>
    <row r="8" spans="1:47">
      <c r="A8" s="117">
        <v>43897</v>
      </c>
      <c r="B8" s="247">
        <v>2</v>
      </c>
      <c r="C8" s="247">
        <v>0</v>
      </c>
      <c r="D8" s="247">
        <v>2</v>
      </c>
      <c r="E8" s="247">
        <v>2</v>
      </c>
      <c r="F8" s="247">
        <v>0</v>
      </c>
      <c r="G8" s="247">
        <v>0</v>
      </c>
      <c r="H8" s="247">
        <v>2</v>
      </c>
      <c r="I8" s="247">
        <v>0</v>
      </c>
    </row>
    <row r="9" spans="1:47">
      <c r="A9" s="117">
        <v>43898</v>
      </c>
      <c r="B9" s="247">
        <v>3</v>
      </c>
      <c r="C9" s="247">
        <v>0</v>
      </c>
      <c r="D9" s="247">
        <v>4</v>
      </c>
      <c r="E9" s="247">
        <v>4</v>
      </c>
      <c r="F9" s="247">
        <v>0</v>
      </c>
      <c r="G9" s="247">
        <v>0</v>
      </c>
      <c r="H9" s="247">
        <v>4</v>
      </c>
      <c r="I9" s="247">
        <v>0</v>
      </c>
    </row>
    <row r="10" spans="1:47">
      <c r="A10" s="117">
        <v>43899</v>
      </c>
      <c r="B10" s="247">
        <v>6</v>
      </c>
      <c r="C10" s="247">
        <v>1</v>
      </c>
      <c r="D10" s="247">
        <v>8</v>
      </c>
      <c r="E10" s="247">
        <v>8</v>
      </c>
      <c r="F10" s="247">
        <v>1</v>
      </c>
      <c r="G10" s="247">
        <v>0</v>
      </c>
      <c r="H10" s="247">
        <v>8</v>
      </c>
      <c r="I10" s="247">
        <v>0</v>
      </c>
    </row>
    <row r="11" spans="1:47">
      <c r="A11" s="117">
        <v>43900</v>
      </c>
      <c r="B11" s="247">
        <v>6</v>
      </c>
      <c r="C11" s="247">
        <v>2</v>
      </c>
      <c r="D11" s="247">
        <v>9</v>
      </c>
      <c r="E11" s="247">
        <v>9</v>
      </c>
      <c r="F11" s="247">
        <v>2</v>
      </c>
      <c r="G11" s="247">
        <v>0</v>
      </c>
      <c r="H11" s="247">
        <v>9</v>
      </c>
      <c r="I11" s="247">
        <v>0</v>
      </c>
    </row>
    <row r="12" spans="1:47">
      <c r="A12" s="117">
        <v>43901</v>
      </c>
      <c r="B12" s="247">
        <v>8</v>
      </c>
      <c r="C12" s="247">
        <v>3</v>
      </c>
      <c r="D12" s="247">
        <v>15</v>
      </c>
      <c r="E12" s="247">
        <v>15</v>
      </c>
      <c r="F12" s="247">
        <v>3</v>
      </c>
      <c r="G12" s="247">
        <v>0</v>
      </c>
      <c r="H12" s="247">
        <v>15</v>
      </c>
      <c r="I12" s="247">
        <v>0</v>
      </c>
    </row>
    <row r="13" spans="1:47">
      <c r="A13" s="117">
        <v>43902</v>
      </c>
      <c r="B13" s="247">
        <v>10</v>
      </c>
      <c r="C13" s="247">
        <v>3</v>
      </c>
      <c r="D13" s="247">
        <v>25</v>
      </c>
      <c r="E13" s="247">
        <v>25</v>
      </c>
      <c r="F13" s="247">
        <v>3</v>
      </c>
      <c r="G13" s="247">
        <v>0</v>
      </c>
      <c r="H13" s="247">
        <v>25</v>
      </c>
      <c r="I13" s="247">
        <v>0</v>
      </c>
    </row>
    <row r="14" spans="1:47">
      <c r="A14" s="117">
        <v>43903</v>
      </c>
      <c r="B14" s="247">
        <v>20</v>
      </c>
      <c r="C14" s="247">
        <v>5</v>
      </c>
      <c r="D14" s="247">
        <v>39</v>
      </c>
      <c r="E14" s="247">
        <v>40</v>
      </c>
      <c r="F14" s="247">
        <v>5</v>
      </c>
      <c r="G14" s="247">
        <v>0</v>
      </c>
      <c r="H14" s="247">
        <v>40</v>
      </c>
      <c r="I14" s="247">
        <v>0</v>
      </c>
    </row>
    <row r="15" spans="1:47">
      <c r="A15" s="117">
        <v>43904</v>
      </c>
      <c r="B15" s="247">
        <v>34</v>
      </c>
      <c r="C15" s="247">
        <v>5</v>
      </c>
      <c r="D15" s="247">
        <v>56</v>
      </c>
      <c r="E15" s="247">
        <v>57</v>
      </c>
      <c r="F15" s="247">
        <v>5</v>
      </c>
      <c r="G15" s="247">
        <v>0</v>
      </c>
      <c r="H15" s="247">
        <v>57</v>
      </c>
      <c r="I15" s="247">
        <v>0</v>
      </c>
    </row>
    <row r="16" spans="1:47">
      <c r="A16" s="117">
        <v>43905</v>
      </c>
      <c r="B16" s="247">
        <v>54</v>
      </c>
      <c r="C16" s="247">
        <v>5</v>
      </c>
      <c r="D16" s="247">
        <v>86</v>
      </c>
      <c r="E16" s="247">
        <v>87</v>
      </c>
      <c r="F16" s="247">
        <v>5</v>
      </c>
      <c r="G16" s="247">
        <v>0</v>
      </c>
      <c r="H16" s="247">
        <v>85</v>
      </c>
      <c r="I16" s="247">
        <v>1</v>
      </c>
    </row>
    <row r="17" spans="1:9">
      <c r="A17" s="117">
        <v>43906</v>
      </c>
      <c r="B17" s="247">
        <v>69</v>
      </c>
      <c r="C17" s="247">
        <v>16</v>
      </c>
      <c r="D17" s="247">
        <v>131</v>
      </c>
      <c r="E17" s="247">
        <v>132</v>
      </c>
      <c r="F17" s="247">
        <v>16</v>
      </c>
      <c r="G17" s="247">
        <v>0</v>
      </c>
      <c r="H17" s="247">
        <v>127</v>
      </c>
      <c r="I17" s="247">
        <v>3</v>
      </c>
    </row>
    <row r="18" spans="1:9">
      <c r="A18" s="117">
        <v>43907</v>
      </c>
      <c r="B18" s="247">
        <v>100</v>
      </c>
      <c r="C18" s="247">
        <v>30</v>
      </c>
      <c r="D18" s="247">
        <v>182</v>
      </c>
      <c r="E18" s="247">
        <v>185</v>
      </c>
      <c r="F18" s="247">
        <v>29</v>
      </c>
      <c r="G18" s="247">
        <v>0</v>
      </c>
      <c r="H18" s="247">
        <v>179</v>
      </c>
      <c r="I18" s="247">
        <v>4</v>
      </c>
    </row>
    <row r="19" spans="1:9">
      <c r="A19" s="117">
        <v>43908</v>
      </c>
      <c r="B19" s="247">
        <v>137</v>
      </c>
      <c r="C19" s="247">
        <v>50</v>
      </c>
      <c r="D19" s="247">
        <v>247</v>
      </c>
      <c r="E19" s="247">
        <v>250</v>
      </c>
      <c r="F19" s="247">
        <v>49</v>
      </c>
      <c r="G19" s="247">
        <v>0</v>
      </c>
      <c r="H19" s="247">
        <v>242</v>
      </c>
      <c r="I19" s="247">
        <v>6</v>
      </c>
    </row>
    <row r="20" spans="1:9">
      <c r="A20" s="119">
        <v>43909</v>
      </c>
      <c r="B20" s="247">
        <v>170</v>
      </c>
      <c r="C20" s="248">
        <v>77</v>
      </c>
      <c r="D20" s="248">
        <v>315</v>
      </c>
      <c r="E20" s="248">
        <v>319</v>
      </c>
      <c r="F20" s="248">
        <v>75</v>
      </c>
      <c r="G20" s="248">
        <v>1</v>
      </c>
      <c r="H20" s="248">
        <v>307</v>
      </c>
      <c r="I20" s="248">
        <v>10</v>
      </c>
    </row>
    <row r="21" spans="1:9">
      <c r="A21" s="119">
        <v>43910</v>
      </c>
      <c r="B21" s="247">
        <v>225</v>
      </c>
      <c r="C21" s="248">
        <v>111</v>
      </c>
      <c r="D21" s="248">
        <v>420</v>
      </c>
      <c r="E21" s="248">
        <v>424</v>
      </c>
      <c r="F21" s="248">
        <v>108</v>
      </c>
      <c r="G21" s="248">
        <v>2</v>
      </c>
      <c r="H21" s="248">
        <v>408</v>
      </c>
      <c r="I21" s="248">
        <v>14</v>
      </c>
    </row>
    <row r="22" spans="1:9">
      <c r="A22" s="119">
        <v>43911</v>
      </c>
      <c r="B22" s="247">
        <v>269</v>
      </c>
      <c r="C22" s="248">
        <v>111</v>
      </c>
      <c r="D22" s="248">
        <v>542</v>
      </c>
      <c r="E22" s="248">
        <v>547</v>
      </c>
      <c r="F22" s="248">
        <v>108</v>
      </c>
      <c r="G22" s="248">
        <v>2</v>
      </c>
      <c r="H22" s="248">
        <v>521</v>
      </c>
      <c r="I22" s="248">
        <v>23</v>
      </c>
    </row>
    <row r="23" spans="1:9">
      <c r="A23" s="119">
        <v>43912</v>
      </c>
      <c r="B23" s="247">
        <v>319</v>
      </c>
      <c r="C23" s="248">
        <v>111</v>
      </c>
      <c r="D23" s="248">
        <v>707</v>
      </c>
      <c r="E23" s="248">
        <v>712</v>
      </c>
      <c r="F23" s="248">
        <v>108</v>
      </c>
      <c r="G23" s="248">
        <v>2</v>
      </c>
      <c r="H23" s="248">
        <v>682</v>
      </c>
      <c r="I23" s="248">
        <v>27</v>
      </c>
    </row>
    <row r="24" spans="1:9">
      <c r="A24" s="119">
        <v>43913</v>
      </c>
      <c r="B24" s="247">
        <v>402</v>
      </c>
      <c r="C24" s="248">
        <v>168</v>
      </c>
      <c r="D24" s="248">
        <v>887</v>
      </c>
      <c r="E24" s="248">
        <v>894</v>
      </c>
      <c r="F24" s="248">
        <v>162</v>
      </c>
      <c r="G24" s="248">
        <v>4</v>
      </c>
      <c r="H24" s="248">
        <v>857</v>
      </c>
      <c r="I24" s="248">
        <v>32</v>
      </c>
    </row>
    <row r="25" spans="1:9">
      <c r="A25" s="119">
        <v>43914</v>
      </c>
      <c r="B25" s="247">
        <v>434</v>
      </c>
      <c r="C25" s="248">
        <v>237</v>
      </c>
      <c r="D25" s="248">
        <v>1116</v>
      </c>
      <c r="E25" s="248">
        <v>1127</v>
      </c>
      <c r="F25" s="248">
        <v>229</v>
      </c>
      <c r="G25" s="248">
        <v>6</v>
      </c>
      <c r="H25" s="248">
        <v>1079</v>
      </c>
      <c r="I25" s="248">
        <v>43</v>
      </c>
    </row>
    <row r="26" spans="1:9">
      <c r="A26" s="119">
        <v>43915</v>
      </c>
      <c r="B26" s="247">
        <v>543</v>
      </c>
      <c r="C26" s="248">
        <v>362</v>
      </c>
      <c r="D26" s="248">
        <v>1408</v>
      </c>
      <c r="E26" s="248">
        <v>1421</v>
      </c>
      <c r="F26" s="248">
        <v>348</v>
      </c>
      <c r="G26" s="248">
        <v>12</v>
      </c>
      <c r="H26" s="248">
        <v>1361</v>
      </c>
      <c r="I26" s="248">
        <v>55</v>
      </c>
    </row>
    <row r="27" spans="1:9">
      <c r="A27" s="119">
        <v>43916</v>
      </c>
      <c r="B27" s="247">
        <v>713</v>
      </c>
      <c r="C27" s="248">
        <v>469</v>
      </c>
      <c r="D27" s="248">
        <v>1773</v>
      </c>
      <c r="E27" s="248">
        <v>1791</v>
      </c>
      <c r="F27" s="248">
        <v>453</v>
      </c>
      <c r="G27" s="248">
        <v>14</v>
      </c>
      <c r="H27" s="248">
        <v>1717</v>
      </c>
      <c r="I27" s="248">
        <v>66</v>
      </c>
    </row>
    <row r="28" spans="1:9">
      <c r="A28" s="119">
        <v>43917</v>
      </c>
      <c r="B28" s="247">
        <v>964</v>
      </c>
      <c r="C28" s="248">
        <v>660</v>
      </c>
      <c r="D28" s="248">
        <v>2179</v>
      </c>
      <c r="E28" s="248">
        <v>2198</v>
      </c>
      <c r="F28" s="248">
        <v>633</v>
      </c>
      <c r="G28" s="248">
        <v>23</v>
      </c>
      <c r="H28" s="248">
        <v>2106</v>
      </c>
      <c r="I28" s="248">
        <v>84</v>
      </c>
    </row>
    <row r="29" spans="1:9">
      <c r="A29" s="119">
        <v>43918</v>
      </c>
      <c r="B29" s="247">
        <v>1173</v>
      </c>
      <c r="C29" s="248">
        <v>680</v>
      </c>
      <c r="D29" s="248">
        <v>2616</v>
      </c>
      <c r="E29" s="248">
        <v>2638</v>
      </c>
      <c r="F29" s="248">
        <v>653</v>
      </c>
      <c r="G29" s="248">
        <v>23</v>
      </c>
      <c r="H29" s="248">
        <v>2528</v>
      </c>
      <c r="I29" s="248">
        <v>102</v>
      </c>
    </row>
    <row r="30" spans="1:9">
      <c r="A30" s="119">
        <v>43919</v>
      </c>
      <c r="B30" s="247">
        <v>1346</v>
      </c>
      <c r="C30" s="248">
        <v>685</v>
      </c>
      <c r="D30" s="248">
        <v>3129</v>
      </c>
      <c r="E30" s="248">
        <v>3159</v>
      </c>
      <c r="F30" s="248">
        <v>658</v>
      </c>
      <c r="G30" s="248">
        <v>23</v>
      </c>
      <c r="H30" s="248">
        <v>3025</v>
      </c>
      <c r="I30" s="248">
        <v>125</v>
      </c>
    </row>
    <row r="31" spans="1:9">
      <c r="A31" s="119">
        <v>43920</v>
      </c>
      <c r="B31" s="247">
        <v>1720</v>
      </c>
      <c r="C31" s="248">
        <v>1147</v>
      </c>
      <c r="D31" s="248">
        <v>3715</v>
      </c>
      <c r="E31" s="248">
        <v>3755</v>
      </c>
      <c r="F31" s="248">
        <v>1096</v>
      </c>
      <c r="G31" s="248">
        <v>45</v>
      </c>
      <c r="H31" s="248">
        <v>3599</v>
      </c>
      <c r="I31" s="248">
        <v>146</v>
      </c>
    </row>
    <row r="32" spans="1:9">
      <c r="A32" s="119">
        <v>43921</v>
      </c>
      <c r="B32" s="247">
        <v>2264</v>
      </c>
      <c r="C32" s="248">
        <v>1724</v>
      </c>
      <c r="D32" s="248">
        <v>4420</v>
      </c>
      <c r="E32" s="248">
        <v>4475</v>
      </c>
      <c r="F32" s="248">
        <v>1644</v>
      </c>
      <c r="G32" s="248">
        <v>71</v>
      </c>
      <c r="H32" s="248">
        <v>4297</v>
      </c>
      <c r="I32" s="248">
        <v>164</v>
      </c>
    </row>
    <row r="33" spans="1:13">
      <c r="A33" s="119">
        <v>43922</v>
      </c>
      <c r="B33" s="247">
        <v>2815</v>
      </c>
      <c r="C33" s="248">
        <v>2426</v>
      </c>
      <c r="D33" s="248">
        <v>5169</v>
      </c>
      <c r="E33" s="248">
        <v>5253</v>
      </c>
      <c r="F33" s="248">
        <v>2322</v>
      </c>
      <c r="G33" s="248">
        <v>94</v>
      </c>
      <c r="H33" s="248">
        <v>5051</v>
      </c>
      <c r="I33" s="248">
        <v>187</v>
      </c>
    </row>
    <row r="34" spans="1:13">
      <c r="A34" s="119">
        <v>43923</v>
      </c>
      <c r="B34" s="247">
        <v>3443</v>
      </c>
      <c r="C34" s="248">
        <v>3242</v>
      </c>
      <c r="D34" s="248">
        <v>5967</v>
      </c>
      <c r="E34" s="248">
        <v>6107</v>
      </c>
      <c r="F34" s="248">
        <v>3106</v>
      </c>
      <c r="G34" s="248">
        <v>123</v>
      </c>
      <c r="H34" s="248">
        <v>5866</v>
      </c>
      <c r="I34" s="248">
        <v>225</v>
      </c>
    </row>
    <row r="35" spans="1:13">
      <c r="A35" s="119">
        <v>43924</v>
      </c>
      <c r="B35" s="247">
        <v>4093</v>
      </c>
      <c r="C35" s="248">
        <v>4137</v>
      </c>
      <c r="D35" s="248">
        <v>6740</v>
      </c>
      <c r="E35" s="248">
        <v>6975</v>
      </c>
      <c r="F35" s="248">
        <v>3964</v>
      </c>
      <c r="G35" s="248">
        <v>157</v>
      </c>
      <c r="H35" s="248">
        <v>6689</v>
      </c>
      <c r="I35" s="248">
        <v>265</v>
      </c>
    </row>
    <row r="36" spans="1:13">
      <c r="A36" s="119">
        <v>43925</v>
      </c>
      <c r="B36" s="247">
        <v>4660</v>
      </c>
      <c r="C36" s="248">
        <v>4243</v>
      </c>
      <c r="D36" s="248">
        <v>7562</v>
      </c>
      <c r="E36" s="248">
        <v>7918</v>
      </c>
      <c r="F36" s="248">
        <v>4067</v>
      </c>
      <c r="G36" s="248">
        <v>160</v>
      </c>
      <c r="H36" s="248">
        <v>7583</v>
      </c>
      <c r="I36" s="248">
        <v>313</v>
      </c>
    </row>
    <row r="37" spans="1:13">
      <c r="A37" s="119">
        <v>43926</v>
      </c>
      <c r="B37" s="247">
        <v>5090</v>
      </c>
      <c r="C37" s="248">
        <v>4265</v>
      </c>
      <c r="D37" s="248">
        <v>8386</v>
      </c>
      <c r="E37" s="248">
        <v>8884</v>
      </c>
      <c r="F37" s="248">
        <v>4089</v>
      </c>
      <c r="G37" s="248">
        <v>160</v>
      </c>
      <c r="H37" s="248">
        <v>8501</v>
      </c>
      <c r="I37" s="248">
        <v>360</v>
      </c>
    </row>
    <row r="38" spans="1:13">
      <c r="A38" s="119">
        <v>43927</v>
      </c>
      <c r="B38" s="247">
        <v>5867</v>
      </c>
      <c r="C38" s="248">
        <v>5395</v>
      </c>
      <c r="D38" s="248">
        <v>9111</v>
      </c>
      <c r="E38" s="248">
        <v>9790</v>
      </c>
      <c r="F38" s="248">
        <v>5170</v>
      </c>
      <c r="G38" s="248">
        <v>207</v>
      </c>
      <c r="H38" s="248">
        <v>9363</v>
      </c>
      <c r="I38" s="248">
        <v>403</v>
      </c>
    </row>
    <row r="39" spans="1:13">
      <c r="A39" s="119">
        <v>43928</v>
      </c>
      <c r="B39" s="247">
        <v>6728</v>
      </c>
      <c r="C39" s="248">
        <v>6769</v>
      </c>
      <c r="D39" s="248">
        <v>9803</v>
      </c>
      <c r="E39" s="248">
        <v>10771</v>
      </c>
      <c r="F39" s="248">
        <v>6464</v>
      </c>
      <c r="G39" s="248">
        <v>285</v>
      </c>
      <c r="H39" s="248">
        <v>10299</v>
      </c>
      <c r="I39" s="248">
        <v>447</v>
      </c>
    </row>
    <row r="40" spans="1:13">
      <c r="A40" s="119">
        <v>43929</v>
      </c>
      <c r="B40" s="247">
        <v>7534</v>
      </c>
      <c r="C40" s="248">
        <v>8223</v>
      </c>
      <c r="D40" s="248">
        <v>10239</v>
      </c>
      <c r="E40" s="248">
        <v>11792</v>
      </c>
      <c r="F40" s="248">
        <v>7846</v>
      </c>
      <c r="G40" s="248">
        <v>354</v>
      </c>
      <c r="H40" s="248">
        <v>11253</v>
      </c>
      <c r="I40" s="248">
        <v>511</v>
      </c>
    </row>
    <row r="41" spans="1:13">
      <c r="A41" s="119">
        <v>43930</v>
      </c>
      <c r="B41" s="247">
        <v>8429</v>
      </c>
      <c r="C41" s="248">
        <v>9740</v>
      </c>
      <c r="D41" s="248">
        <v>10346</v>
      </c>
      <c r="E41" s="248">
        <v>12528</v>
      </c>
      <c r="F41" s="248">
        <v>9277</v>
      </c>
      <c r="G41" s="248">
        <v>439</v>
      </c>
      <c r="H41" s="248">
        <v>11945</v>
      </c>
      <c r="I41" s="248">
        <v>552</v>
      </c>
    </row>
    <row r="42" spans="1:13">
      <c r="A42" s="119">
        <v>43931</v>
      </c>
      <c r="B42" s="247">
        <v>9288</v>
      </c>
      <c r="C42" s="248">
        <v>10350</v>
      </c>
      <c r="D42" s="248">
        <v>10353</v>
      </c>
      <c r="E42" s="248">
        <v>13121</v>
      </c>
      <c r="F42" s="248">
        <v>9863</v>
      </c>
      <c r="G42" s="248">
        <v>461</v>
      </c>
      <c r="H42" s="248">
        <v>12516</v>
      </c>
      <c r="I42" s="248">
        <v>574</v>
      </c>
    </row>
    <row r="43" spans="1:13">
      <c r="A43" s="119"/>
      <c r="B43" s="118"/>
      <c r="D43" s="118"/>
    </row>
    <row r="44" spans="1:13" ht="14">
      <c r="A44" s="7" t="s">
        <v>98</v>
      </c>
    </row>
    <row r="45" spans="1:13">
      <c r="A45" s="7"/>
    </row>
    <row r="46" spans="1:13">
      <c r="A46" s="106" t="s">
        <v>115</v>
      </c>
    </row>
    <row r="47" spans="1:13">
      <c r="A47" s="109" t="s">
        <v>116</v>
      </c>
      <c r="B47" s="109"/>
      <c r="C47" s="109"/>
      <c r="E47" s="109"/>
      <c r="F47" s="109"/>
      <c r="G47" s="109"/>
      <c r="H47" s="109"/>
      <c r="I47" s="109"/>
      <c r="J47" s="109"/>
      <c r="K47" s="109"/>
      <c r="L47" s="109"/>
      <c r="M47" s="109"/>
    </row>
    <row r="48" spans="1:13">
      <c r="A48" s="109" t="s">
        <v>117</v>
      </c>
      <c r="B48" s="109"/>
      <c r="C48" s="109"/>
      <c r="D48" s="109"/>
      <c r="E48" s="109"/>
      <c r="F48" s="109"/>
      <c r="G48" s="109"/>
      <c r="H48" s="109"/>
      <c r="I48" s="109"/>
      <c r="J48" s="109"/>
      <c r="K48" s="109"/>
      <c r="L48" s="109"/>
      <c r="M48" s="109"/>
    </row>
    <row r="49" spans="1:13">
      <c r="A49" s="297" t="s">
        <v>118</v>
      </c>
      <c r="B49" s="297"/>
      <c r="C49" s="297"/>
      <c r="D49" s="297"/>
      <c r="E49" s="297"/>
      <c r="F49" s="297"/>
      <c r="G49" s="297"/>
      <c r="H49" s="297"/>
      <c r="I49" s="297"/>
      <c r="J49" s="297"/>
      <c r="K49" s="297"/>
      <c r="L49" s="297"/>
      <c r="M49" s="297"/>
    </row>
    <row r="50" spans="1:13" ht="0.75" customHeight="1">
      <c r="A50" s="297"/>
      <c r="B50" s="297"/>
      <c r="C50" s="297"/>
      <c r="D50" s="297"/>
      <c r="E50" s="297"/>
      <c r="F50" s="297"/>
      <c r="G50" s="297"/>
      <c r="H50" s="297"/>
      <c r="I50" s="297"/>
      <c r="J50" s="297"/>
      <c r="K50" s="297"/>
      <c r="L50" s="297"/>
      <c r="M50" s="297"/>
    </row>
    <row r="51" spans="1:13" hidden="1">
      <c r="A51" s="297"/>
      <c r="B51" s="297"/>
      <c r="C51" s="297"/>
      <c r="D51" s="297"/>
      <c r="E51" s="297"/>
      <c r="F51" s="297"/>
      <c r="G51" s="297"/>
      <c r="H51" s="297"/>
      <c r="I51" s="297"/>
      <c r="J51" s="297"/>
      <c r="K51" s="297"/>
      <c r="L51" s="297"/>
      <c r="M51" s="297"/>
    </row>
    <row r="52" spans="1:13">
      <c r="A52" s="107" t="s">
        <v>119</v>
      </c>
      <c r="B52" s="108"/>
      <c r="C52" s="108"/>
      <c r="D52" s="108"/>
      <c r="E52" s="108"/>
      <c r="F52" s="108"/>
      <c r="G52" s="108"/>
      <c r="H52" s="108"/>
      <c r="I52" s="108"/>
      <c r="J52" s="108"/>
      <c r="K52" s="108"/>
      <c r="L52" s="108"/>
      <c r="M52" s="108"/>
    </row>
    <row r="53" spans="1:13">
      <c r="A53" s="113" t="s">
        <v>120</v>
      </c>
      <c r="B53" s="112"/>
      <c r="C53" s="108"/>
      <c r="D53" s="108"/>
      <c r="E53" s="108"/>
      <c r="F53" s="108"/>
      <c r="G53" s="108"/>
      <c r="H53" s="108"/>
      <c r="I53" s="108"/>
      <c r="J53" s="108"/>
      <c r="K53" s="108"/>
      <c r="L53" s="108"/>
      <c r="M53" s="108"/>
    </row>
    <row r="54" spans="1:13">
      <c r="A54" s="113" t="s">
        <v>121</v>
      </c>
      <c r="B54" s="112"/>
      <c r="C54" s="108"/>
      <c r="D54" s="108"/>
      <c r="E54" s="108"/>
      <c r="F54" s="108"/>
      <c r="G54" s="108"/>
      <c r="H54" s="108"/>
      <c r="I54" s="108"/>
      <c r="J54" s="108"/>
      <c r="K54" s="108"/>
      <c r="L54" s="108"/>
      <c r="M54" s="108"/>
    </row>
  </sheetData>
  <mergeCells count="2">
    <mergeCell ref="A49:M51"/>
    <mergeCell ref="A4:K4"/>
  </mergeCells>
  <hyperlinks>
    <hyperlink ref="A1" location="Contents!A1" display="contents" xr:uid="{00000000-0004-0000-0600-000000000000}"/>
    <hyperlink ref="A52" r:id="rId1" display="Impact of registration delays on mortality statistics in England and Wales: 2018" xr:uid="{00000000-0004-0000-0600-000001000000}"/>
  </hyperlinks>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U57"/>
  <sheetViews>
    <sheetView showGridLines="0" zoomScaleNormal="100" workbookViewId="0"/>
  </sheetViews>
  <sheetFormatPr baseColWidth="10" defaultColWidth="9.1640625" defaultRowHeight="13"/>
  <cols>
    <col min="1" max="1" width="14.6640625" style="110" customWidth="1"/>
    <col min="2" max="3" width="24.1640625" style="110" customWidth="1"/>
    <col min="4" max="4" width="25.1640625" style="106" customWidth="1"/>
    <col min="5" max="5" width="29.5" style="106" customWidth="1"/>
    <col min="6" max="6" width="25.6640625" style="106" customWidth="1"/>
    <col min="7" max="7" width="25.1640625" style="106" customWidth="1"/>
    <col min="8" max="13" width="7.6640625" style="106" bestFit="1" customWidth="1"/>
    <col min="14" max="56" width="8.6640625" style="106" bestFit="1" customWidth="1"/>
    <col min="57" max="16384" width="9.1640625" style="106"/>
  </cols>
  <sheetData>
    <row r="1" spans="1:47">
      <c r="A1" s="134" t="s">
        <v>3</v>
      </c>
    </row>
    <row r="2" spans="1:47">
      <c r="A2" s="110" t="s">
        <v>237</v>
      </c>
    </row>
    <row r="3" spans="1:47">
      <c r="A3" s="237"/>
    </row>
    <row r="4" spans="1:47" s="42" customFormat="1" ht="30" customHeight="1" thickBot="1">
      <c r="A4" s="276" t="s">
        <v>64</v>
      </c>
      <c r="B4" s="276"/>
      <c r="C4" s="276"/>
      <c r="D4" s="276"/>
      <c r="E4" s="276"/>
      <c r="F4" s="276"/>
      <c r="G4" s="276"/>
      <c r="H4" s="276"/>
      <c r="I4" s="276"/>
      <c r="J4" s="276"/>
      <c r="K4" s="276"/>
      <c r="AU4" s="40"/>
    </row>
    <row r="5" spans="1:47" ht="46.5" customHeight="1">
      <c r="A5" s="114" t="s">
        <v>113</v>
      </c>
      <c r="B5" s="115" t="s">
        <v>122</v>
      </c>
      <c r="C5" s="244" t="s">
        <v>227</v>
      </c>
      <c r="D5" s="245" t="s">
        <v>228</v>
      </c>
      <c r="E5" s="245" t="s">
        <v>229</v>
      </c>
      <c r="F5" s="246" t="s">
        <v>230</v>
      </c>
      <c r="G5" s="116"/>
      <c r="H5" s="111"/>
    </row>
    <row r="6" spans="1:47">
      <c r="A6" s="117">
        <v>43895</v>
      </c>
      <c r="B6" s="247">
        <v>1</v>
      </c>
      <c r="C6" s="247">
        <v>12</v>
      </c>
      <c r="D6" s="247">
        <v>0</v>
      </c>
      <c r="E6" s="247">
        <v>2</v>
      </c>
      <c r="F6" s="247">
        <v>2</v>
      </c>
    </row>
    <row r="7" spans="1:47">
      <c r="A7" s="117">
        <v>43896</v>
      </c>
      <c r="B7" s="247">
        <v>2</v>
      </c>
      <c r="C7" s="247">
        <v>15</v>
      </c>
      <c r="D7" s="247">
        <v>0</v>
      </c>
      <c r="E7" s="247">
        <v>2</v>
      </c>
      <c r="F7" s="247">
        <v>2</v>
      </c>
    </row>
    <row r="8" spans="1:47">
      <c r="A8" s="117">
        <v>43897</v>
      </c>
      <c r="B8" s="247">
        <v>2</v>
      </c>
      <c r="C8" s="247">
        <v>16</v>
      </c>
      <c r="D8" s="247">
        <v>0</v>
      </c>
      <c r="E8" s="247">
        <v>2</v>
      </c>
      <c r="F8" s="247">
        <v>2</v>
      </c>
    </row>
    <row r="9" spans="1:47">
      <c r="A9" s="117">
        <v>43898</v>
      </c>
      <c r="B9" s="247">
        <v>3</v>
      </c>
      <c r="C9" s="247">
        <v>21</v>
      </c>
      <c r="D9" s="247">
        <v>0</v>
      </c>
      <c r="E9" s="247">
        <v>4</v>
      </c>
      <c r="F9" s="247">
        <v>4</v>
      </c>
    </row>
    <row r="10" spans="1:47">
      <c r="A10" s="117">
        <v>43899</v>
      </c>
      <c r="B10" s="247">
        <v>6</v>
      </c>
      <c r="C10" s="247">
        <v>24</v>
      </c>
      <c r="D10" s="247">
        <v>1</v>
      </c>
      <c r="E10" s="247">
        <v>8</v>
      </c>
      <c r="F10" s="247">
        <v>8</v>
      </c>
    </row>
    <row r="11" spans="1:47">
      <c r="A11" s="117">
        <v>43900</v>
      </c>
      <c r="B11" s="247">
        <v>6</v>
      </c>
      <c r="C11" s="248">
        <v>25</v>
      </c>
      <c r="D11" s="248">
        <v>2</v>
      </c>
      <c r="E11" s="248">
        <v>9</v>
      </c>
      <c r="F11" s="248">
        <v>9</v>
      </c>
    </row>
    <row r="12" spans="1:47">
      <c r="A12" s="117">
        <v>43901</v>
      </c>
      <c r="B12" s="247">
        <v>8</v>
      </c>
      <c r="C12" s="248">
        <v>32</v>
      </c>
      <c r="D12" s="248">
        <v>3</v>
      </c>
      <c r="E12" s="248">
        <v>15</v>
      </c>
      <c r="F12" s="248">
        <v>15</v>
      </c>
    </row>
    <row r="13" spans="1:47">
      <c r="A13" s="117">
        <v>43902</v>
      </c>
      <c r="B13" s="247">
        <v>10</v>
      </c>
      <c r="C13" s="248">
        <v>41</v>
      </c>
      <c r="D13" s="248">
        <v>3</v>
      </c>
      <c r="E13" s="248">
        <v>25</v>
      </c>
      <c r="F13" s="248">
        <v>25</v>
      </c>
    </row>
    <row r="14" spans="1:47">
      <c r="A14" s="117">
        <v>43903</v>
      </c>
      <c r="B14" s="247">
        <v>20</v>
      </c>
      <c r="C14" s="248">
        <v>56</v>
      </c>
      <c r="D14" s="248">
        <v>5</v>
      </c>
      <c r="E14" s="248">
        <v>39</v>
      </c>
      <c r="F14" s="248">
        <v>40</v>
      </c>
    </row>
    <row r="15" spans="1:47">
      <c r="A15" s="117">
        <v>43904</v>
      </c>
      <c r="B15" s="247">
        <v>34</v>
      </c>
      <c r="C15" s="248">
        <v>79</v>
      </c>
      <c r="D15" s="248">
        <v>5</v>
      </c>
      <c r="E15" s="248">
        <v>56</v>
      </c>
      <c r="F15" s="248">
        <v>57</v>
      </c>
    </row>
    <row r="16" spans="1:47">
      <c r="A16" s="117">
        <v>43905</v>
      </c>
      <c r="B16" s="247">
        <v>53</v>
      </c>
      <c r="C16" s="248">
        <v>107</v>
      </c>
      <c r="D16" s="248">
        <v>5</v>
      </c>
      <c r="E16" s="248">
        <v>84</v>
      </c>
      <c r="F16" s="248">
        <v>85</v>
      </c>
    </row>
    <row r="17" spans="1:6">
      <c r="A17" s="117">
        <v>43906</v>
      </c>
      <c r="B17" s="247">
        <v>67</v>
      </c>
      <c r="C17" s="248">
        <v>153</v>
      </c>
      <c r="D17" s="248">
        <v>16</v>
      </c>
      <c r="E17" s="248">
        <v>126</v>
      </c>
      <c r="F17" s="248">
        <v>127</v>
      </c>
    </row>
    <row r="18" spans="1:6">
      <c r="A18" s="117">
        <v>43907</v>
      </c>
      <c r="B18" s="247">
        <v>98</v>
      </c>
      <c r="C18" s="248">
        <v>192</v>
      </c>
      <c r="D18" s="248">
        <v>29</v>
      </c>
      <c r="E18" s="248">
        <v>176</v>
      </c>
      <c r="F18" s="248">
        <v>179</v>
      </c>
    </row>
    <row r="19" spans="1:6">
      <c r="A19" s="117">
        <v>43908</v>
      </c>
      <c r="B19" s="247">
        <v>135</v>
      </c>
      <c r="C19" s="248">
        <v>251</v>
      </c>
      <c r="D19" s="248">
        <v>49</v>
      </c>
      <c r="E19" s="248">
        <v>239</v>
      </c>
      <c r="F19" s="248">
        <v>242</v>
      </c>
    </row>
    <row r="20" spans="1:6">
      <c r="A20" s="119">
        <v>43909</v>
      </c>
      <c r="B20" s="247">
        <v>167</v>
      </c>
      <c r="C20" s="248">
        <v>308</v>
      </c>
      <c r="D20" s="248">
        <v>75</v>
      </c>
      <c r="E20" s="248">
        <v>303</v>
      </c>
      <c r="F20" s="248">
        <v>307</v>
      </c>
    </row>
    <row r="21" spans="1:6">
      <c r="A21" s="119">
        <v>43910</v>
      </c>
      <c r="B21" s="247">
        <v>222</v>
      </c>
      <c r="C21" s="248">
        <v>404</v>
      </c>
      <c r="D21" s="248">
        <v>108</v>
      </c>
      <c r="E21" s="248">
        <v>404</v>
      </c>
      <c r="F21" s="248">
        <v>408</v>
      </c>
    </row>
    <row r="22" spans="1:6">
      <c r="A22" s="119">
        <v>43911</v>
      </c>
      <c r="B22" s="247">
        <v>257</v>
      </c>
      <c r="C22" s="248">
        <v>497</v>
      </c>
      <c r="D22" s="248">
        <v>108</v>
      </c>
      <c r="E22" s="248">
        <v>516</v>
      </c>
      <c r="F22" s="248">
        <v>521</v>
      </c>
    </row>
    <row r="23" spans="1:6">
      <c r="A23" s="119">
        <v>43912</v>
      </c>
      <c r="B23" s="247">
        <v>303</v>
      </c>
      <c r="C23" s="248">
        <v>632</v>
      </c>
      <c r="D23" s="248">
        <v>108</v>
      </c>
      <c r="E23" s="248">
        <v>677</v>
      </c>
      <c r="F23" s="248">
        <v>682</v>
      </c>
    </row>
    <row r="24" spans="1:6">
      <c r="A24" s="119">
        <v>43913</v>
      </c>
      <c r="B24" s="247">
        <v>385</v>
      </c>
      <c r="C24" s="248">
        <v>761</v>
      </c>
      <c r="D24" s="248">
        <v>162</v>
      </c>
      <c r="E24" s="248">
        <v>850</v>
      </c>
      <c r="F24" s="248">
        <v>857</v>
      </c>
    </row>
    <row r="25" spans="1:6">
      <c r="A25" s="119">
        <v>43914</v>
      </c>
      <c r="B25" s="247">
        <v>412</v>
      </c>
      <c r="C25" s="248">
        <v>924</v>
      </c>
      <c r="D25" s="248">
        <v>229</v>
      </c>
      <c r="E25" s="248">
        <v>1068</v>
      </c>
      <c r="F25" s="248">
        <v>1079</v>
      </c>
    </row>
    <row r="26" spans="1:6">
      <c r="A26" s="119">
        <v>43915</v>
      </c>
      <c r="B26" s="247">
        <v>515</v>
      </c>
      <c r="C26" s="248">
        <v>1146</v>
      </c>
      <c r="D26" s="248">
        <v>348</v>
      </c>
      <c r="E26" s="248">
        <v>1348</v>
      </c>
      <c r="F26" s="248">
        <v>1361</v>
      </c>
    </row>
    <row r="27" spans="1:6">
      <c r="A27" s="119">
        <v>43916</v>
      </c>
      <c r="B27" s="247">
        <v>679</v>
      </c>
      <c r="C27" s="248">
        <v>1443</v>
      </c>
      <c r="D27" s="248">
        <v>453</v>
      </c>
      <c r="E27" s="248">
        <v>1699</v>
      </c>
      <c r="F27" s="248">
        <v>1717</v>
      </c>
    </row>
    <row r="28" spans="1:6">
      <c r="A28" s="119">
        <v>43917</v>
      </c>
      <c r="B28" s="247">
        <v>926</v>
      </c>
      <c r="C28" s="248">
        <v>1778</v>
      </c>
      <c r="D28" s="248">
        <v>633</v>
      </c>
      <c r="E28" s="248">
        <v>2087</v>
      </c>
      <c r="F28" s="248">
        <v>2106</v>
      </c>
    </row>
    <row r="29" spans="1:6">
      <c r="A29" s="119">
        <v>43918</v>
      </c>
      <c r="B29" s="247">
        <v>1125</v>
      </c>
      <c r="C29" s="248">
        <v>2117</v>
      </c>
      <c r="D29" s="248">
        <v>653</v>
      </c>
      <c r="E29" s="248">
        <v>2506</v>
      </c>
      <c r="F29" s="248">
        <v>2528</v>
      </c>
    </row>
    <row r="30" spans="1:6">
      <c r="A30" s="119">
        <v>43919</v>
      </c>
      <c r="B30" s="247">
        <v>1284</v>
      </c>
      <c r="C30" s="248">
        <v>2695</v>
      </c>
      <c r="D30" s="248">
        <v>658</v>
      </c>
      <c r="E30" s="248">
        <v>2996</v>
      </c>
      <c r="F30" s="248">
        <v>3025</v>
      </c>
    </row>
    <row r="31" spans="1:6">
      <c r="A31" s="119">
        <v>43920</v>
      </c>
      <c r="B31" s="247">
        <v>1651</v>
      </c>
      <c r="C31" s="248">
        <v>3264</v>
      </c>
      <c r="D31" s="248">
        <v>1096</v>
      </c>
      <c r="E31" s="248">
        <v>3561</v>
      </c>
      <c r="F31" s="248">
        <v>3599</v>
      </c>
    </row>
    <row r="32" spans="1:6">
      <c r="A32" s="119">
        <v>43921</v>
      </c>
      <c r="B32" s="247">
        <v>2166</v>
      </c>
      <c r="C32" s="248">
        <v>3583</v>
      </c>
      <c r="D32" s="248">
        <v>1644</v>
      </c>
      <c r="E32" s="248">
        <v>4244</v>
      </c>
      <c r="F32" s="248">
        <v>4297</v>
      </c>
    </row>
    <row r="33" spans="1:12">
      <c r="A33" s="119">
        <v>43922</v>
      </c>
      <c r="B33" s="247">
        <v>2698</v>
      </c>
      <c r="C33" s="248">
        <v>4145</v>
      </c>
      <c r="D33" s="248">
        <v>2322</v>
      </c>
      <c r="E33" s="248">
        <v>4969</v>
      </c>
      <c r="F33" s="248">
        <v>5051</v>
      </c>
    </row>
    <row r="34" spans="1:12">
      <c r="A34" s="119">
        <v>43923</v>
      </c>
      <c r="B34" s="247">
        <v>3302</v>
      </c>
      <c r="C34" s="248">
        <v>4713</v>
      </c>
      <c r="D34" s="248">
        <v>3106</v>
      </c>
      <c r="E34" s="248">
        <v>5730</v>
      </c>
      <c r="F34" s="248">
        <v>5866</v>
      </c>
    </row>
    <row r="35" spans="1:12">
      <c r="A35" s="119">
        <v>43924</v>
      </c>
      <c r="B35" s="247">
        <v>3939</v>
      </c>
      <c r="C35" s="248">
        <v>5323</v>
      </c>
      <c r="D35" s="248">
        <v>3964</v>
      </c>
      <c r="E35" s="248">
        <v>6461</v>
      </c>
      <c r="F35" s="248">
        <v>6689</v>
      </c>
    </row>
    <row r="36" spans="1:12">
      <c r="A36" s="119">
        <v>43925</v>
      </c>
      <c r="B36" s="247">
        <v>4494</v>
      </c>
      <c r="C36" s="248">
        <v>6033</v>
      </c>
      <c r="D36" s="248">
        <v>4067</v>
      </c>
      <c r="E36" s="248">
        <v>7235</v>
      </c>
      <c r="F36" s="248">
        <v>7583</v>
      </c>
    </row>
    <row r="37" spans="1:12">
      <c r="A37" s="119">
        <v>43926</v>
      </c>
      <c r="B37" s="247">
        <v>4897</v>
      </c>
      <c r="C37" s="248">
        <v>6708</v>
      </c>
      <c r="D37" s="248">
        <v>4089</v>
      </c>
      <c r="E37" s="248">
        <v>8012</v>
      </c>
      <c r="F37" s="248">
        <v>8501</v>
      </c>
    </row>
    <row r="38" spans="1:12">
      <c r="A38" s="119">
        <v>43927</v>
      </c>
      <c r="B38" s="247">
        <v>5655</v>
      </c>
      <c r="C38" s="248">
        <v>7363</v>
      </c>
      <c r="D38" s="248">
        <v>5170</v>
      </c>
      <c r="E38" s="248">
        <v>8703</v>
      </c>
      <c r="F38" s="248">
        <v>9363</v>
      </c>
    </row>
    <row r="39" spans="1:12">
      <c r="A39" s="119">
        <v>43928</v>
      </c>
      <c r="B39" s="247">
        <v>6483</v>
      </c>
      <c r="C39" s="248">
        <v>8093</v>
      </c>
      <c r="D39" s="248">
        <v>6464</v>
      </c>
      <c r="E39" s="248">
        <v>9354</v>
      </c>
      <c r="F39" s="248">
        <v>10299</v>
      </c>
    </row>
    <row r="40" spans="1:12">
      <c r="A40" s="119">
        <v>43929</v>
      </c>
      <c r="B40" s="247">
        <v>7248</v>
      </c>
      <c r="C40" s="248">
        <v>8894</v>
      </c>
      <c r="D40" s="248">
        <v>7846</v>
      </c>
      <c r="E40" s="248">
        <v>9761</v>
      </c>
      <c r="F40" s="248">
        <v>11253</v>
      </c>
    </row>
    <row r="41" spans="1:12">
      <c r="A41" s="119">
        <v>43930</v>
      </c>
      <c r="B41" s="247">
        <v>8114</v>
      </c>
      <c r="C41" s="248">
        <v>9600</v>
      </c>
      <c r="D41" s="248">
        <v>9277</v>
      </c>
      <c r="E41" s="248">
        <v>9859</v>
      </c>
      <c r="F41" s="248">
        <v>11945</v>
      </c>
    </row>
    <row r="42" spans="1:12">
      <c r="A42" s="119">
        <v>43931</v>
      </c>
      <c r="B42" s="247">
        <v>8937</v>
      </c>
      <c r="C42" s="248">
        <v>10260</v>
      </c>
      <c r="D42" s="248">
        <v>9863</v>
      </c>
      <c r="E42" s="248">
        <v>9866</v>
      </c>
      <c r="F42" s="248">
        <v>12516</v>
      </c>
    </row>
    <row r="43" spans="1:12">
      <c r="A43" s="119"/>
      <c r="B43" s="118"/>
      <c r="C43" s="118"/>
      <c r="E43" s="118"/>
    </row>
    <row r="44" spans="1:12" ht="14">
      <c r="A44" s="7" t="s">
        <v>98</v>
      </c>
    </row>
    <row r="45" spans="1:12">
      <c r="A45" s="7"/>
    </row>
    <row r="46" spans="1:12">
      <c r="A46" s="106" t="s">
        <v>115</v>
      </c>
    </row>
    <row r="47" spans="1:12">
      <c r="A47" s="109" t="s">
        <v>116</v>
      </c>
      <c r="B47" s="109"/>
      <c r="C47" s="109"/>
      <c r="D47" s="109"/>
      <c r="F47" s="109"/>
      <c r="G47" s="109"/>
      <c r="H47" s="109"/>
      <c r="I47" s="109"/>
      <c r="J47" s="109"/>
      <c r="K47" s="109"/>
      <c r="L47" s="109"/>
    </row>
    <row r="48" spans="1:12">
      <c r="A48" s="109" t="s">
        <v>117</v>
      </c>
      <c r="B48" s="109"/>
      <c r="C48" s="109"/>
      <c r="D48" s="109"/>
      <c r="E48" s="109"/>
      <c r="F48" s="109"/>
      <c r="G48" s="109"/>
      <c r="H48" s="109"/>
      <c r="I48" s="109"/>
      <c r="J48" s="109"/>
      <c r="K48" s="109"/>
      <c r="L48" s="109"/>
    </row>
    <row r="49" spans="1:12">
      <c r="A49" s="297" t="s">
        <v>118</v>
      </c>
      <c r="B49" s="297"/>
      <c r="C49" s="297"/>
      <c r="D49" s="297"/>
      <c r="E49" s="297"/>
      <c r="F49" s="297"/>
      <c r="G49" s="297"/>
      <c r="H49" s="297"/>
      <c r="I49" s="297"/>
      <c r="J49" s="297"/>
      <c r="K49" s="297"/>
      <c r="L49" s="297"/>
    </row>
    <row r="50" spans="1:12">
      <c r="A50" s="297"/>
      <c r="B50" s="297"/>
      <c r="C50" s="297"/>
      <c r="D50" s="297"/>
      <c r="E50" s="297"/>
      <c r="F50" s="297"/>
      <c r="G50" s="297"/>
      <c r="H50" s="297"/>
      <c r="I50" s="297"/>
      <c r="J50" s="297"/>
      <c r="K50" s="297"/>
      <c r="L50" s="297"/>
    </row>
    <row r="51" spans="1:12">
      <c r="A51" s="297"/>
      <c r="B51" s="297"/>
      <c r="C51" s="297"/>
      <c r="D51" s="297"/>
      <c r="E51" s="297"/>
      <c r="F51" s="297"/>
      <c r="G51" s="297"/>
      <c r="H51" s="297"/>
      <c r="I51" s="297"/>
      <c r="J51" s="297"/>
      <c r="K51" s="297"/>
      <c r="L51" s="297"/>
    </row>
    <row r="52" spans="1:12">
      <c r="A52" s="107" t="s">
        <v>119</v>
      </c>
      <c r="B52" s="108"/>
      <c r="C52" s="108"/>
      <c r="D52" s="108"/>
      <c r="E52" s="108"/>
      <c r="F52" s="108"/>
      <c r="G52" s="108"/>
      <c r="H52" s="108"/>
      <c r="I52" s="108"/>
      <c r="J52" s="108"/>
      <c r="K52" s="108"/>
      <c r="L52" s="108"/>
    </row>
    <row r="53" spans="1:12">
      <c r="A53" s="113" t="s">
        <v>120</v>
      </c>
      <c r="B53" s="112"/>
      <c r="C53" s="112"/>
      <c r="D53" s="108"/>
      <c r="E53" s="108"/>
      <c r="F53" s="108"/>
      <c r="G53" s="108"/>
      <c r="H53" s="108"/>
      <c r="I53" s="108"/>
      <c r="J53" s="108"/>
      <c r="K53" s="108"/>
      <c r="L53" s="108"/>
    </row>
    <row r="54" spans="1:12">
      <c r="A54" s="113" t="s">
        <v>121</v>
      </c>
      <c r="B54" s="112"/>
      <c r="C54" s="112"/>
      <c r="D54" s="108"/>
      <c r="E54" s="108"/>
      <c r="F54" s="108"/>
      <c r="G54" s="108"/>
      <c r="H54" s="108"/>
      <c r="I54" s="108"/>
      <c r="J54" s="108"/>
      <c r="K54" s="108"/>
      <c r="L54" s="108"/>
    </row>
    <row r="55" spans="1:12">
      <c r="A55" s="106" t="s">
        <v>123</v>
      </c>
    </row>
    <row r="56" spans="1:12">
      <c r="A56" s="134" t="s">
        <v>124</v>
      </c>
    </row>
    <row r="57" spans="1:12">
      <c r="A57" s="106" t="s">
        <v>201</v>
      </c>
    </row>
  </sheetData>
  <mergeCells count="2">
    <mergeCell ref="A49:L51"/>
    <mergeCell ref="A4:K4"/>
  </mergeCells>
  <hyperlinks>
    <hyperlink ref="A1" location="Contents!A1" display="contents" xr:uid="{00000000-0004-0000-0700-000000000000}"/>
    <hyperlink ref="A52" r:id="rId1" display="Impact of registration delays on mortality statistics in England and Wales: 2018" xr:uid="{00000000-0004-0000-0700-000001000000}"/>
    <hyperlink ref="A56" r:id="rId2" xr:uid="{00000000-0004-0000-0700-000002000000}"/>
  </hyperlinks>
  <pageMargins left="0.7" right="0.7" top="0.75" bottom="0.75" header="0.3" footer="0.3"/>
  <pageSetup paperSize="9" orientation="portrait"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E50"/>
  <sheetViews>
    <sheetView showGridLines="0" zoomScaleNormal="100" workbookViewId="0">
      <pane xSplit="1" topLeftCell="B1" activePane="topRight" state="frozen"/>
      <selection pane="topRight"/>
    </sheetView>
  </sheetViews>
  <sheetFormatPr baseColWidth="10" defaultColWidth="37.6640625" defaultRowHeight="13"/>
  <cols>
    <col min="1" max="1" width="41.1640625" customWidth="1"/>
    <col min="2" max="2" width="8.6640625" style="34" customWidth="1"/>
    <col min="3" max="3" width="9.6640625" style="34" customWidth="1"/>
    <col min="4" max="4" width="8.6640625" customWidth="1"/>
    <col min="5" max="5" width="9.6640625" customWidth="1"/>
    <col min="6" max="6" width="8.6640625" customWidth="1"/>
    <col min="7" max="7" width="9.6640625" customWidth="1"/>
    <col min="8" max="8" width="8.6640625" customWidth="1"/>
    <col min="9" max="9" width="9.6640625" customWidth="1"/>
    <col min="10" max="10" width="8.6640625" customWidth="1"/>
    <col min="11" max="11" width="9.6640625" customWidth="1"/>
    <col min="12" max="12" width="8.6640625" customWidth="1"/>
    <col min="13" max="13" width="9.6640625" customWidth="1"/>
    <col min="14" max="14" width="8.6640625" customWidth="1"/>
    <col min="15" max="15" width="9.6640625" customWidth="1"/>
    <col min="16" max="16" width="8.6640625" customWidth="1"/>
    <col min="17" max="17" width="9.6640625" customWidth="1"/>
    <col min="18" max="18" width="8.6640625" customWidth="1"/>
    <col min="19" max="19" width="9.6640625" customWidth="1"/>
    <col min="20" max="20" width="8.6640625" customWidth="1"/>
    <col min="21" max="21" width="9.6640625" customWidth="1"/>
    <col min="22" max="22" width="8.6640625" customWidth="1"/>
    <col min="23" max="23" width="9.6640625" customWidth="1"/>
    <col min="24" max="24" width="8.6640625" customWidth="1"/>
    <col min="25" max="25" width="9.6640625" customWidth="1"/>
    <col min="26" max="26" width="8.6640625" customWidth="1"/>
    <col min="27" max="27" width="9.6640625" customWidth="1"/>
    <col min="28" max="28" width="8.6640625" customWidth="1"/>
    <col min="29" max="29" width="9.6640625" customWidth="1"/>
    <col min="30" max="30" width="8.6640625" customWidth="1"/>
    <col min="31" max="31" width="9.6640625" customWidth="1"/>
  </cols>
  <sheetData>
    <row r="1" spans="1:31" s="34" customFormat="1">
      <c r="A1" s="134" t="s">
        <v>3</v>
      </c>
      <c r="B1" s="143"/>
      <c r="C1" s="176"/>
    </row>
    <row r="2" spans="1:31" ht="15">
      <c r="A2" s="121" t="s">
        <v>125</v>
      </c>
      <c r="B2" s="121"/>
      <c r="C2" s="121"/>
      <c r="D2" s="34"/>
      <c r="E2" s="34"/>
      <c r="F2" s="34"/>
      <c r="G2" s="34"/>
      <c r="H2" s="34"/>
    </row>
    <row r="3" spans="1:31" s="34" customFormat="1">
      <c r="A3" s="121"/>
      <c r="B3" s="121"/>
      <c r="C3" s="121"/>
    </row>
    <row r="4" spans="1:31" s="178" customFormat="1" ht="14.25" customHeight="1">
      <c r="A4" s="167" t="s">
        <v>65</v>
      </c>
      <c r="B4" s="307">
        <v>11</v>
      </c>
      <c r="C4" s="307"/>
      <c r="D4" s="307"/>
      <c r="E4" s="307"/>
      <c r="F4" s="307"/>
      <c r="G4" s="308"/>
      <c r="H4" s="312">
        <v>12</v>
      </c>
      <c r="I4" s="307"/>
      <c r="J4" s="307"/>
      <c r="K4" s="307"/>
      <c r="L4" s="307"/>
      <c r="M4" s="308"/>
      <c r="N4" s="312">
        <v>13</v>
      </c>
      <c r="O4" s="307"/>
      <c r="P4" s="307"/>
      <c r="Q4" s="307"/>
      <c r="R4" s="307"/>
      <c r="S4" s="308"/>
      <c r="T4" s="312">
        <v>14</v>
      </c>
      <c r="U4" s="307"/>
      <c r="V4" s="307"/>
      <c r="W4" s="307"/>
      <c r="X4" s="307"/>
      <c r="Y4" s="308"/>
      <c r="Z4" s="312">
        <v>15</v>
      </c>
      <c r="AA4" s="307"/>
      <c r="AB4" s="307"/>
      <c r="AC4" s="307"/>
      <c r="AD4" s="307"/>
      <c r="AE4" s="308"/>
    </row>
    <row r="5" spans="1:31" s="178" customFormat="1" ht="15" customHeight="1">
      <c r="A5" s="140" t="s">
        <v>66</v>
      </c>
      <c r="B5" s="309">
        <v>43903</v>
      </c>
      <c r="C5" s="309"/>
      <c r="D5" s="309"/>
      <c r="E5" s="309"/>
      <c r="F5" s="309"/>
      <c r="G5" s="310"/>
      <c r="H5" s="311">
        <v>43910</v>
      </c>
      <c r="I5" s="309"/>
      <c r="J5" s="309"/>
      <c r="K5" s="309"/>
      <c r="L5" s="309"/>
      <c r="M5" s="310"/>
      <c r="N5" s="311">
        <v>43917</v>
      </c>
      <c r="O5" s="313"/>
      <c r="P5" s="313"/>
      <c r="Q5" s="313"/>
      <c r="R5" s="313"/>
      <c r="S5" s="310"/>
      <c r="T5" s="311">
        <v>43924</v>
      </c>
      <c r="U5" s="313"/>
      <c r="V5" s="313"/>
      <c r="W5" s="313"/>
      <c r="X5" s="313"/>
      <c r="Y5" s="310"/>
      <c r="Z5" s="311">
        <v>43931</v>
      </c>
      <c r="AA5" s="313"/>
      <c r="AB5" s="313"/>
      <c r="AC5" s="313"/>
      <c r="AD5" s="313"/>
      <c r="AE5" s="310"/>
    </row>
    <row r="6" spans="1:31" s="178" customFormat="1" ht="5.5" customHeight="1" thickBot="1">
      <c r="A6" s="168"/>
      <c r="B6" s="168"/>
      <c r="C6" s="158"/>
      <c r="D6" s="158"/>
      <c r="E6" s="158"/>
      <c r="F6" s="158"/>
      <c r="G6" s="207"/>
      <c r="H6" s="208"/>
      <c r="I6" s="159"/>
      <c r="J6" s="159"/>
      <c r="K6" s="159"/>
      <c r="L6" s="159"/>
      <c r="M6" s="209"/>
      <c r="N6" s="159"/>
      <c r="O6" s="159"/>
      <c r="P6" s="169"/>
      <c r="Q6" s="169"/>
      <c r="R6" s="158"/>
      <c r="S6" s="207"/>
      <c r="T6" s="158"/>
      <c r="U6" s="158"/>
      <c r="V6" s="158"/>
      <c r="W6" s="158"/>
      <c r="X6" s="158"/>
      <c r="Y6" s="207"/>
      <c r="Z6" s="158"/>
      <c r="AA6" s="158"/>
      <c r="AB6" s="158"/>
      <c r="AC6" s="158"/>
      <c r="AD6" s="158"/>
      <c r="AE6" s="207"/>
    </row>
    <row r="7" spans="1:31" s="34" customFormat="1">
      <c r="A7" s="204"/>
      <c r="B7" s="302" t="s">
        <v>194</v>
      </c>
      <c r="C7" s="302"/>
      <c r="D7" s="302" t="s">
        <v>195</v>
      </c>
      <c r="E7" s="302"/>
      <c r="F7" s="302" t="s">
        <v>97</v>
      </c>
      <c r="G7" s="303"/>
      <c r="H7" s="314" t="s">
        <v>194</v>
      </c>
      <c r="I7" s="302"/>
      <c r="J7" s="302" t="s">
        <v>195</v>
      </c>
      <c r="K7" s="302"/>
      <c r="L7" s="302" t="s">
        <v>97</v>
      </c>
      <c r="M7" s="303"/>
      <c r="N7" s="302" t="s">
        <v>194</v>
      </c>
      <c r="O7" s="302"/>
      <c r="P7" s="302" t="s">
        <v>195</v>
      </c>
      <c r="Q7" s="302"/>
      <c r="R7" s="302" t="s">
        <v>97</v>
      </c>
      <c r="S7" s="303"/>
      <c r="T7" s="314" t="s">
        <v>194</v>
      </c>
      <c r="U7" s="302"/>
      <c r="V7" s="302" t="s">
        <v>195</v>
      </c>
      <c r="W7" s="302"/>
      <c r="X7" s="302" t="s">
        <v>97</v>
      </c>
      <c r="Y7" s="303"/>
      <c r="Z7" s="314" t="s">
        <v>194</v>
      </c>
      <c r="AA7" s="302"/>
      <c r="AB7" s="302" t="s">
        <v>195</v>
      </c>
      <c r="AC7" s="302"/>
      <c r="AD7" s="302" t="s">
        <v>97</v>
      </c>
      <c r="AE7" s="303"/>
    </row>
    <row r="8" spans="1:31" s="34" customFormat="1" ht="29.5" customHeight="1">
      <c r="A8" s="205"/>
      <c r="B8" s="238" t="s">
        <v>209</v>
      </c>
      <c r="C8" s="236" t="s">
        <v>210</v>
      </c>
      <c r="D8" s="236" t="s">
        <v>209</v>
      </c>
      <c r="E8" s="236" t="s">
        <v>210</v>
      </c>
      <c r="F8" s="236" t="s">
        <v>209</v>
      </c>
      <c r="G8" s="239" t="s">
        <v>210</v>
      </c>
      <c r="H8" s="241" t="s">
        <v>209</v>
      </c>
      <c r="I8" s="240" t="s">
        <v>210</v>
      </c>
      <c r="J8" s="240" t="s">
        <v>209</v>
      </c>
      <c r="K8" s="240" t="s">
        <v>210</v>
      </c>
      <c r="L8" s="240" t="s">
        <v>209</v>
      </c>
      <c r="M8" s="239" t="s">
        <v>210</v>
      </c>
      <c r="N8" s="236" t="s">
        <v>209</v>
      </c>
      <c r="O8" s="236" t="s">
        <v>210</v>
      </c>
      <c r="P8" s="236" t="s">
        <v>209</v>
      </c>
      <c r="Q8" s="236" t="s">
        <v>210</v>
      </c>
      <c r="R8" s="240" t="s">
        <v>209</v>
      </c>
      <c r="S8" s="239" t="s">
        <v>210</v>
      </c>
      <c r="T8" s="236" t="s">
        <v>209</v>
      </c>
      <c r="U8" s="236" t="s">
        <v>210</v>
      </c>
      <c r="V8" s="236" t="s">
        <v>209</v>
      </c>
      <c r="W8" s="236" t="s">
        <v>210</v>
      </c>
      <c r="X8" s="240" t="s">
        <v>209</v>
      </c>
      <c r="Y8" s="239" t="s">
        <v>210</v>
      </c>
      <c r="Z8" s="236" t="s">
        <v>209</v>
      </c>
      <c r="AA8" s="236" t="s">
        <v>210</v>
      </c>
      <c r="AB8" s="236" t="s">
        <v>209</v>
      </c>
      <c r="AC8" s="236" t="s">
        <v>210</v>
      </c>
      <c r="AD8" s="240" t="s">
        <v>209</v>
      </c>
      <c r="AE8" s="239" t="s">
        <v>210</v>
      </c>
    </row>
    <row r="9" spans="1:31" s="34" customFormat="1">
      <c r="A9" s="205" t="s">
        <v>126</v>
      </c>
      <c r="B9" s="221">
        <v>2725</v>
      </c>
      <c r="C9" s="221">
        <v>0</v>
      </c>
      <c r="D9" s="221">
        <v>2562</v>
      </c>
      <c r="E9" s="221">
        <v>0</v>
      </c>
      <c r="F9" s="225">
        <v>163</v>
      </c>
      <c r="G9" s="226">
        <v>0</v>
      </c>
      <c r="H9" s="227">
        <v>2709</v>
      </c>
      <c r="I9" s="225">
        <v>1</v>
      </c>
      <c r="J9" s="225">
        <v>2502</v>
      </c>
      <c r="K9" s="225">
        <v>1</v>
      </c>
      <c r="L9" s="225">
        <v>207</v>
      </c>
      <c r="M9" s="224">
        <v>0</v>
      </c>
      <c r="N9" s="221">
        <v>2786</v>
      </c>
      <c r="O9" s="221">
        <v>15</v>
      </c>
      <c r="P9" s="221">
        <v>2579</v>
      </c>
      <c r="Q9" s="221">
        <v>14</v>
      </c>
      <c r="R9" s="225">
        <v>207</v>
      </c>
      <c r="S9" s="224">
        <v>1</v>
      </c>
      <c r="T9" s="221">
        <v>3865</v>
      </c>
      <c r="U9" s="221">
        <v>120</v>
      </c>
      <c r="V9" s="221">
        <v>3604</v>
      </c>
      <c r="W9" s="221">
        <v>111</v>
      </c>
      <c r="X9" s="222">
        <v>261</v>
      </c>
      <c r="Y9" s="223">
        <v>9</v>
      </c>
      <c r="Z9" s="153">
        <v>4117</v>
      </c>
      <c r="AA9" s="153">
        <v>330</v>
      </c>
      <c r="AB9" s="153">
        <v>3878</v>
      </c>
      <c r="AC9" s="153">
        <v>309</v>
      </c>
      <c r="AD9" s="175">
        <v>238</v>
      </c>
      <c r="AE9" s="206">
        <v>21</v>
      </c>
    </row>
    <row r="10" spans="1:31" s="34" customFormat="1">
      <c r="A10" s="205" t="s">
        <v>193</v>
      </c>
      <c r="B10" s="221">
        <v>4975</v>
      </c>
      <c r="C10" s="221">
        <v>5</v>
      </c>
      <c r="D10" s="221">
        <v>4582</v>
      </c>
      <c r="E10" s="221">
        <v>5</v>
      </c>
      <c r="F10" s="225">
        <v>379</v>
      </c>
      <c r="G10" s="226">
        <v>0</v>
      </c>
      <c r="H10" s="221">
        <v>4770</v>
      </c>
      <c r="I10" s="221">
        <v>100</v>
      </c>
      <c r="J10" s="221">
        <v>4390</v>
      </c>
      <c r="K10" s="221">
        <v>97</v>
      </c>
      <c r="L10" s="225">
        <v>366</v>
      </c>
      <c r="M10" s="224">
        <v>2</v>
      </c>
      <c r="N10" s="221">
        <v>5105</v>
      </c>
      <c r="O10" s="221">
        <v>501</v>
      </c>
      <c r="P10" s="221">
        <v>4750</v>
      </c>
      <c r="Q10" s="221">
        <v>480</v>
      </c>
      <c r="R10" s="225">
        <v>347</v>
      </c>
      <c r="S10" s="224">
        <v>19</v>
      </c>
      <c r="T10" s="221">
        <v>7884</v>
      </c>
      <c r="U10" s="221">
        <v>3110</v>
      </c>
      <c r="V10" s="221">
        <v>7425</v>
      </c>
      <c r="W10" s="221">
        <v>2985</v>
      </c>
      <c r="X10" s="222">
        <v>443</v>
      </c>
      <c r="Y10" s="223">
        <v>115</v>
      </c>
      <c r="Z10" s="153">
        <v>8578</v>
      </c>
      <c r="AA10" s="153">
        <v>4957</v>
      </c>
      <c r="AB10" s="153">
        <v>8124</v>
      </c>
      <c r="AC10" s="153">
        <v>4727</v>
      </c>
      <c r="AD10" s="175">
        <v>439</v>
      </c>
      <c r="AE10" s="206">
        <v>222</v>
      </c>
    </row>
    <row r="11" spans="1:31" s="34" customFormat="1">
      <c r="A11" s="205" t="s">
        <v>127</v>
      </c>
      <c r="B11" s="221">
        <v>553</v>
      </c>
      <c r="C11" s="221">
        <v>0</v>
      </c>
      <c r="D11" s="221">
        <v>539</v>
      </c>
      <c r="E11" s="221">
        <v>0</v>
      </c>
      <c r="F11" s="225">
        <v>14</v>
      </c>
      <c r="G11" s="226">
        <v>0</v>
      </c>
      <c r="H11" s="221">
        <v>551</v>
      </c>
      <c r="I11" s="221">
        <v>0</v>
      </c>
      <c r="J11" s="221">
        <v>531</v>
      </c>
      <c r="K11" s="221">
        <v>0</v>
      </c>
      <c r="L11" s="225">
        <v>19</v>
      </c>
      <c r="M11" s="224">
        <v>0</v>
      </c>
      <c r="N11" s="221">
        <v>504</v>
      </c>
      <c r="O11" s="221">
        <v>2</v>
      </c>
      <c r="P11" s="221">
        <v>492</v>
      </c>
      <c r="Q11" s="221">
        <v>2</v>
      </c>
      <c r="R11" s="225">
        <v>12</v>
      </c>
      <c r="S11" s="224">
        <v>0</v>
      </c>
      <c r="T11" s="221">
        <v>544</v>
      </c>
      <c r="U11" s="221">
        <v>31</v>
      </c>
      <c r="V11" s="221">
        <v>525</v>
      </c>
      <c r="W11" s="221">
        <v>29</v>
      </c>
      <c r="X11" s="222">
        <v>19</v>
      </c>
      <c r="Y11" s="223">
        <v>2</v>
      </c>
      <c r="Z11" s="153">
        <v>510</v>
      </c>
      <c r="AA11" s="153">
        <v>54</v>
      </c>
      <c r="AB11" s="153">
        <v>498</v>
      </c>
      <c r="AC11" s="153">
        <v>51</v>
      </c>
      <c r="AD11" s="175">
        <v>12</v>
      </c>
      <c r="AE11" s="206">
        <v>3</v>
      </c>
    </row>
    <row r="12" spans="1:31" s="34" customFormat="1">
      <c r="A12" s="205" t="s">
        <v>128</v>
      </c>
      <c r="B12" s="221">
        <v>2471</v>
      </c>
      <c r="C12" s="221">
        <v>0</v>
      </c>
      <c r="D12" s="221">
        <v>2373</v>
      </c>
      <c r="E12" s="221">
        <v>0</v>
      </c>
      <c r="F12" s="225">
        <v>98</v>
      </c>
      <c r="G12" s="226">
        <v>0</v>
      </c>
      <c r="H12" s="221">
        <v>2335</v>
      </c>
      <c r="I12" s="221">
        <v>2</v>
      </c>
      <c r="J12" s="221">
        <v>2237</v>
      </c>
      <c r="K12" s="221">
        <v>2</v>
      </c>
      <c r="L12" s="225">
        <v>95</v>
      </c>
      <c r="M12" s="224">
        <v>0</v>
      </c>
      <c r="N12" s="221">
        <v>2489</v>
      </c>
      <c r="O12" s="221">
        <v>20</v>
      </c>
      <c r="P12" s="221">
        <v>2352</v>
      </c>
      <c r="Q12" s="221">
        <v>18</v>
      </c>
      <c r="R12" s="225">
        <v>135</v>
      </c>
      <c r="S12" s="224">
        <v>1</v>
      </c>
      <c r="T12" s="221">
        <v>3769</v>
      </c>
      <c r="U12" s="221">
        <v>195</v>
      </c>
      <c r="V12" s="221">
        <v>3593</v>
      </c>
      <c r="W12" s="221">
        <v>187</v>
      </c>
      <c r="X12" s="222">
        <v>174</v>
      </c>
      <c r="Y12" s="223">
        <v>8</v>
      </c>
      <c r="Z12" s="153">
        <v>4927</v>
      </c>
      <c r="AA12" s="153">
        <v>826</v>
      </c>
      <c r="AB12" s="153">
        <v>4704</v>
      </c>
      <c r="AC12" s="153">
        <v>768</v>
      </c>
      <c r="AD12" s="175">
        <v>219</v>
      </c>
      <c r="AE12" s="206">
        <v>56</v>
      </c>
    </row>
    <row r="13" spans="1:31" s="34" customFormat="1">
      <c r="A13" s="205" t="s">
        <v>196</v>
      </c>
      <c r="B13" s="221">
        <v>44</v>
      </c>
      <c r="C13" s="221">
        <v>0</v>
      </c>
      <c r="D13" s="221">
        <v>44</v>
      </c>
      <c r="E13" s="221">
        <v>0</v>
      </c>
      <c r="F13" s="221">
        <v>0</v>
      </c>
      <c r="G13" s="226">
        <v>0</v>
      </c>
      <c r="H13" s="221">
        <v>43</v>
      </c>
      <c r="I13" s="221">
        <v>0</v>
      </c>
      <c r="J13" s="221">
        <v>38</v>
      </c>
      <c r="K13" s="221">
        <v>0</v>
      </c>
      <c r="L13" s="225">
        <v>5</v>
      </c>
      <c r="M13" s="224">
        <v>0</v>
      </c>
      <c r="N13" s="221">
        <v>33</v>
      </c>
      <c r="O13" s="221">
        <v>0</v>
      </c>
      <c r="P13" s="221">
        <v>33</v>
      </c>
      <c r="Q13" s="221">
        <v>0</v>
      </c>
      <c r="R13" s="221">
        <v>0</v>
      </c>
      <c r="S13" s="224">
        <v>0</v>
      </c>
      <c r="T13" s="221">
        <v>53</v>
      </c>
      <c r="U13" s="221">
        <v>3</v>
      </c>
      <c r="V13" s="221">
        <v>52</v>
      </c>
      <c r="W13" s="221">
        <v>3</v>
      </c>
      <c r="X13" s="222">
        <v>1</v>
      </c>
      <c r="Y13" s="223">
        <v>0</v>
      </c>
      <c r="Z13" s="153">
        <v>83</v>
      </c>
      <c r="AA13" s="153">
        <v>18</v>
      </c>
      <c r="AB13" s="153">
        <v>76</v>
      </c>
      <c r="AC13" s="153">
        <v>17</v>
      </c>
      <c r="AD13" s="175">
        <v>6</v>
      </c>
      <c r="AE13" s="206">
        <v>1</v>
      </c>
    </row>
    <row r="14" spans="1:31" s="34" customFormat="1">
      <c r="A14" s="205" t="s">
        <v>129</v>
      </c>
      <c r="B14" s="221">
        <v>249</v>
      </c>
      <c r="C14" s="221">
        <v>0</v>
      </c>
      <c r="D14" s="221">
        <v>222</v>
      </c>
      <c r="E14" s="221">
        <v>0</v>
      </c>
      <c r="F14" s="225">
        <v>21</v>
      </c>
      <c r="G14" s="226">
        <v>0</v>
      </c>
      <c r="H14" s="221">
        <v>238</v>
      </c>
      <c r="I14" s="221">
        <v>0</v>
      </c>
      <c r="J14" s="221">
        <v>207</v>
      </c>
      <c r="K14" s="221">
        <v>0</v>
      </c>
      <c r="L14" s="225">
        <v>27</v>
      </c>
      <c r="M14" s="224">
        <v>0</v>
      </c>
      <c r="N14" s="221">
        <v>225</v>
      </c>
      <c r="O14" s="221">
        <v>1</v>
      </c>
      <c r="P14" s="221">
        <v>207</v>
      </c>
      <c r="Q14" s="221">
        <v>1</v>
      </c>
      <c r="R14" s="225">
        <v>18</v>
      </c>
      <c r="S14" s="224">
        <v>0</v>
      </c>
      <c r="T14" s="221">
        <v>272</v>
      </c>
      <c r="U14" s="221">
        <v>16</v>
      </c>
      <c r="V14" s="221">
        <v>244</v>
      </c>
      <c r="W14" s="221">
        <v>15</v>
      </c>
      <c r="X14" s="222">
        <v>22</v>
      </c>
      <c r="Y14" s="223">
        <v>0</v>
      </c>
      <c r="Z14" s="153">
        <v>301</v>
      </c>
      <c r="AA14" s="153">
        <v>28</v>
      </c>
      <c r="AB14" s="153">
        <v>283</v>
      </c>
      <c r="AC14" s="153">
        <v>27</v>
      </c>
      <c r="AD14" s="175">
        <v>14</v>
      </c>
      <c r="AE14" s="206">
        <v>1</v>
      </c>
    </row>
    <row r="15" spans="1:31" s="34" customFormat="1">
      <c r="A15" s="205"/>
      <c r="M15" s="203"/>
      <c r="S15" s="203"/>
      <c r="Y15" s="203"/>
    </row>
    <row r="16" spans="1:31" s="34" customFormat="1">
      <c r="A16" s="121" t="s">
        <v>211</v>
      </c>
      <c r="B16" s="121"/>
      <c r="C16" s="121"/>
    </row>
    <row r="17" spans="1:13" s="34" customFormat="1">
      <c r="A17" s="205"/>
      <c r="B17" s="299" t="s">
        <v>194</v>
      </c>
      <c r="C17" s="299"/>
      <c r="D17" s="299" t="s">
        <v>195</v>
      </c>
      <c r="E17" s="299"/>
      <c r="F17" s="300" t="s">
        <v>97</v>
      </c>
      <c r="G17" s="301"/>
      <c r="H17" s="155"/>
    </row>
    <row r="18" spans="1:13" s="34" customFormat="1" ht="29.5" customHeight="1">
      <c r="A18" s="205"/>
      <c r="B18" s="236" t="s">
        <v>209</v>
      </c>
      <c r="C18" s="236" t="s">
        <v>210</v>
      </c>
      <c r="D18" s="236" t="s">
        <v>209</v>
      </c>
      <c r="E18" s="236" t="s">
        <v>210</v>
      </c>
      <c r="F18" s="240" t="s">
        <v>209</v>
      </c>
      <c r="G18" s="240" t="s">
        <v>210</v>
      </c>
      <c r="H18" s="213"/>
      <c r="I18" s="230"/>
      <c r="J18" s="230"/>
      <c r="K18" s="230"/>
      <c r="L18" s="230"/>
      <c r="M18" s="230"/>
    </row>
    <row r="19" spans="1:13" s="34" customFormat="1">
      <c r="A19" s="205" t="s">
        <v>199</v>
      </c>
      <c r="B19" s="231">
        <v>184952</v>
      </c>
      <c r="C19" s="231">
        <v>10335</v>
      </c>
      <c r="D19" s="231">
        <v>173312</v>
      </c>
      <c r="E19" s="231">
        <v>9849</v>
      </c>
      <c r="F19" s="232">
        <v>11304</v>
      </c>
      <c r="G19" s="233">
        <v>461</v>
      </c>
      <c r="H19" s="220"/>
      <c r="I19" s="219"/>
      <c r="J19" s="219"/>
      <c r="K19" s="219"/>
      <c r="L19" s="219"/>
      <c r="M19" s="219"/>
    </row>
    <row r="20" spans="1:13" s="34" customFormat="1">
      <c r="A20" s="205" t="s">
        <v>126</v>
      </c>
      <c r="B20" s="229">
        <v>44355</v>
      </c>
      <c r="C20" s="229">
        <v>466</v>
      </c>
      <c r="D20" s="229">
        <v>41514</v>
      </c>
      <c r="E20" s="229">
        <v>435</v>
      </c>
      <c r="F20" s="234">
        <v>2840</v>
      </c>
      <c r="G20" s="235">
        <v>31</v>
      </c>
      <c r="H20" s="220"/>
      <c r="I20" s="219"/>
      <c r="J20" s="219"/>
      <c r="K20" s="219"/>
      <c r="L20" s="219"/>
      <c r="M20" s="219"/>
    </row>
    <row r="21" spans="1:13" s="34" customFormat="1">
      <c r="A21" s="205" t="s">
        <v>193</v>
      </c>
      <c r="B21" s="229">
        <v>85347</v>
      </c>
      <c r="C21" s="229">
        <v>8673</v>
      </c>
      <c r="D21" s="229">
        <v>79207</v>
      </c>
      <c r="E21" s="229">
        <v>8294</v>
      </c>
      <c r="F21" s="234">
        <v>5913</v>
      </c>
      <c r="G21" s="235">
        <v>358</v>
      </c>
      <c r="H21" s="220"/>
      <c r="I21" s="219"/>
      <c r="J21" s="219"/>
      <c r="K21" s="219"/>
      <c r="L21" s="219"/>
      <c r="M21" s="219"/>
    </row>
    <row r="22" spans="1:13" s="34" customFormat="1">
      <c r="A22" s="205" t="s">
        <v>127</v>
      </c>
      <c r="B22" s="229">
        <v>8512</v>
      </c>
      <c r="C22" s="229">
        <v>87</v>
      </c>
      <c r="D22" s="229">
        <v>8256</v>
      </c>
      <c r="E22" s="229">
        <v>82</v>
      </c>
      <c r="F22" s="234">
        <v>245</v>
      </c>
      <c r="G22" s="235">
        <v>5</v>
      </c>
      <c r="H22" s="220"/>
      <c r="I22" s="219"/>
      <c r="J22" s="219"/>
      <c r="K22" s="219"/>
      <c r="L22" s="219"/>
      <c r="M22" s="219"/>
    </row>
    <row r="23" spans="1:13" s="34" customFormat="1">
      <c r="A23" s="205" t="s">
        <v>128</v>
      </c>
      <c r="B23" s="229">
        <v>42313</v>
      </c>
      <c r="C23" s="229">
        <v>1043</v>
      </c>
      <c r="D23" s="229">
        <v>40286</v>
      </c>
      <c r="E23" s="229">
        <v>975</v>
      </c>
      <c r="F23" s="234">
        <v>2007</v>
      </c>
      <c r="G23" s="235">
        <v>65</v>
      </c>
      <c r="H23" s="220"/>
      <c r="I23" s="219"/>
      <c r="J23" s="219"/>
      <c r="K23" s="219"/>
      <c r="L23" s="219"/>
      <c r="M23" s="219"/>
    </row>
    <row r="24" spans="1:13" s="34" customFormat="1">
      <c r="A24" s="205" t="s">
        <v>196</v>
      </c>
      <c r="B24" s="229">
        <v>700</v>
      </c>
      <c r="C24" s="229">
        <v>21</v>
      </c>
      <c r="D24" s="229">
        <v>664</v>
      </c>
      <c r="E24" s="229">
        <v>20</v>
      </c>
      <c r="F24" s="234">
        <v>35</v>
      </c>
      <c r="G24" s="235">
        <v>1</v>
      </c>
      <c r="H24" s="220"/>
      <c r="I24" s="219"/>
      <c r="J24" s="219"/>
      <c r="K24" s="219"/>
      <c r="L24" s="219"/>
      <c r="M24" s="219"/>
    </row>
    <row r="25" spans="1:13" s="34" customFormat="1">
      <c r="A25" s="205" t="s">
        <v>129</v>
      </c>
      <c r="B25" s="229">
        <v>3725</v>
      </c>
      <c r="C25" s="229">
        <v>45</v>
      </c>
      <c r="D25" s="229">
        <v>3385</v>
      </c>
      <c r="E25" s="229">
        <v>43</v>
      </c>
      <c r="F25" s="234">
        <v>264</v>
      </c>
      <c r="G25" s="235">
        <v>1</v>
      </c>
      <c r="H25" s="220"/>
      <c r="I25" s="219"/>
      <c r="J25" s="219"/>
      <c r="K25" s="219"/>
      <c r="L25" s="219"/>
      <c r="M25" s="219"/>
    </row>
    <row r="26" spans="1:13">
      <c r="D26" s="153"/>
      <c r="E26" s="153"/>
      <c r="F26" s="153"/>
      <c r="G26" s="153"/>
      <c r="H26" s="153"/>
    </row>
    <row r="27" spans="1:13" ht="14">
      <c r="A27" s="7" t="s">
        <v>98</v>
      </c>
      <c r="B27" s="7"/>
      <c r="C27" s="7"/>
      <c r="D27" s="154"/>
      <c r="E27" s="154"/>
      <c r="F27" s="154"/>
      <c r="G27" s="154"/>
      <c r="H27" s="153"/>
    </row>
    <row r="28" spans="1:13" s="228" customFormat="1">
      <c r="A28" s="180"/>
      <c r="B28" s="180"/>
      <c r="C28" s="180"/>
      <c r="D28" s="154"/>
      <c r="E28" s="154"/>
      <c r="F28" s="154"/>
      <c r="G28" s="154"/>
      <c r="H28" s="153"/>
    </row>
    <row r="29" spans="1:13">
      <c r="A29" s="304" t="s">
        <v>217</v>
      </c>
      <c r="B29" s="304"/>
      <c r="C29" s="304"/>
      <c r="D29" s="14"/>
      <c r="E29" s="14"/>
      <c r="F29" s="14"/>
      <c r="G29" s="14"/>
      <c r="H29" s="34"/>
    </row>
    <row r="30" spans="1:13" ht="27.75" customHeight="1">
      <c r="A30" s="273" t="s">
        <v>109</v>
      </c>
      <c r="B30" s="273"/>
      <c r="C30" s="273"/>
      <c r="D30" s="273"/>
      <c r="E30" s="273"/>
      <c r="F30" s="273"/>
      <c r="G30" s="273"/>
      <c r="H30" s="273"/>
    </row>
    <row r="31" spans="1:13" ht="16.5" customHeight="1">
      <c r="A31" s="287" t="s">
        <v>110</v>
      </c>
      <c r="B31" s="287"/>
      <c r="C31" s="287"/>
      <c r="D31" s="287"/>
      <c r="E31" s="287"/>
      <c r="F31" s="287"/>
      <c r="G31" s="287"/>
      <c r="H31" s="287"/>
    </row>
    <row r="32" spans="1:13" ht="15">
      <c r="A32" s="281" t="s">
        <v>111</v>
      </c>
      <c r="B32" s="281"/>
      <c r="C32" s="281"/>
      <c r="D32" s="282"/>
      <c r="E32" s="282"/>
      <c r="F32" s="282"/>
      <c r="G32" s="305"/>
      <c r="H32" s="306"/>
    </row>
    <row r="33" spans="1:22" ht="15">
      <c r="A33" s="281" t="s">
        <v>197</v>
      </c>
      <c r="B33" s="281"/>
      <c r="C33" s="281"/>
      <c r="D33" s="285"/>
      <c r="E33" s="285"/>
      <c r="F33" s="285"/>
      <c r="G33" s="306"/>
      <c r="H33" s="306"/>
    </row>
    <row r="34" spans="1:22">
      <c r="A34" s="273" t="s">
        <v>112</v>
      </c>
      <c r="B34" s="273"/>
      <c r="C34" s="273"/>
      <c r="D34" s="273"/>
      <c r="E34" s="273"/>
      <c r="F34" s="273"/>
      <c r="G34" s="273"/>
      <c r="H34" s="273"/>
    </row>
    <row r="35" spans="1:22" ht="14" customHeight="1">
      <c r="A35" s="120" t="s">
        <v>130</v>
      </c>
      <c r="B35" s="120"/>
      <c r="C35" s="120"/>
      <c r="D35" s="120"/>
      <c r="E35" s="120"/>
      <c r="F35" s="120"/>
      <c r="G35" s="120"/>
      <c r="H35" s="120"/>
    </row>
    <row r="36" spans="1:22" s="228" customFormat="1" ht="14" customHeight="1">
      <c r="A36" s="243" t="s">
        <v>218</v>
      </c>
      <c r="B36" s="120"/>
      <c r="C36" s="120"/>
      <c r="D36" s="120"/>
      <c r="E36" s="120"/>
      <c r="F36" s="120"/>
      <c r="G36" s="120"/>
      <c r="H36" s="120"/>
    </row>
    <row r="37" spans="1:22" s="228" customFormat="1" ht="14" customHeight="1">
      <c r="A37" s="243" t="s">
        <v>219</v>
      </c>
      <c r="B37" s="120"/>
      <c r="C37" s="120"/>
      <c r="D37" s="120"/>
      <c r="E37" s="120"/>
      <c r="F37" s="120"/>
      <c r="G37" s="120"/>
      <c r="H37" s="120"/>
    </row>
    <row r="38" spans="1:22" s="228" customFormat="1" ht="14" customHeight="1">
      <c r="A38" s="243" t="s">
        <v>220</v>
      </c>
      <c r="B38" s="120"/>
      <c r="C38" s="120"/>
      <c r="D38" s="120"/>
      <c r="E38" s="120"/>
      <c r="F38" s="120"/>
      <c r="G38" s="120"/>
      <c r="H38" s="120"/>
    </row>
    <row r="39" spans="1:22" s="228" customFormat="1" ht="14" customHeight="1">
      <c r="A39" s="243" t="s">
        <v>221</v>
      </c>
      <c r="B39" s="120"/>
      <c r="C39" s="120"/>
      <c r="D39" s="120"/>
      <c r="E39" s="120"/>
      <c r="F39" s="120"/>
      <c r="G39" s="120"/>
      <c r="H39" s="120"/>
    </row>
    <row r="40" spans="1:22" s="228" customFormat="1" ht="14" customHeight="1">
      <c r="A40" s="243" t="s">
        <v>222</v>
      </c>
      <c r="B40" s="120"/>
      <c r="C40" s="120"/>
      <c r="D40" s="120"/>
      <c r="E40" s="120"/>
      <c r="F40" s="120"/>
      <c r="G40" s="120"/>
      <c r="H40" s="120"/>
    </row>
    <row r="41" spans="1:22" s="228" customFormat="1" ht="14" customHeight="1">
      <c r="A41" s="243" t="s">
        <v>223</v>
      </c>
      <c r="B41" s="120"/>
      <c r="C41" s="120"/>
      <c r="D41" s="120"/>
      <c r="E41" s="120"/>
      <c r="F41" s="120"/>
      <c r="G41" s="120"/>
      <c r="H41" s="120"/>
    </row>
    <row r="42" spans="1:22" s="34" customFormat="1" ht="14" customHeight="1">
      <c r="A42" s="120" t="s">
        <v>214</v>
      </c>
      <c r="B42" s="120"/>
      <c r="C42" s="120"/>
      <c r="D42" s="120"/>
      <c r="E42" s="120"/>
      <c r="F42" s="120"/>
      <c r="G42" s="120"/>
      <c r="H42" s="120"/>
    </row>
    <row r="43" spans="1:22" ht="29" customHeight="1">
      <c r="A43" s="298" t="s">
        <v>216</v>
      </c>
      <c r="B43" s="287"/>
      <c r="C43" s="287"/>
      <c r="D43" s="287"/>
      <c r="E43" s="287"/>
      <c r="F43" s="287"/>
      <c r="G43" s="287"/>
      <c r="H43" s="287"/>
      <c r="I43" s="287"/>
      <c r="J43" s="287"/>
    </row>
    <row r="44" spans="1:22" s="228" customFormat="1" ht="14" customHeight="1">
      <c r="A44" s="120"/>
      <c r="B44" s="120"/>
      <c r="C44" s="120"/>
      <c r="D44" s="120"/>
      <c r="E44" s="120"/>
      <c r="F44" s="120"/>
      <c r="G44" s="120"/>
      <c r="H44" s="120"/>
    </row>
    <row r="45" spans="1:22">
      <c r="A45" s="19" t="s">
        <v>107</v>
      </c>
      <c r="B45" s="19"/>
      <c r="C45" s="19"/>
      <c r="D45" s="20"/>
      <c r="E45" s="14"/>
      <c r="F45" s="14"/>
      <c r="G45" s="202"/>
      <c r="H45" s="19"/>
    </row>
    <row r="46" spans="1:22">
      <c r="B46" s="242"/>
      <c r="C46" s="242"/>
      <c r="D46" s="242"/>
      <c r="E46" s="242"/>
      <c r="F46" s="242"/>
      <c r="G46" s="242"/>
      <c r="H46" s="242"/>
      <c r="I46" s="242"/>
      <c r="J46" s="242"/>
      <c r="K46" s="242"/>
      <c r="L46" s="242"/>
      <c r="M46" s="242"/>
      <c r="N46" s="242"/>
      <c r="O46" s="242"/>
      <c r="P46" s="242"/>
      <c r="Q46" s="242"/>
      <c r="R46" s="242"/>
      <c r="S46" s="242"/>
      <c r="T46" s="242"/>
      <c r="U46" s="242"/>
      <c r="V46" s="242"/>
    </row>
    <row r="47" spans="1:22">
      <c r="B47" s="242"/>
      <c r="C47" s="242"/>
      <c r="D47" s="242"/>
      <c r="E47" s="242"/>
      <c r="F47" s="242"/>
      <c r="G47" s="242"/>
      <c r="H47" s="242"/>
      <c r="I47" s="242"/>
      <c r="J47" s="242"/>
      <c r="K47" s="242"/>
      <c r="L47" s="242"/>
      <c r="M47" s="242"/>
      <c r="N47" s="242"/>
      <c r="O47" s="242"/>
      <c r="P47" s="242"/>
      <c r="Q47" s="242"/>
      <c r="R47" s="242"/>
      <c r="S47" s="242"/>
      <c r="T47" s="242"/>
      <c r="U47" s="242"/>
      <c r="V47" s="242"/>
    </row>
    <row r="48" spans="1:22">
      <c r="B48" s="242"/>
      <c r="C48" s="242"/>
      <c r="D48" s="242"/>
      <c r="E48" s="242"/>
      <c r="F48" s="242"/>
      <c r="G48" s="242"/>
      <c r="H48" s="242"/>
      <c r="I48" s="242"/>
      <c r="J48" s="242"/>
      <c r="K48" s="242"/>
      <c r="L48" s="242"/>
      <c r="M48" s="242"/>
      <c r="N48" s="242"/>
      <c r="O48" s="242"/>
      <c r="P48" s="242"/>
      <c r="Q48" s="242"/>
      <c r="R48" s="242"/>
      <c r="S48" s="242"/>
      <c r="T48" s="242"/>
      <c r="U48" s="242"/>
      <c r="V48" s="242"/>
    </row>
    <row r="49" spans="2:22">
      <c r="B49" s="242"/>
      <c r="C49" s="242"/>
      <c r="D49" s="242"/>
      <c r="E49" s="242"/>
      <c r="F49" s="242"/>
      <c r="G49" s="242"/>
      <c r="H49" s="242"/>
      <c r="I49" s="242"/>
      <c r="J49" s="242"/>
      <c r="K49" s="242"/>
      <c r="L49" s="242"/>
      <c r="M49" s="242"/>
      <c r="N49" s="242"/>
      <c r="O49" s="242"/>
      <c r="P49" s="242"/>
      <c r="Q49" s="242"/>
      <c r="R49" s="242"/>
      <c r="S49" s="242"/>
      <c r="T49" s="242"/>
      <c r="U49" s="242"/>
      <c r="V49" s="242"/>
    </row>
    <row r="50" spans="2:22">
      <c r="B50" s="242"/>
      <c r="C50" s="242"/>
      <c r="D50" s="242"/>
      <c r="E50" s="242"/>
      <c r="F50" s="242"/>
      <c r="G50" s="242"/>
      <c r="H50" s="242"/>
      <c r="I50" s="242"/>
      <c r="J50" s="242"/>
      <c r="K50" s="242"/>
      <c r="L50" s="242"/>
      <c r="M50" s="242"/>
      <c r="N50" s="242"/>
      <c r="O50" s="242"/>
      <c r="P50" s="242"/>
      <c r="Q50" s="242"/>
      <c r="R50" s="242"/>
      <c r="S50" s="242"/>
      <c r="T50" s="242"/>
      <c r="U50" s="242"/>
      <c r="V50" s="242"/>
    </row>
  </sheetData>
  <mergeCells count="35">
    <mergeCell ref="Z4:AE4"/>
    <mergeCell ref="Z5:AE5"/>
    <mergeCell ref="Z7:AA7"/>
    <mergeCell ref="AB7:AC7"/>
    <mergeCell ref="AD7:AE7"/>
    <mergeCell ref="T7:U7"/>
    <mergeCell ref="V7:W7"/>
    <mergeCell ref="X7:Y7"/>
    <mergeCell ref="T4:Y4"/>
    <mergeCell ref="T5:Y5"/>
    <mergeCell ref="R7:S7"/>
    <mergeCell ref="B4:G4"/>
    <mergeCell ref="B5:G5"/>
    <mergeCell ref="H5:M5"/>
    <mergeCell ref="H4:M4"/>
    <mergeCell ref="N4:S4"/>
    <mergeCell ref="N5:S5"/>
    <mergeCell ref="H7:I7"/>
    <mergeCell ref="J7:K7"/>
    <mergeCell ref="L7:M7"/>
    <mergeCell ref="N7:O7"/>
    <mergeCell ref="P7:Q7"/>
    <mergeCell ref="A43:J43"/>
    <mergeCell ref="B17:C17"/>
    <mergeCell ref="D17:E17"/>
    <mergeCell ref="F17:G17"/>
    <mergeCell ref="B7:C7"/>
    <mergeCell ref="D7:E7"/>
    <mergeCell ref="F7:G7"/>
    <mergeCell ref="A29:C29"/>
    <mergeCell ref="A34:H34"/>
    <mergeCell ref="A30:H30"/>
    <mergeCell ref="A31:H31"/>
    <mergeCell ref="A32:H32"/>
    <mergeCell ref="A33:H33"/>
  </mergeCells>
  <hyperlinks>
    <hyperlink ref="A30:H30" r:id="rId1" display="4 For deaths registered from January 2014, cause of death is coded to the ICD-10 classification using MUSE software. Further information about the implementation of the software is available on the ONS website." xr:uid="{00000000-0004-0000-0800-000000000000}"/>
    <hyperlink ref="A34" r:id="rId2" xr:uid="{00000000-0004-0000-0800-000001000000}"/>
    <hyperlink ref="A1" location="Contents!A1" display="contents" xr:uid="{00000000-0004-0000-0800-000002000000}"/>
  </hyperlinks>
  <pageMargins left="0.7" right="0.7" top="0.75" bottom="0.75" header="0.3" footer="0.3"/>
  <pageSetup paperSize="9" orientation="portrait"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J62"/>
  <sheetViews>
    <sheetView showGridLines="0" zoomScaleNormal="100" zoomScaleSheetLayoutView="70" workbookViewId="0"/>
  </sheetViews>
  <sheetFormatPr baseColWidth="10" defaultColWidth="8.83203125" defaultRowHeight="13"/>
  <cols>
    <col min="1" max="9" width="9.5" customWidth="1"/>
  </cols>
  <sheetData>
    <row r="1" spans="1:10">
      <c r="A1" s="134" t="s">
        <v>3</v>
      </c>
      <c r="B1" s="34"/>
      <c r="C1" s="34"/>
      <c r="D1" s="34"/>
      <c r="E1" s="34"/>
      <c r="F1" s="34"/>
      <c r="G1" s="34"/>
      <c r="H1" s="34"/>
      <c r="I1" s="34"/>
      <c r="J1" s="34"/>
    </row>
    <row r="2" spans="1:10" ht="31.5" customHeight="1">
      <c r="A2" s="318" t="s">
        <v>17</v>
      </c>
      <c r="B2" s="319"/>
      <c r="C2" s="319"/>
      <c r="D2" s="319"/>
      <c r="E2" s="319"/>
      <c r="F2" s="319"/>
      <c r="G2" s="319"/>
      <c r="H2" s="319"/>
      <c r="I2" s="319"/>
      <c r="J2" s="34"/>
    </row>
    <row r="4" spans="1:10">
      <c r="A4" s="320" t="s">
        <v>131</v>
      </c>
      <c r="B4" s="320"/>
      <c r="C4" s="320"/>
      <c r="D4" s="320"/>
      <c r="E4" s="34"/>
      <c r="F4" s="34"/>
      <c r="G4" s="34"/>
      <c r="H4" s="34"/>
      <c r="I4" s="34"/>
      <c r="J4" s="34"/>
    </row>
    <row r="5" spans="1:10" ht="12.75" customHeight="1">
      <c r="A5" s="321" t="s">
        <v>132</v>
      </c>
      <c r="B5" s="322"/>
      <c r="C5" s="322"/>
      <c r="D5" s="322"/>
      <c r="E5" s="322"/>
      <c r="F5" s="322"/>
      <c r="G5" s="322"/>
      <c r="H5" s="322"/>
      <c r="I5" s="322"/>
      <c r="J5" s="34"/>
    </row>
    <row r="6" spans="1:10" ht="12.75" customHeight="1">
      <c r="A6" s="134"/>
      <c r="B6" s="8"/>
      <c r="C6" s="8"/>
      <c r="D6" s="8"/>
      <c r="E6" s="8"/>
      <c r="F6" s="8"/>
      <c r="G6" s="8"/>
      <c r="H6" s="8"/>
      <c r="I6" s="8"/>
      <c r="J6" s="34"/>
    </row>
    <row r="7" spans="1:10" ht="12.75" customHeight="1">
      <c r="A7" s="320" t="s">
        <v>133</v>
      </c>
      <c r="B7" s="320"/>
      <c r="C7" s="320"/>
      <c r="D7" s="320"/>
      <c r="E7" s="34"/>
      <c r="F7" s="34"/>
      <c r="G7" s="34"/>
      <c r="H7" s="34"/>
      <c r="I7" s="34"/>
      <c r="J7" s="34"/>
    </row>
    <row r="8" spans="1:10" ht="67.5" customHeight="1">
      <c r="A8" s="323" t="s">
        <v>134</v>
      </c>
      <c r="B8" s="323"/>
      <c r="C8" s="323"/>
      <c r="D8" s="323"/>
      <c r="E8" s="323"/>
      <c r="F8" s="323"/>
      <c r="G8" s="323"/>
      <c r="H8" s="323"/>
      <c r="I8" s="323"/>
      <c r="J8" s="323"/>
    </row>
    <row r="9" spans="1:10" ht="12.75" customHeight="1">
      <c r="A9" s="34"/>
      <c r="B9" s="34"/>
      <c r="C9" s="34"/>
      <c r="D9" s="34"/>
      <c r="E9" s="34"/>
      <c r="F9" s="34"/>
      <c r="G9" s="34"/>
      <c r="H9" s="34"/>
      <c r="I9" s="34"/>
      <c r="J9" s="34"/>
    </row>
    <row r="10" spans="1:10" ht="12.75" customHeight="1">
      <c r="A10" s="16" t="s">
        <v>135</v>
      </c>
      <c r="B10" s="16"/>
      <c r="C10" s="16"/>
      <c r="D10" s="16"/>
      <c r="E10" s="16"/>
      <c r="F10" s="16"/>
      <c r="G10" s="16"/>
      <c r="H10" s="16"/>
      <c r="I10" s="16"/>
      <c r="J10" s="34"/>
    </row>
    <row r="11" spans="1:10" ht="12.75" customHeight="1">
      <c r="A11" s="17"/>
      <c r="B11" s="17"/>
      <c r="C11" s="17"/>
      <c r="D11" s="17"/>
      <c r="E11" s="17"/>
      <c r="F11" s="17"/>
      <c r="G11" s="17"/>
      <c r="H11" s="17"/>
      <c r="I11" s="17"/>
      <c r="J11" s="34"/>
    </row>
    <row r="12" spans="1:10">
      <c r="A12" s="315" t="s">
        <v>136</v>
      </c>
      <c r="B12" s="315"/>
      <c r="C12" s="315"/>
      <c r="D12" s="315"/>
      <c r="E12" s="315"/>
      <c r="F12" s="315"/>
      <c r="G12" s="315"/>
      <c r="H12" s="315"/>
      <c r="I12" s="315"/>
      <c r="J12" s="34"/>
    </row>
    <row r="13" spans="1:10">
      <c r="A13" s="316" t="s">
        <v>137</v>
      </c>
      <c r="B13" s="317"/>
      <c r="C13" s="317"/>
      <c r="D13" s="317"/>
      <c r="E13" s="317"/>
      <c r="F13" s="317"/>
      <c r="G13" s="317"/>
      <c r="H13" s="317"/>
      <c r="I13" s="317"/>
      <c r="J13" s="34"/>
    </row>
    <row r="14" spans="1:10" ht="12.75" customHeight="1">
      <c r="A14" s="4"/>
      <c r="B14" s="17"/>
      <c r="C14" s="17"/>
      <c r="D14" s="17"/>
      <c r="E14" s="17"/>
      <c r="F14" s="17"/>
      <c r="G14" s="17"/>
      <c r="H14" s="17"/>
      <c r="I14" s="17"/>
      <c r="J14" s="34"/>
    </row>
    <row r="15" spans="1:10">
      <c r="A15" s="315" t="s">
        <v>138</v>
      </c>
      <c r="B15" s="315"/>
      <c r="C15" s="315"/>
      <c r="D15" s="315"/>
      <c r="E15" s="315"/>
      <c r="F15" s="315"/>
      <c r="G15" s="315"/>
      <c r="H15" s="315"/>
      <c r="I15" s="315"/>
      <c r="J15" s="34"/>
    </row>
    <row r="16" spans="1:10" ht="51.75" customHeight="1">
      <c r="A16" s="316" t="s">
        <v>139</v>
      </c>
      <c r="B16" s="316"/>
      <c r="C16" s="316"/>
      <c r="D16" s="316"/>
      <c r="E16" s="316"/>
      <c r="F16" s="316"/>
      <c r="G16" s="316"/>
      <c r="H16" s="316"/>
      <c r="I16" s="316"/>
      <c r="J16" s="34"/>
    </row>
    <row r="17" spans="1:9" ht="12.75" customHeight="1">
      <c r="A17" s="17"/>
      <c r="B17" s="17"/>
      <c r="C17" s="17"/>
      <c r="D17" s="17"/>
      <c r="E17" s="17"/>
      <c r="F17" s="17"/>
      <c r="G17" s="17"/>
      <c r="H17" s="17"/>
      <c r="I17" s="17"/>
    </row>
    <row r="18" spans="1:9" ht="12.75" customHeight="1">
      <c r="A18" s="324" t="s">
        <v>140</v>
      </c>
      <c r="B18" s="324"/>
      <c r="C18" s="324"/>
      <c r="D18" s="324"/>
      <c r="E18" s="324"/>
      <c r="F18" s="324"/>
      <c r="G18" s="324"/>
      <c r="H18" s="324"/>
      <c r="I18" s="324"/>
    </row>
    <row r="19" spans="1:9" ht="39" customHeight="1">
      <c r="A19" s="316" t="s">
        <v>141</v>
      </c>
      <c r="B19" s="316"/>
      <c r="C19" s="316"/>
      <c r="D19" s="316"/>
      <c r="E19" s="316"/>
      <c r="F19" s="316"/>
      <c r="G19" s="316"/>
      <c r="H19" s="316"/>
      <c r="I19" s="316"/>
    </row>
    <row r="20" spans="1:9" ht="12.75" customHeight="1">
      <c r="A20" s="18"/>
      <c r="B20" s="18"/>
      <c r="C20" s="18"/>
      <c r="D20" s="18"/>
      <c r="E20" s="18"/>
      <c r="F20" s="18"/>
      <c r="G20" s="18"/>
      <c r="H20" s="18"/>
      <c r="I20" s="18"/>
    </row>
    <row r="21" spans="1:9">
      <c r="A21" s="315" t="s">
        <v>142</v>
      </c>
      <c r="B21" s="320"/>
      <c r="C21" s="320"/>
      <c r="D21" s="320"/>
      <c r="E21" s="320"/>
      <c r="F21" s="320"/>
      <c r="G21" s="320"/>
      <c r="H21" s="320"/>
      <c r="I21" s="320"/>
    </row>
    <row r="22" spans="1:9" ht="40.5" customHeight="1">
      <c r="A22" s="316" t="s">
        <v>143</v>
      </c>
      <c r="B22" s="316"/>
      <c r="C22" s="316"/>
      <c r="D22" s="316"/>
      <c r="E22" s="316"/>
      <c r="F22" s="316"/>
      <c r="G22" s="316"/>
      <c r="H22" s="316"/>
      <c r="I22" s="316"/>
    </row>
    <row r="23" spans="1:9" ht="12.75" customHeight="1">
      <c r="A23" s="17"/>
      <c r="B23" s="17"/>
      <c r="C23" s="17"/>
      <c r="D23" s="17"/>
      <c r="E23" s="17"/>
      <c r="F23" s="17"/>
      <c r="G23" s="17"/>
      <c r="H23" s="17"/>
      <c r="I23" s="17"/>
    </row>
    <row r="24" spans="1:9">
      <c r="A24" s="315" t="s">
        <v>144</v>
      </c>
      <c r="B24" s="320"/>
      <c r="C24" s="320"/>
      <c r="D24" s="320"/>
      <c r="E24" s="320"/>
      <c r="F24" s="320"/>
      <c r="G24" s="320"/>
      <c r="H24" s="320"/>
      <c r="I24" s="17"/>
    </row>
    <row r="25" spans="1:9" ht="54" customHeight="1">
      <c r="A25" s="327" t="s">
        <v>145</v>
      </c>
      <c r="B25" s="327"/>
      <c r="C25" s="327"/>
      <c r="D25" s="327"/>
      <c r="E25" s="327"/>
      <c r="F25" s="327"/>
      <c r="G25" s="327"/>
      <c r="H25" s="327"/>
      <c r="I25" s="327"/>
    </row>
    <row r="26" spans="1:9" ht="12.75" customHeight="1">
      <c r="A26" s="34"/>
      <c r="B26" s="34"/>
      <c r="C26" s="34"/>
      <c r="D26" s="34"/>
      <c r="E26" s="34"/>
      <c r="F26" s="34"/>
      <c r="G26" s="34"/>
      <c r="H26" s="34"/>
      <c r="I26" s="34"/>
    </row>
    <row r="27" spans="1:9" ht="12.75" customHeight="1">
      <c r="A27" s="326" t="s">
        <v>146</v>
      </c>
      <c r="B27" s="326"/>
      <c r="C27" s="326"/>
      <c r="D27" s="326"/>
      <c r="E27" s="326"/>
      <c r="F27" s="326"/>
      <c r="G27" s="326"/>
      <c r="H27" s="326"/>
      <c r="I27" s="326"/>
    </row>
    <row r="28" spans="1:9" ht="12.75" customHeight="1">
      <c r="A28" s="325" t="s">
        <v>147</v>
      </c>
      <c r="B28" s="325"/>
      <c r="C28" s="325"/>
      <c r="D28" s="325"/>
      <c r="E28" s="325"/>
      <c r="F28" s="325"/>
      <c r="G28" s="325"/>
      <c r="H28" s="325"/>
      <c r="I28" s="325"/>
    </row>
    <row r="29" spans="1:9" ht="12.75" customHeight="1">
      <c r="A29" s="325"/>
      <c r="B29" s="325"/>
      <c r="C29" s="325"/>
      <c r="D29" s="325"/>
      <c r="E29" s="325"/>
      <c r="F29" s="325"/>
      <c r="G29" s="325"/>
      <c r="H29" s="325"/>
      <c r="I29" s="325"/>
    </row>
    <row r="30" spans="1:9" ht="12.75" customHeight="1">
      <c r="A30" s="325"/>
      <c r="B30" s="325"/>
      <c r="C30" s="325"/>
      <c r="D30" s="325"/>
      <c r="E30" s="325"/>
      <c r="F30" s="325"/>
      <c r="G30" s="325"/>
      <c r="H30" s="325"/>
      <c r="I30" s="325"/>
    </row>
    <row r="31" spans="1:9" ht="12.75" customHeight="1">
      <c r="A31" s="34"/>
      <c r="B31" s="34"/>
      <c r="C31" s="34"/>
      <c r="D31" s="34"/>
      <c r="E31" s="34"/>
      <c r="F31" s="34"/>
      <c r="G31" s="34"/>
      <c r="H31" s="34"/>
      <c r="I31" s="34"/>
    </row>
    <row r="32" spans="1:9" ht="12.75" customHeight="1">
      <c r="A32" s="34"/>
      <c r="B32" s="34"/>
      <c r="C32" s="34"/>
      <c r="D32" s="34"/>
      <c r="E32" s="34"/>
      <c r="F32" s="34"/>
      <c r="G32" s="34"/>
      <c r="H32" s="34"/>
      <c r="I32" s="34"/>
    </row>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sheetData>
  <mergeCells count="17">
    <mergeCell ref="A16:I16"/>
    <mergeCell ref="A18:I18"/>
    <mergeCell ref="A19:I19"/>
    <mergeCell ref="A28:I30"/>
    <mergeCell ref="A27:I27"/>
    <mergeCell ref="A22:I22"/>
    <mergeCell ref="A24:H24"/>
    <mergeCell ref="A25:I25"/>
    <mergeCell ref="A21:I21"/>
    <mergeCell ref="A12:I12"/>
    <mergeCell ref="A13:I13"/>
    <mergeCell ref="A15:I15"/>
    <mergeCell ref="A2:I2"/>
    <mergeCell ref="A4:D4"/>
    <mergeCell ref="A5:I5"/>
    <mergeCell ref="A7:D7"/>
    <mergeCell ref="A8:J8"/>
  </mergeCells>
  <hyperlinks>
    <hyperlink ref="A1" location="Contents!A1" display="contents" xr:uid="{00000000-0004-0000-0900-000000000000}"/>
    <hyperlink ref="A12:I12" r:id="rId1" display="Deaths registered in England and Wales" xr:uid="{00000000-0004-0000-0900-000001000000}"/>
    <hyperlink ref="A15:I15" r:id="rId2" display="Deaths registered in England and Wales (Series DR)" xr:uid="{00000000-0004-0000-0900-000002000000}"/>
    <hyperlink ref="A21" r:id="rId3" display="Vital Statistics: Population and Health Reference Table, United Kingdom and constituent countries" xr:uid="{00000000-0004-0000-0900-000003000000}"/>
    <hyperlink ref="A24" r:id="rId4" display="Mortality Statistics: Deaths registered in England and Wales by area of usual residence" xr:uid="{00000000-0004-0000-0900-000004000000}"/>
    <hyperlink ref="A18:I18" r:id="rId5" display="Deaths registered monthly in England and Wales" xr:uid="{00000000-0004-0000-0900-000005000000}"/>
    <hyperlink ref="A4" r:id="rId6" display="Birth metadata" xr:uid="{00000000-0004-0000-0900-000006000000}"/>
    <hyperlink ref="A24:H24" r:id="rId7" display="Deaths registered by area of usual residence, UK" xr:uid="{00000000-0004-0000-0900-000007000000}"/>
    <hyperlink ref="A21:I21" r:id="rId8" display="Vital statistics in the UK: births, deaths and marriages" xr:uid="{00000000-0004-0000-0900-000008000000}"/>
    <hyperlink ref="A7" r:id="rId9" xr:uid="{00000000-0004-0000-0900-000009000000}"/>
    <hyperlink ref="A7:D7" r:id="rId10" display="Quality and Methodology Information" xr:uid="{00000000-0004-0000-0900-00000A000000}"/>
    <hyperlink ref="A4:D4" r:id="rId11" display="User guide to mortality statistics" xr:uid="{00000000-0004-0000-0900-00000B000000}"/>
    <hyperlink ref="A27" r:id="rId12" display="https://www.nomisweb.co.uk/query/select/getdatasetbytheme.asp?theme=73" xr:uid="{00000000-0004-0000-0900-00000C000000}"/>
  </hyperlinks>
  <pageMargins left="0.70866141732283472" right="0.70866141732283472" top="0.74803149606299213" bottom="0.74803149606299213" header="0.31496062992125984" footer="0.31496062992125984"/>
  <pageSetup paperSize="9" orientation="portrait" r:id="rId13"/>
  <rowBreaks count="1" manualBreakCount="1">
    <brk id="28"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3"/>
  <sheetViews>
    <sheetView showGridLines="0" zoomScaleNormal="100" workbookViewId="0"/>
  </sheetViews>
  <sheetFormatPr baseColWidth="10" defaultColWidth="9.5" defaultRowHeight="13"/>
  <cols>
    <col min="1" max="1" width="39.5" style="100" bestFit="1" customWidth="1"/>
    <col min="2" max="16384" width="9.5" style="100"/>
  </cols>
  <sheetData>
    <row r="1" spans="1:11" ht="15.75" customHeight="1">
      <c r="A1" s="76"/>
      <c r="B1" s="76"/>
      <c r="C1" s="76"/>
      <c r="D1" s="76"/>
      <c r="E1" s="76"/>
      <c r="F1" s="76"/>
      <c r="G1" s="76"/>
      <c r="H1" s="76"/>
      <c r="I1" s="76"/>
      <c r="J1" s="76"/>
      <c r="K1" s="76"/>
    </row>
    <row r="2" spans="1:11" ht="17.25" customHeight="1">
      <c r="A2" s="250" t="s">
        <v>3</v>
      </c>
      <c r="B2" s="252" t="s">
        <v>4</v>
      </c>
      <c r="C2" s="253"/>
      <c r="D2" s="253"/>
      <c r="E2" s="253"/>
      <c r="F2" s="253"/>
      <c r="G2" s="253"/>
      <c r="H2" s="253"/>
      <c r="I2" s="253"/>
      <c r="J2" s="76"/>
      <c r="K2" s="76"/>
    </row>
    <row r="3" spans="1:11" ht="17.25" customHeight="1">
      <c r="A3" s="251"/>
      <c r="B3" s="254"/>
      <c r="C3" s="254"/>
      <c r="D3" s="254"/>
      <c r="E3" s="254"/>
      <c r="F3" s="254"/>
      <c r="G3" s="254"/>
      <c r="H3" s="254"/>
      <c r="I3" s="254"/>
      <c r="J3" s="76"/>
      <c r="K3" s="76"/>
    </row>
    <row r="4" spans="1:11" ht="9" customHeight="1">
      <c r="A4" s="76"/>
      <c r="B4" s="76"/>
      <c r="C4" s="76"/>
      <c r="D4" s="76"/>
      <c r="E4" s="76"/>
      <c r="F4" s="76"/>
      <c r="G4" s="76"/>
      <c r="H4" s="76"/>
      <c r="I4" s="76"/>
      <c r="J4" s="76"/>
      <c r="K4" s="76"/>
    </row>
    <row r="5" spans="1:11">
      <c r="A5" s="90" t="s">
        <v>5</v>
      </c>
      <c r="B5" s="76" t="s">
        <v>6</v>
      </c>
      <c r="C5" s="76"/>
      <c r="D5" s="76"/>
      <c r="E5" s="76"/>
      <c r="F5" s="76"/>
      <c r="G5" s="76"/>
      <c r="H5" s="76"/>
      <c r="I5" s="76"/>
      <c r="J5" s="76"/>
      <c r="K5" s="76"/>
    </row>
    <row r="6" spans="1:11" ht="9" customHeight="1">
      <c r="A6" s="76"/>
      <c r="B6" s="76"/>
      <c r="C6" s="76"/>
      <c r="D6" s="76"/>
      <c r="E6" s="76"/>
      <c r="F6" s="76"/>
      <c r="G6" s="76"/>
      <c r="H6" s="76"/>
      <c r="I6" s="76"/>
      <c r="J6" s="76"/>
      <c r="K6" s="76"/>
    </row>
    <row r="7" spans="1:11">
      <c r="A7" s="90" t="s">
        <v>7</v>
      </c>
      <c r="B7" s="76" t="s">
        <v>7</v>
      </c>
      <c r="C7" s="76"/>
      <c r="D7" s="76"/>
      <c r="E7" s="76"/>
      <c r="F7" s="76"/>
      <c r="G7" s="76"/>
      <c r="H7" s="76"/>
      <c r="I7" s="76"/>
      <c r="J7" s="76"/>
      <c r="K7" s="76"/>
    </row>
    <row r="8" spans="1:11" ht="9" customHeight="1">
      <c r="A8" s="101"/>
      <c r="B8" s="76"/>
      <c r="C8" s="76"/>
      <c r="D8" s="76"/>
      <c r="E8" s="76"/>
      <c r="F8" s="76"/>
      <c r="G8" s="76"/>
      <c r="H8" s="76"/>
      <c r="I8" s="76"/>
      <c r="J8" s="76"/>
      <c r="K8" s="76"/>
    </row>
    <row r="9" spans="1:11" ht="12.75" customHeight="1">
      <c r="A9" s="102" t="s">
        <v>8</v>
      </c>
      <c r="B9" s="103" t="s">
        <v>9</v>
      </c>
      <c r="C9" s="76"/>
      <c r="D9" s="103"/>
      <c r="E9" s="103"/>
      <c r="F9" s="103"/>
      <c r="G9" s="103"/>
      <c r="H9" s="103"/>
      <c r="I9" s="103"/>
      <c r="J9" s="103"/>
      <c r="K9" s="103"/>
    </row>
    <row r="10" spans="1:11" ht="12.75" customHeight="1">
      <c r="A10" s="102"/>
      <c r="B10" s="103"/>
      <c r="C10" s="76"/>
      <c r="D10" s="103"/>
      <c r="E10" s="103"/>
      <c r="F10" s="103"/>
      <c r="G10" s="103"/>
      <c r="H10" s="103"/>
      <c r="I10" s="103"/>
      <c r="J10" s="103"/>
      <c r="K10" s="103"/>
    </row>
    <row r="11" spans="1:11" ht="12.75" customHeight="1">
      <c r="A11" s="147" t="s">
        <v>188</v>
      </c>
      <c r="B11" s="103" t="s">
        <v>10</v>
      </c>
      <c r="C11" s="76"/>
      <c r="D11" s="103"/>
      <c r="E11" s="103"/>
      <c r="F11" s="103"/>
      <c r="G11" s="103"/>
      <c r="H11" s="103"/>
      <c r="I11" s="103"/>
      <c r="J11" s="103"/>
      <c r="K11" s="103"/>
    </row>
    <row r="12" spans="1:11" ht="12.75" customHeight="1">
      <c r="A12" s="102"/>
      <c r="B12" s="103"/>
      <c r="C12" s="76"/>
      <c r="D12" s="103"/>
      <c r="E12" s="103"/>
      <c r="F12" s="103"/>
      <c r="G12" s="103"/>
      <c r="H12" s="103"/>
      <c r="I12" s="103"/>
      <c r="J12" s="103"/>
      <c r="K12" s="103"/>
    </row>
    <row r="13" spans="1:11" ht="12.75" customHeight="1">
      <c r="A13" s="102" t="s">
        <v>189</v>
      </c>
      <c r="B13" s="103" t="s">
        <v>190</v>
      </c>
      <c r="C13" s="76"/>
      <c r="D13" s="103"/>
      <c r="E13" s="103"/>
      <c r="F13" s="103"/>
      <c r="G13" s="103"/>
      <c r="H13" s="103"/>
      <c r="I13" s="103"/>
      <c r="J13" s="103"/>
      <c r="K13" s="103"/>
    </row>
    <row r="14" spans="1:11" ht="12.75" customHeight="1">
      <c r="A14" s="102"/>
      <c r="B14" s="103"/>
      <c r="C14" s="76"/>
      <c r="D14" s="103"/>
      <c r="E14" s="103"/>
      <c r="F14" s="103"/>
      <c r="G14" s="103"/>
      <c r="H14" s="103"/>
      <c r="I14" s="103"/>
      <c r="J14" s="103"/>
      <c r="K14" s="103"/>
    </row>
    <row r="15" spans="1:11" ht="12.75" customHeight="1">
      <c r="A15" s="102" t="s">
        <v>191</v>
      </c>
      <c r="B15" s="103" t="s">
        <v>192</v>
      </c>
      <c r="C15" s="76"/>
      <c r="D15" s="103"/>
      <c r="E15" s="103"/>
      <c r="F15" s="103"/>
      <c r="G15" s="103"/>
      <c r="H15" s="103"/>
      <c r="I15" s="103"/>
      <c r="J15" s="103"/>
      <c r="K15" s="103"/>
    </row>
    <row r="16" spans="1:11" ht="12.75" customHeight="1">
      <c r="A16" s="102"/>
      <c r="B16" s="103"/>
      <c r="C16" s="76"/>
      <c r="D16" s="103"/>
      <c r="E16" s="103"/>
      <c r="F16" s="103"/>
      <c r="G16" s="103"/>
      <c r="H16" s="103"/>
      <c r="I16" s="103"/>
      <c r="J16" s="103"/>
      <c r="K16" s="103"/>
    </row>
    <row r="17" spans="1:11" ht="12.75" customHeight="1">
      <c r="A17" s="102" t="s">
        <v>11</v>
      </c>
      <c r="B17" s="103" t="s">
        <v>12</v>
      </c>
      <c r="C17" s="76"/>
      <c r="D17" s="103"/>
      <c r="E17" s="103"/>
      <c r="F17" s="103"/>
      <c r="G17" s="103"/>
      <c r="H17" s="103"/>
      <c r="I17" s="103"/>
      <c r="J17" s="103"/>
      <c r="K17" s="103"/>
    </row>
    <row r="18" spans="1:11" ht="12.75" customHeight="1">
      <c r="A18" s="102"/>
      <c r="B18" s="103"/>
      <c r="C18" s="76"/>
      <c r="D18" s="103"/>
      <c r="E18" s="103"/>
      <c r="F18" s="103"/>
      <c r="G18" s="103"/>
      <c r="H18" s="103"/>
      <c r="I18" s="103"/>
      <c r="J18" s="103"/>
      <c r="K18" s="103"/>
    </row>
    <row r="19" spans="1:11" ht="12.75" customHeight="1">
      <c r="A19" s="102" t="s">
        <v>13</v>
      </c>
      <c r="B19" s="103" t="s">
        <v>14</v>
      </c>
      <c r="C19" s="76"/>
      <c r="D19" s="103"/>
      <c r="E19" s="103"/>
      <c r="F19" s="103"/>
      <c r="G19" s="103"/>
      <c r="H19" s="103"/>
      <c r="I19" s="103"/>
      <c r="J19" s="103"/>
      <c r="K19" s="103"/>
    </row>
    <row r="20" spans="1:11" ht="12.75" customHeight="1">
      <c r="A20" s="102"/>
      <c r="B20" s="103"/>
      <c r="C20" s="76"/>
      <c r="D20" s="103"/>
      <c r="E20" s="103"/>
      <c r="F20" s="103"/>
      <c r="G20" s="103"/>
      <c r="H20" s="103"/>
      <c r="I20" s="103"/>
      <c r="J20" s="103"/>
      <c r="K20" s="103"/>
    </row>
    <row r="21" spans="1:11" ht="12.75" customHeight="1">
      <c r="A21" s="102" t="s">
        <v>15</v>
      </c>
      <c r="B21" s="103" t="s">
        <v>16</v>
      </c>
      <c r="C21" s="76"/>
      <c r="D21" s="103"/>
      <c r="E21" s="103"/>
      <c r="F21" s="103"/>
      <c r="G21" s="103"/>
      <c r="H21" s="103"/>
      <c r="I21" s="103"/>
      <c r="J21" s="103"/>
      <c r="K21" s="103"/>
    </row>
    <row r="23" spans="1:11">
      <c r="A23" s="90" t="s">
        <v>17</v>
      </c>
      <c r="B23" s="76" t="s">
        <v>18</v>
      </c>
      <c r="C23" s="76"/>
      <c r="D23" s="76"/>
      <c r="E23" s="76"/>
      <c r="F23" s="76"/>
      <c r="G23" s="76"/>
      <c r="H23" s="76"/>
      <c r="I23" s="76"/>
      <c r="J23" s="76"/>
      <c r="K23" s="76"/>
    </row>
  </sheetData>
  <mergeCells count="2">
    <mergeCell ref="A2:A3"/>
    <mergeCell ref="B2:I3"/>
  </mergeCells>
  <phoneticPr fontId="8" type="noConversion"/>
  <hyperlinks>
    <hyperlink ref="A5" location="Information!A1" display="Information" xr:uid="{00000000-0004-0000-0100-000000000000}"/>
    <hyperlink ref="A7" location="'Terms and conditions'!A1" display="Terms and conditions" xr:uid="{00000000-0004-0000-0100-000001000000}"/>
    <hyperlink ref="A23" location="'Related publications'!A1" display="Related publications" xr:uid="{00000000-0004-0000-0100-000002000000}"/>
    <hyperlink ref="A9" location="'Weekly figures 2020'!A1" display="Weekly figures for 2020" xr:uid="{00000000-0004-0000-0100-000003000000}"/>
    <hyperlink ref="A17" location="'Covid-19 - E&amp;W comparisons'!A1" display="COVID-19 - England and Wales comparisons" xr:uid="{00000000-0004-0000-0100-000005000000}"/>
    <hyperlink ref="A21" location="'Covid-19 - Place of occurrence '!A1" display="COVID-19 - Comparisons" xr:uid="{00000000-0004-0000-0100-000006000000}"/>
    <hyperlink ref="A19" location="'Covid-19 - England comparisons'!A1" display="COVID-19 - England comparisons" xr:uid="{00000000-0004-0000-0100-000007000000}"/>
    <hyperlink ref="A13" location="'Covid-19 - Weekly occurrences'!A1" display="COVID-19 - Weekly occurrences" xr:uid="{62A1E5B3-DD77-4408-A6C7-F9A3B1105577}"/>
    <hyperlink ref="A15" location="'UK - Covid-19 - Weekly reg'!A1" display="UK - COVID-19 - Weekly registrations" xr:uid="{1297BE93-5CF6-4BDD-A31D-C6EBEEDCD9B8}"/>
    <hyperlink ref="A11" location="'Covid-19 - Weekly registrations'!A1" display="COVID-19 - Weekly registrations" xr:uid="{A2B5434F-B38B-4900-9554-417F351344A4}"/>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baseColWidth="10" defaultColWidth="8.6640625" defaultRowHeight="13"/>
  <cols>
    <col min="1" max="1" width="5" style="76" customWidth="1"/>
    <col min="2" max="12" width="9.5" style="76" customWidth="1"/>
    <col min="13" max="16384" width="8.6640625" style="76"/>
  </cols>
  <sheetData>
    <row r="1" spans="1:12" ht="12.75" customHeight="1">
      <c r="A1" s="259" t="s">
        <v>3</v>
      </c>
      <c r="B1" s="259"/>
      <c r="C1" s="259"/>
      <c r="D1" s="259"/>
      <c r="E1" s="259"/>
      <c r="F1" s="259"/>
      <c r="G1" s="259"/>
      <c r="H1" s="259"/>
      <c r="I1" s="259"/>
      <c r="J1" s="259"/>
      <c r="K1" s="259"/>
      <c r="L1" s="259"/>
    </row>
    <row r="2" spans="1:12" ht="31.5" customHeight="1">
      <c r="A2" s="83" t="s">
        <v>6</v>
      </c>
      <c r="B2" s="84"/>
      <c r="C2" s="84"/>
      <c r="D2" s="85"/>
      <c r="E2" s="92"/>
      <c r="F2" s="92"/>
      <c r="G2" s="92"/>
      <c r="H2" s="92"/>
      <c r="I2" s="92"/>
      <c r="J2" s="84"/>
      <c r="K2" s="84"/>
      <c r="L2" s="84"/>
    </row>
    <row r="3" spans="1:12">
      <c r="A3" s="35"/>
      <c r="B3" s="35"/>
      <c r="C3" s="35"/>
      <c r="D3" s="35"/>
      <c r="E3" s="35"/>
      <c r="F3" s="35"/>
      <c r="G3" s="35"/>
      <c r="H3" s="35"/>
      <c r="I3" s="35"/>
      <c r="J3" s="35"/>
      <c r="K3" s="35"/>
      <c r="L3" s="35"/>
    </row>
    <row r="4" spans="1:12">
      <c r="A4" s="86" t="s">
        <v>19</v>
      </c>
      <c r="B4" s="35"/>
      <c r="C4" s="35"/>
      <c r="D4" s="35"/>
      <c r="E4" s="35"/>
      <c r="F4" s="35"/>
      <c r="G4" s="35"/>
      <c r="H4" s="35"/>
      <c r="I4" s="35"/>
      <c r="J4" s="35"/>
      <c r="K4" s="35"/>
      <c r="L4" s="35"/>
    </row>
    <row r="5" spans="1:12" ht="12.75" customHeight="1">
      <c r="A5" s="86"/>
      <c r="B5" s="35"/>
      <c r="C5" s="35"/>
      <c r="D5" s="35"/>
      <c r="E5" s="35"/>
      <c r="F5" s="35"/>
      <c r="G5" s="35"/>
      <c r="H5" s="35"/>
      <c r="I5" s="35"/>
      <c r="J5" s="35"/>
      <c r="K5" s="35"/>
      <c r="L5" s="35"/>
    </row>
    <row r="6" spans="1:12" ht="44.25" customHeight="1">
      <c r="A6" s="266" t="s">
        <v>20</v>
      </c>
      <c r="B6" s="267"/>
      <c r="C6" s="267"/>
      <c r="D6" s="267"/>
      <c r="E6" s="267"/>
      <c r="F6" s="267"/>
      <c r="G6" s="267"/>
      <c r="H6" s="267"/>
      <c r="I6" s="267"/>
      <c r="J6" s="267"/>
      <c r="K6" s="267"/>
      <c r="L6" s="267"/>
    </row>
    <row r="7" spans="1:12" ht="27" customHeight="1">
      <c r="A7" s="266" t="s">
        <v>21</v>
      </c>
      <c r="B7" s="266"/>
      <c r="C7" s="266"/>
      <c r="D7" s="266"/>
      <c r="E7" s="266"/>
      <c r="F7" s="266"/>
      <c r="G7" s="266"/>
      <c r="H7" s="266"/>
      <c r="I7" s="266"/>
      <c r="J7" s="266"/>
      <c r="K7" s="266"/>
      <c r="L7" s="266"/>
    </row>
    <row r="8" spans="1:12">
      <c r="A8" s="86"/>
      <c r="B8" s="35"/>
      <c r="C8" s="35"/>
      <c r="D8" s="35"/>
      <c r="E8" s="35"/>
      <c r="F8" s="35"/>
      <c r="G8" s="35"/>
      <c r="H8" s="35"/>
      <c r="I8" s="35"/>
      <c r="J8" s="35"/>
      <c r="K8" s="35"/>
      <c r="L8" s="35"/>
    </row>
    <row r="9" spans="1:12">
      <c r="A9" s="266" t="s">
        <v>22</v>
      </c>
      <c r="B9" s="267"/>
      <c r="C9" s="267"/>
      <c r="D9" s="267"/>
      <c r="E9" s="267"/>
      <c r="F9" s="267"/>
      <c r="G9" s="267"/>
      <c r="H9" s="267"/>
      <c r="I9" s="267"/>
      <c r="J9" s="267"/>
      <c r="K9" s="267"/>
      <c r="L9" s="267"/>
    </row>
    <row r="10" spans="1:12">
      <c r="A10" s="123"/>
      <c r="B10" s="124"/>
      <c r="C10" s="124"/>
      <c r="D10" s="124"/>
      <c r="E10" s="124"/>
      <c r="F10" s="124"/>
      <c r="G10" s="124"/>
      <c r="H10" s="124"/>
      <c r="I10" s="124"/>
      <c r="J10" s="124"/>
      <c r="K10" s="124"/>
      <c r="L10" s="124"/>
    </row>
    <row r="11" spans="1:12">
      <c r="A11" s="268" t="s">
        <v>23</v>
      </c>
      <c r="B11" s="268"/>
      <c r="C11" s="268"/>
      <c r="D11" s="268"/>
      <c r="E11" s="268"/>
      <c r="F11" s="268"/>
      <c r="G11" s="268"/>
      <c r="H11" s="268"/>
      <c r="I11" s="268"/>
      <c r="J11" s="268"/>
      <c r="K11" s="268"/>
      <c r="L11" s="268"/>
    </row>
    <row r="12" spans="1:12">
      <c r="A12" s="123"/>
      <c r="B12" s="36"/>
      <c r="C12" s="36"/>
      <c r="D12" s="36"/>
      <c r="E12" s="36"/>
      <c r="F12" s="36"/>
      <c r="G12" s="36"/>
      <c r="H12" s="36"/>
      <c r="I12" s="36"/>
      <c r="J12" s="36"/>
      <c r="K12" s="36"/>
      <c r="L12" s="36"/>
    </row>
    <row r="13" spans="1:12" ht="12.75" customHeight="1">
      <c r="A13" s="266" t="s">
        <v>24</v>
      </c>
      <c r="B13" s="267"/>
      <c r="C13" s="267"/>
      <c r="D13" s="267"/>
      <c r="E13" s="267"/>
      <c r="F13" s="267"/>
      <c r="G13" s="267"/>
      <c r="H13" s="267"/>
      <c r="I13" s="267"/>
      <c r="J13" s="267"/>
      <c r="K13" s="267"/>
      <c r="L13" s="267"/>
    </row>
    <row r="14" spans="1:12">
      <c r="A14" s="123"/>
      <c r="B14" s="36"/>
      <c r="C14" s="36"/>
      <c r="D14" s="36"/>
      <c r="E14" s="36"/>
      <c r="F14" s="36"/>
      <c r="G14" s="36"/>
      <c r="H14" s="36"/>
      <c r="I14" s="36"/>
      <c r="J14" s="36"/>
      <c r="K14" s="36"/>
      <c r="L14" s="36"/>
    </row>
    <row r="15" spans="1:12">
      <c r="A15" s="266" t="s">
        <v>25</v>
      </c>
      <c r="B15" s="267"/>
      <c r="C15" s="267"/>
      <c r="D15" s="267"/>
      <c r="E15" s="267"/>
      <c r="F15" s="267"/>
      <c r="G15" s="267"/>
      <c r="H15" s="267"/>
      <c r="I15" s="267"/>
      <c r="J15" s="267"/>
      <c r="K15" s="267"/>
      <c r="L15" s="267"/>
    </row>
    <row r="16" spans="1:12">
      <c r="A16" s="123"/>
      <c r="B16" s="36"/>
      <c r="C16" s="36"/>
      <c r="D16" s="36"/>
      <c r="E16" s="36"/>
      <c r="F16" s="36"/>
      <c r="G16" s="36"/>
      <c r="H16" s="36"/>
      <c r="I16" s="36"/>
      <c r="J16" s="36"/>
      <c r="K16" s="36"/>
      <c r="L16" s="36"/>
    </row>
    <row r="17" spans="1:15">
      <c r="A17" s="266" t="s">
        <v>26</v>
      </c>
      <c r="B17" s="267"/>
      <c r="C17" s="267"/>
      <c r="D17" s="267"/>
      <c r="E17" s="267"/>
      <c r="F17" s="267"/>
      <c r="G17" s="267"/>
      <c r="H17" s="267"/>
      <c r="I17" s="267"/>
      <c r="J17" s="267"/>
      <c r="K17" s="267"/>
      <c r="L17" s="267"/>
    </row>
    <row r="18" spans="1:15">
      <c r="A18" s="123"/>
      <c r="B18" s="36"/>
      <c r="C18" s="36"/>
      <c r="D18" s="36"/>
      <c r="E18" s="36"/>
      <c r="F18" s="36"/>
      <c r="G18" s="36"/>
      <c r="H18" s="36"/>
      <c r="I18" s="36"/>
      <c r="J18" s="36"/>
      <c r="K18" s="36"/>
      <c r="L18" s="36"/>
    </row>
    <row r="19" spans="1:15">
      <c r="A19" s="266" t="s">
        <v>27</v>
      </c>
      <c r="B19" s="267"/>
      <c r="C19" s="267"/>
      <c r="D19" s="267"/>
      <c r="E19" s="267"/>
      <c r="F19" s="267"/>
      <c r="G19" s="267"/>
      <c r="H19" s="267"/>
      <c r="I19" s="267"/>
      <c r="J19" s="267"/>
      <c r="K19" s="267"/>
      <c r="L19" s="267"/>
      <c r="O19" s="128"/>
    </row>
    <row r="20" spans="1:15">
      <c r="A20" s="123"/>
      <c r="B20" s="36"/>
      <c r="C20" s="36"/>
      <c r="D20" s="36"/>
      <c r="E20" s="36"/>
      <c r="F20" s="36"/>
      <c r="G20" s="36"/>
      <c r="H20" s="36"/>
      <c r="I20" s="36"/>
      <c r="J20" s="36"/>
      <c r="K20" s="36"/>
      <c r="L20" s="36"/>
    </row>
    <row r="21" spans="1:15" ht="30" customHeight="1">
      <c r="A21" s="266" t="s">
        <v>28</v>
      </c>
      <c r="B21" s="267"/>
      <c r="C21" s="267"/>
      <c r="D21" s="267"/>
      <c r="E21" s="267"/>
      <c r="F21" s="267"/>
      <c r="G21" s="267"/>
      <c r="H21" s="267"/>
      <c r="I21" s="267"/>
      <c r="J21" s="267"/>
      <c r="K21" s="267"/>
      <c r="L21" s="267"/>
      <c r="O21" s="93"/>
    </row>
    <row r="22" spans="1:15">
      <c r="A22" s="123"/>
      <c r="B22" s="36"/>
      <c r="C22" s="36"/>
      <c r="D22" s="36"/>
      <c r="E22" s="36"/>
      <c r="F22" s="36"/>
      <c r="G22" s="36"/>
      <c r="H22" s="36"/>
      <c r="I22" s="36"/>
      <c r="J22" s="36"/>
      <c r="K22" s="36"/>
      <c r="L22" s="36"/>
    </row>
    <row r="23" spans="1:15" ht="30" customHeight="1">
      <c r="A23" s="264" t="s">
        <v>29</v>
      </c>
      <c r="B23" s="265"/>
      <c r="C23" s="265"/>
      <c r="D23" s="265"/>
      <c r="E23" s="265"/>
      <c r="F23" s="265"/>
      <c r="G23" s="265"/>
      <c r="H23" s="265"/>
      <c r="I23" s="265"/>
      <c r="J23" s="265"/>
      <c r="K23" s="265"/>
      <c r="L23" s="265"/>
      <c r="O23" s="94"/>
    </row>
    <row r="24" spans="1:15" ht="12" customHeight="1">
      <c r="A24" s="95"/>
      <c r="B24" s="130"/>
      <c r="C24" s="130"/>
      <c r="D24" s="130"/>
      <c r="E24" s="130"/>
      <c r="F24" s="130"/>
      <c r="G24" s="130"/>
      <c r="H24" s="130"/>
      <c r="I24" s="130"/>
      <c r="J24" s="130"/>
      <c r="K24" s="130"/>
      <c r="L24" s="130"/>
      <c r="O24" s="94"/>
    </row>
    <row r="25" spans="1:15" ht="30" customHeight="1">
      <c r="A25" s="264" t="s">
        <v>30</v>
      </c>
      <c r="B25" s="264"/>
      <c r="C25" s="264"/>
      <c r="D25" s="264"/>
      <c r="E25" s="264"/>
      <c r="F25" s="264"/>
      <c r="G25" s="264"/>
      <c r="H25" s="264"/>
      <c r="I25" s="264"/>
      <c r="J25" s="264"/>
      <c r="K25" s="264"/>
      <c r="L25" s="264"/>
      <c r="O25" s="94"/>
    </row>
    <row r="26" spans="1:15" ht="14">
      <c r="A26" s="129"/>
      <c r="B26" s="129"/>
      <c r="C26" s="129"/>
      <c r="D26" s="129"/>
      <c r="E26" s="129"/>
      <c r="F26" s="129"/>
      <c r="G26" s="129"/>
      <c r="H26" s="129"/>
      <c r="I26" s="129"/>
      <c r="J26" s="129"/>
      <c r="K26" s="129"/>
      <c r="L26" s="129"/>
      <c r="O26" s="94"/>
    </row>
    <row r="27" spans="1:15" ht="14">
      <c r="A27" s="264" t="s">
        <v>31</v>
      </c>
      <c r="B27" s="264"/>
      <c r="C27" s="264"/>
      <c r="D27" s="264"/>
      <c r="E27" s="264"/>
      <c r="F27" s="264"/>
      <c r="G27" s="264"/>
      <c r="H27" s="264"/>
      <c r="I27" s="264"/>
      <c r="J27" s="264"/>
      <c r="K27" s="264"/>
      <c r="L27" s="264"/>
      <c r="O27" s="94"/>
    </row>
    <row r="28" spans="1:15" ht="12.75" customHeight="1">
      <c r="A28" s="96"/>
      <c r="B28" s="97"/>
      <c r="C28" s="97"/>
      <c r="D28" s="97"/>
      <c r="E28" s="97"/>
      <c r="F28" s="97"/>
      <c r="G28" s="97"/>
      <c r="H28" s="97"/>
      <c r="I28" s="97"/>
      <c r="J28" s="97"/>
      <c r="K28" s="97"/>
      <c r="L28" s="97"/>
    </row>
    <row r="29" spans="1:15" ht="12.75" customHeight="1">
      <c r="A29" s="263" t="s">
        <v>32</v>
      </c>
      <c r="B29" s="263"/>
      <c r="C29" s="263"/>
      <c r="D29" s="263"/>
      <c r="E29" s="263"/>
      <c r="F29" s="263"/>
      <c r="G29" s="263"/>
      <c r="H29" s="263"/>
      <c r="I29" s="263"/>
      <c r="J29" s="263"/>
      <c r="K29" s="263"/>
      <c r="L29" s="263"/>
    </row>
    <row r="30" spans="1:15">
      <c r="A30" s="35"/>
      <c r="B30" s="35"/>
      <c r="C30" s="87"/>
      <c r="D30" s="87"/>
      <c r="E30" s="87"/>
      <c r="F30" s="87"/>
      <c r="G30" s="87"/>
      <c r="H30" s="87"/>
      <c r="I30" s="87"/>
      <c r="J30" s="87"/>
      <c r="K30" s="87"/>
      <c r="L30" s="87"/>
    </row>
    <row r="31" spans="1:15">
      <c r="A31" s="260" t="s">
        <v>33</v>
      </c>
      <c r="B31" s="258"/>
      <c r="C31" s="258"/>
      <c r="D31" s="258"/>
      <c r="E31" s="258"/>
      <c r="F31" s="126"/>
      <c r="G31" s="126"/>
      <c r="H31" s="126"/>
      <c r="I31" s="126"/>
      <c r="J31" s="126"/>
      <c r="K31" s="126"/>
      <c r="L31" s="126"/>
    </row>
    <row r="32" spans="1:15">
      <c r="A32" s="127"/>
      <c r="B32" s="88"/>
      <c r="C32" s="126"/>
      <c r="D32" s="126"/>
      <c r="E32" s="126"/>
      <c r="F32" s="126"/>
      <c r="G32" s="126"/>
      <c r="H32" s="126"/>
      <c r="I32" s="126"/>
      <c r="J32" s="126"/>
      <c r="K32" s="126"/>
      <c r="L32" s="126"/>
    </row>
    <row r="33" spans="1:15" s="98" customFormat="1">
      <c r="A33" s="89" t="s">
        <v>34</v>
      </c>
    </row>
    <row r="34" spans="1:15" s="98" customFormat="1">
      <c r="A34" s="262" t="s">
        <v>35</v>
      </c>
      <c r="B34" s="262"/>
      <c r="C34" s="262"/>
      <c r="D34" s="262"/>
      <c r="E34" s="262"/>
      <c r="F34" s="262"/>
      <c r="G34" s="262"/>
      <c r="H34" s="262"/>
      <c r="I34" s="262"/>
      <c r="J34" s="262"/>
      <c r="K34" s="262"/>
      <c r="L34" s="262"/>
    </row>
    <row r="35" spans="1:15" s="98" customFormat="1">
      <c r="A35" s="258" t="s">
        <v>36</v>
      </c>
      <c r="B35" s="258"/>
      <c r="C35" s="258"/>
      <c r="D35" s="258"/>
      <c r="E35" s="258"/>
      <c r="F35" s="258"/>
      <c r="G35" s="258"/>
      <c r="H35" s="258"/>
      <c r="I35" s="258"/>
    </row>
    <row r="36" spans="1:15" s="98" customFormat="1">
      <c r="A36" s="261" t="s">
        <v>37</v>
      </c>
      <c r="B36" s="261"/>
      <c r="C36" s="261"/>
      <c r="D36" s="261"/>
      <c r="E36" s="261"/>
      <c r="F36" s="261"/>
    </row>
    <row r="37" spans="1:15" s="98" customFormat="1">
      <c r="A37" s="128"/>
    </row>
    <row r="38" spans="1:15" s="98" customFormat="1" ht="28.5" customHeight="1">
      <c r="A38" s="256" t="s">
        <v>38</v>
      </c>
      <c r="B38" s="256"/>
      <c r="C38" s="256"/>
      <c r="D38" s="256"/>
      <c r="E38" s="256"/>
      <c r="F38" s="256"/>
      <c r="G38" s="256"/>
      <c r="H38" s="256"/>
      <c r="I38" s="256"/>
      <c r="J38" s="256"/>
      <c r="K38" s="256"/>
      <c r="L38" s="256"/>
    </row>
    <row r="39" spans="1:15">
      <c r="A39" s="257"/>
      <c r="B39" s="258"/>
      <c r="C39" s="258"/>
      <c r="D39" s="258"/>
      <c r="E39" s="258"/>
      <c r="F39" s="126"/>
      <c r="G39" s="126"/>
      <c r="H39" s="126"/>
      <c r="I39" s="126"/>
      <c r="J39" s="126"/>
      <c r="K39" s="126"/>
      <c r="L39" s="126"/>
    </row>
    <row r="40" spans="1:15">
      <c r="A40" s="255" t="s">
        <v>39</v>
      </c>
      <c r="B40" s="255"/>
      <c r="C40" s="255"/>
      <c r="D40" s="255"/>
      <c r="E40" s="255"/>
      <c r="F40" s="255"/>
      <c r="G40" s="255"/>
      <c r="H40" s="255"/>
      <c r="I40" s="255"/>
      <c r="J40" s="255"/>
      <c r="K40" s="255"/>
      <c r="L40" s="255"/>
      <c r="O40" s="128"/>
    </row>
    <row r="41" spans="1:15">
      <c r="A41" s="125"/>
      <c r="B41" s="125"/>
      <c r="C41" s="125"/>
      <c r="D41" s="125"/>
      <c r="E41" s="125"/>
      <c r="F41" s="125"/>
      <c r="G41" s="125"/>
      <c r="H41" s="125"/>
      <c r="I41" s="125"/>
      <c r="J41" s="125"/>
      <c r="K41" s="125"/>
      <c r="L41" s="125"/>
      <c r="O41" s="128"/>
    </row>
    <row r="42" spans="1:15" s="98" customFormat="1">
      <c r="A42" s="91" t="s">
        <v>40</v>
      </c>
    </row>
    <row r="43" spans="1:15" s="98" customFormat="1">
      <c r="A43" s="99" t="s">
        <v>41</v>
      </c>
      <c r="B43" s="99"/>
      <c r="C43" s="99"/>
    </row>
    <row r="44" spans="1:15" s="98" customFormat="1">
      <c r="A44" s="98" t="s">
        <v>42</v>
      </c>
    </row>
  </sheetData>
  <mergeCells count="21">
    <mergeCell ref="A19:L19"/>
    <mergeCell ref="A11:L11"/>
    <mergeCell ref="A15:L15"/>
    <mergeCell ref="A7:L7"/>
    <mergeCell ref="A17:L17"/>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s>
  <phoneticPr fontId="8"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In January 2014, ONS changed the software used to code cause of death. Further information about the implementation of the software can be found on the ONS websit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baseColWidth="10" defaultColWidth="10.5" defaultRowHeight="13"/>
  <cols>
    <col min="1" max="1" width="100.5" style="2" customWidth="1"/>
    <col min="2" max="16384" width="10.5" style="2"/>
  </cols>
  <sheetData>
    <row r="1" spans="1:1" ht="12.75" customHeight="1">
      <c r="A1" s="28" t="s">
        <v>3</v>
      </c>
    </row>
    <row r="2" spans="1:1" ht="31.5" customHeight="1">
      <c r="A2" s="135" t="s">
        <v>7</v>
      </c>
    </row>
    <row r="3" spans="1:1" ht="16">
      <c r="A3" s="1"/>
    </row>
    <row r="4" spans="1:1" ht="14">
      <c r="A4" s="5" t="s">
        <v>43</v>
      </c>
    </row>
    <row r="5" spans="1:1">
      <c r="A5" s="5"/>
    </row>
    <row r="6" spans="1:1" ht="26.25" customHeight="1">
      <c r="A6" s="10" t="s">
        <v>44</v>
      </c>
    </row>
    <row r="7" spans="1:1">
      <c r="A7" s="9"/>
    </row>
    <row r="8" spans="1:1" ht="26.25" customHeight="1">
      <c r="A8" s="11" t="s">
        <v>45</v>
      </c>
    </row>
    <row r="9" spans="1:1" ht="12.75" customHeight="1">
      <c r="A9" s="11" t="s">
        <v>46</v>
      </c>
    </row>
    <row r="10" spans="1:1" ht="12.75" customHeight="1">
      <c r="A10" s="11" t="s">
        <v>47</v>
      </c>
    </row>
    <row r="11" spans="1:1" ht="12.75" customHeight="1">
      <c r="A11" s="11" t="s">
        <v>48</v>
      </c>
    </row>
    <row r="12" spans="1:1" ht="12.75" customHeight="1">
      <c r="A12" s="11" t="s">
        <v>49</v>
      </c>
    </row>
    <row r="13" spans="1:1" ht="12.75" customHeight="1">
      <c r="A13" s="133" t="s">
        <v>50</v>
      </c>
    </row>
    <row r="14" spans="1:1" ht="12.75" customHeight="1">
      <c r="A14" s="12"/>
    </row>
    <row r="15" spans="1:1" ht="28">
      <c r="A15" s="13" t="s">
        <v>51</v>
      </c>
    </row>
    <row r="16" spans="1:1">
      <c r="A16" s="10"/>
    </row>
    <row r="17" spans="1:1" ht="14">
      <c r="A17" s="3" t="s">
        <v>52</v>
      </c>
    </row>
    <row r="18" spans="1:1" ht="6.75" customHeight="1">
      <c r="A18" s="3"/>
    </row>
    <row r="19" spans="1:1" ht="42">
      <c r="A19" s="37" t="s">
        <v>53</v>
      </c>
    </row>
    <row r="20" spans="1:1" ht="15" customHeight="1">
      <c r="A20" s="9"/>
    </row>
    <row r="21" spans="1:1" s="22" customFormat="1" ht="14">
      <c r="A21" s="24" t="s">
        <v>54</v>
      </c>
    </row>
    <row r="22" spans="1:1" s="22" customFormat="1">
      <c r="A22" s="24"/>
    </row>
    <row r="23" spans="1:1" s="22" customFormat="1" ht="14">
      <c r="A23" s="23" t="s">
        <v>55</v>
      </c>
    </row>
    <row r="24" spans="1:1" s="22" customFormat="1" ht="28">
      <c r="A24" s="23" t="s">
        <v>56</v>
      </c>
    </row>
    <row r="25" spans="1:1" s="22" customFormat="1" ht="28">
      <c r="A25" s="23" t="s">
        <v>57</v>
      </c>
    </row>
    <row r="26" spans="1:1" s="22" customFormat="1">
      <c r="A26" s="23"/>
    </row>
    <row r="27" spans="1:1" s="22" customFormat="1" ht="14">
      <c r="A27" s="21" t="s">
        <v>58</v>
      </c>
    </row>
    <row r="28" spans="1:1" s="22" customFormat="1" ht="14">
      <c r="A28" s="23" t="s">
        <v>59</v>
      </c>
    </row>
    <row r="29" spans="1:1" s="22" customFormat="1" ht="14">
      <c r="A29" s="33" t="s">
        <v>60</v>
      </c>
    </row>
    <row r="30" spans="1:1" s="25" customFormat="1">
      <c r="A30" s="23"/>
    </row>
    <row r="31" spans="1:1" s="25" customFormat="1" ht="28">
      <c r="A31" s="23" t="s">
        <v>61</v>
      </c>
    </row>
    <row r="32" spans="1:1" s="25" customFormat="1"/>
    <row r="33" spans="1:1" s="27" customFormat="1">
      <c r="A33" s="26" t="s">
        <v>62</v>
      </c>
    </row>
  </sheetData>
  <phoneticPr fontId="8"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14"/>
  <sheetViews>
    <sheetView showGridLines="0" zoomScaleNormal="100" zoomScaleSheetLayoutView="100" workbookViewId="0">
      <pane xSplit="2" ySplit="7" topLeftCell="C28" activePane="bottomRight" state="frozen"/>
      <selection pane="topRight"/>
      <selection pane="bottomLeft"/>
      <selection pane="bottomRight" activeCell="C87" sqref="C87:Q96"/>
    </sheetView>
  </sheetViews>
  <sheetFormatPr baseColWidth="10" defaultColWidth="9.5" defaultRowHeight="13"/>
  <cols>
    <col min="1" max="1" width="10.5" style="43" customWidth="1"/>
    <col min="2" max="2" width="38.1640625" style="81" bestFit="1" customWidth="1"/>
    <col min="3" max="6" width="10.5" style="82" customWidth="1"/>
    <col min="7" max="7" width="10.5" style="74" customWidth="1"/>
    <col min="8" max="8" width="10.5" style="43" customWidth="1"/>
    <col min="9" max="9" width="10.5" style="42" customWidth="1"/>
    <col min="10" max="10" width="10.5" style="82" customWidth="1"/>
    <col min="11" max="16" width="10.5" style="43" customWidth="1"/>
    <col min="17" max="46" width="10.5" style="15" customWidth="1"/>
    <col min="47" max="47" width="10.5" style="14" customWidth="1"/>
    <col min="48" max="54" width="10.5" style="15" customWidth="1"/>
    <col min="55" max="55" width="9.5" style="15"/>
    <col min="56" max="16384" width="9.5" style="43"/>
  </cols>
  <sheetData>
    <row r="1" spans="1:55" ht="12.75" customHeight="1">
      <c r="A1" s="39" t="s">
        <v>3</v>
      </c>
      <c r="B1" s="40"/>
      <c r="C1" s="40"/>
      <c r="D1" s="40"/>
      <c r="E1" s="40"/>
      <c r="F1" s="41"/>
      <c r="G1" s="42"/>
      <c r="H1" s="42"/>
      <c r="I1" s="40"/>
      <c r="J1" s="42"/>
      <c r="K1" s="42"/>
      <c r="L1" s="42"/>
      <c r="M1" s="42"/>
      <c r="N1" s="42"/>
      <c r="O1" s="42"/>
      <c r="P1" s="42"/>
    </row>
    <row r="2" spans="1:55">
      <c r="A2" s="269" t="s">
        <v>63</v>
      </c>
      <c r="B2" s="270"/>
      <c r="C2" s="270"/>
      <c r="D2" s="270"/>
      <c r="E2" s="40"/>
      <c r="F2" s="41"/>
      <c r="G2" s="42"/>
      <c r="H2" s="42"/>
      <c r="I2" s="40"/>
      <c r="J2" s="42"/>
      <c r="K2" s="42"/>
      <c r="L2" s="42"/>
      <c r="M2" s="42"/>
      <c r="N2" s="42"/>
      <c r="O2" s="42"/>
      <c r="P2" s="42"/>
    </row>
    <row r="3" spans="1:55" ht="9" customHeight="1">
      <c r="A3" s="132"/>
      <c r="B3" s="44"/>
      <c r="C3" s="44"/>
      <c r="D3" s="44"/>
      <c r="E3" s="40"/>
      <c r="F3" s="41"/>
      <c r="G3" s="42"/>
      <c r="H3" s="42"/>
      <c r="I3" s="40"/>
      <c r="J3" s="42"/>
      <c r="K3" s="42"/>
      <c r="L3" s="42"/>
      <c r="M3" s="42"/>
      <c r="N3" s="42"/>
      <c r="O3" s="42"/>
      <c r="P3" s="42"/>
    </row>
    <row r="4" spans="1:55" ht="30" customHeight="1">
      <c r="A4" s="276" t="s">
        <v>64</v>
      </c>
      <c r="B4" s="276"/>
      <c r="C4" s="276"/>
      <c r="D4" s="276"/>
      <c r="E4" s="276"/>
      <c r="F4" s="276"/>
      <c r="G4" s="276"/>
      <c r="H4" s="276"/>
      <c r="I4" s="276"/>
      <c r="J4" s="276"/>
      <c r="K4" s="276"/>
      <c r="L4" s="42"/>
      <c r="M4" s="42"/>
      <c r="N4" s="42"/>
      <c r="O4" s="42"/>
      <c r="P4" s="42"/>
    </row>
    <row r="5" spans="1:55" s="48" customFormat="1" ht="14.25" customHeight="1">
      <c r="A5" s="45" t="s">
        <v>65</v>
      </c>
      <c r="B5" s="46"/>
      <c r="C5" s="47">
        <v>1</v>
      </c>
      <c r="D5" s="47">
        <v>2</v>
      </c>
      <c r="E5" s="47">
        <v>3</v>
      </c>
      <c r="F5" s="47">
        <v>4</v>
      </c>
      <c r="G5" s="47">
        <v>5</v>
      </c>
      <c r="H5" s="47">
        <v>6</v>
      </c>
      <c r="I5" s="47">
        <v>7</v>
      </c>
      <c r="J5" s="47">
        <v>8</v>
      </c>
      <c r="K5" s="47">
        <v>9</v>
      </c>
      <c r="L5" s="47">
        <v>10</v>
      </c>
      <c r="M5" s="47">
        <v>11</v>
      </c>
      <c r="N5" s="47">
        <v>12</v>
      </c>
      <c r="O5" s="47">
        <v>13</v>
      </c>
      <c r="P5" s="47">
        <v>14</v>
      </c>
      <c r="Q5" s="156">
        <v>15</v>
      </c>
      <c r="R5" s="156">
        <v>16</v>
      </c>
      <c r="S5" s="156">
        <v>17</v>
      </c>
      <c r="T5" s="156">
        <v>18</v>
      </c>
      <c r="U5" s="156">
        <v>19</v>
      </c>
      <c r="V5" s="156">
        <v>20</v>
      </c>
      <c r="W5" s="156">
        <v>21</v>
      </c>
      <c r="X5" s="156">
        <v>22</v>
      </c>
      <c r="Y5" s="156">
        <v>23</v>
      </c>
      <c r="Z5" s="156">
        <v>24</v>
      </c>
      <c r="AA5" s="156">
        <v>25</v>
      </c>
      <c r="AB5" s="156">
        <v>26</v>
      </c>
      <c r="AC5" s="156">
        <v>27</v>
      </c>
      <c r="AD5" s="156">
        <v>28</v>
      </c>
      <c r="AE5" s="156">
        <v>29</v>
      </c>
      <c r="AF5" s="156">
        <v>30</v>
      </c>
      <c r="AG5" s="156">
        <v>31</v>
      </c>
      <c r="AH5" s="156">
        <v>32</v>
      </c>
      <c r="AI5" s="156">
        <v>33</v>
      </c>
      <c r="AJ5" s="156">
        <v>34</v>
      </c>
      <c r="AK5" s="156">
        <v>35</v>
      </c>
      <c r="AL5" s="156">
        <v>36</v>
      </c>
      <c r="AM5" s="156">
        <v>37</v>
      </c>
      <c r="AN5" s="156">
        <v>38</v>
      </c>
      <c r="AO5" s="156">
        <v>39</v>
      </c>
      <c r="AP5" s="156">
        <v>40</v>
      </c>
      <c r="AQ5" s="156">
        <v>41</v>
      </c>
      <c r="AR5" s="156">
        <v>42</v>
      </c>
      <c r="AS5" s="156">
        <v>43</v>
      </c>
      <c r="AT5" s="156">
        <v>44</v>
      </c>
      <c r="AU5" s="156">
        <v>45</v>
      </c>
      <c r="AV5" s="156">
        <v>46</v>
      </c>
      <c r="AW5" s="156">
        <v>47</v>
      </c>
      <c r="AX5" s="156">
        <v>48</v>
      </c>
      <c r="AY5" s="156">
        <v>49</v>
      </c>
      <c r="AZ5" s="156">
        <v>50</v>
      </c>
      <c r="BA5" s="156">
        <v>51</v>
      </c>
      <c r="BB5" s="156">
        <v>52</v>
      </c>
      <c r="BC5" s="156">
        <v>53</v>
      </c>
    </row>
    <row r="6" spans="1:55" ht="14.25" customHeight="1">
      <c r="A6" s="49" t="s">
        <v>66</v>
      </c>
      <c r="B6" s="50"/>
      <c r="C6" s="31">
        <v>43833</v>
      </c>
      <c r="D6" s="31">
        <v>43840</v>
      </c>
      <c r="E6" s="31">
        <v>43847</v>
      </c>
      <c r="F6" s="31">
        <v>43854</v>
      </c>
      <c r="G6" s="31">
        <v>43861</v>
      </c>
      <c r="H6" s="31">
        <v>43868</v>
      </c>
      <c r="I6" s="31">
        <v>43875</v>
      </c>
      <c r="J6" s="31">
        <v>43882</v>
      </c>
      <c r="K6" s="31">
        <v>43889</v>
      </c>
      <c r="L6" s="31">
        <v>43896</v>
      </c>
      <c r="M6" s="31">
        <v>43903</v>
      </c>
      <c r="N6" s="31">
        <v>43910</v>
      </c>
      <c r="O6" s="31">
        <v>43917</v>
      </c>
      <c r="P6" s="31">
        <v>43924</v>
      </c>
      <c r="Q6" s="157">
        <v>43931</v>
      </c>
      <c r="R6" s="157">
        <v>43938</v>
      </c>
      <c r="S6" s="157">
        <v>43945</v>
      </c>
      <c r="T6" s="157">
        <v>43952</v>
      </c>
      <c r="U6" s="157">
        <v>43959</v>
      </c>
      <c r="V6" s="157">
        <v>43966</v>
      </c>
      <c r="W6" s="157">
        <v>43973</v>
      </c>
      <c r="X6" s="157">
        <v>43980</v>
      </c>
      <c r="Y6" s="157">
        <v>43987</v>
      </c>
      <c r="Z6" s="157">
        <v>43994</v>
      </c>
      <c r="AA6" s="157">
        <v>44001</v>
      </c>
      <c r="AB6" s="157">
        <v>44008</v>
      </c>
      <c r="AC6" s="157">
        <v>44015</v>
      </c>
      <c r="AD6" s="157">
        <v>44022</v>
      </c>
      <c r="AE6" s="157">
        <v>44029</v>
      </c>
      <c r="AF6" s="157">
        <v>44036</v>
      </c>
      <c r="AG6" s="157">
        <v>44043</v>
      </c>
      <c r="AH6" s="157">
        <v>44050</v>
      </c>
      <c r="AI6" s="157">
        <v>44057</v>
      </c>
      <c r="AJ6" s="157">
        <v>44064</v>
      </c>
      <c r="AK6" s="157">
        <v>44071</v>
      </c>
      <c r="AL6" s="157">
        <v>44078</v>
      </c>
      <c r="AM6" s="157">
        <v>44085</v>
      </c>
      <c r="AN6" s="157">
        <v>44092</v>
      </c>
      <c r="AO6" s="157">
        <v>44099</v>
      </c>
      <c r="AP6" s="157">
        <v>44106</v>
      </c>
      <c r="AQ6" s="157">
        <v>44113</v>
      </c>
      <c r="AR6" s="157">
        <v>44120</v>
      </c>
      <c r="AS6" s="157">
        <v>44127</v>
      </c>
      <c r="AT6" s="157">
        <v>44134</v>
      </c>
      <c r="AU6" s="157">
        <v>44141</v>
      </c>
      <c r="AV6" s="157">
        <v>44148</v>
      </c>
      <c r="AW6" s="157">
        <v>44155</v>
      </c>
      <c r="AX6" s="157">
        <v>44162</v>
      </c>
      <c r="AY6" s="157">
        <v>44169</v>
      </c>
      <c r="AZ6" s="157">
        <v>44176</v>
      </c>
      <c r="BA6" s="157">
        <v>44183</v>
      </c>
      <c r="BB6" s="157">
        <v>44190</v>
      </c>
      <c r="BC6" s="157">
        <v>44197</v>
      </c>
    </row>
    <row r="7" spans="1:55" s="48" customFormat="1" ht="14" thickBot="1">
      <c r="A7" s="51"/>
      <c r="B7" s="51"/>
      <c r="C7" s="52"/>
      <c r="D7" s="52"/>
      <c r="E7" s="52"/>
      <c r="F7" s="52"/>
      <c r="G7" s="52"/>
      <c r="H7" s="52"/>
      <c r="I7" s="52"/>
      <c r="J7" s="52"/>
      <c r="K7" s="53"/>
      <c r="L7" s="53"/>
      <c r="M7" s="54"/>
      <c r="N7" s="54"/>
      <c r="O7" s="54"/>
      <c r="P7" s="54"/>
      <c r="Q7" s="158"/>
      <c r="R7" s="158"/>
      <c r="S7" s="158"/>
      <c r="T7" s="158"/>
      <c r="U7" s="158"/>
      <c r="V7" s="158"/>
      <c r="W7" s="158"/>
      <c r="X7" s="158"/>
      <c r="Y7" s="158"/>
      <c r="Z7" s="158"/>
      <c r="AA7" s="158"/>
      <c r="AB7" s="158"/>
      <c r="AC7" s="158"/>
      <c r="AD7" s="158"/>
      <c r="AE7" s="158"/>
      <c r="AF7" s="158"/>
      <c r="AG7" s="158"/>
      <c r="AH7" s="158"/>
      <c r="AI7" s="158"/>
      <c r="AJ7" s="158"/>
      <c r="AK7" s="158"/>
      <c r="AL7" s="158"/>
      <c r="AM7" s="158"/>
      <c r="AN7" s="158"/>
      <c r="AO7" s="158"/>
      <c r="AP7" s="158"/>
      <c r="AQ7" s="158"/>
      <c r="AR7" s="158"/>
      <c r="AS7" s="158"/>
      <c r="AT7" s="158"/>
      <c r="AU7" s="159"/>
      <c r="AV7" s="158"/>
      <c r="AW7" s="158"/>
      <c r="AX7" s="158"/>
      <c r="AY7" s="158"/>
      <c r="AZ7" s="158"/>
      <c r="BA7" s="158"/>
      <c r="BB7" s="158"/>
      <c r="BC7" s="158"/>
    </row>
    <row r="8" spans="1:55" s="48" customFormat="1">
      <c r="A8" s="46"/>
      <c r="B8" s="55"/>
      <c r="C8" s="56"/>
      <c r="D8" s="56"/>
      <c r="E8" s="56"/>
      <c r="F8" s="56"/>
      <c r="G8" s="56"/>
      <c r="H8" s="56"/>
      <c r="I8" s="56"/>
      <c r="J8" s="56"/>
      <c r="K8" s="57"/>
      <c r="L8" s="57"/>
      <c r="M8" s="58"/>
      <c r="N8" s="58"/>
      <c r="O8" s="58"/>
      <c r="P8" s="58"/>
      <c r="Q8" s="160"/>
      <c r="R8" s="160"/>
      <c r="S8" s="160"/>
      <c r="T8" s="160"/>
      <c r="U8" s="160"/>
      <c r="V8" s="160"/>
      <c r="W8" s="160"/>
      <c r="X8" s="160"/>
      <c r="Y8" s="160"/>
      <c r="Z8" s="160"/>
      <c r="AA8" s="160"/>
      <c r="AB8" s="160"/>
      <c r="AC8" s="15"/>
      <c r="AD8" s="15"/>
      <c r="AE8" s="15"/>
      <c r="AF8" s="15"/>
      <c r="AG8" s="15"/>
      <c r="AH8" s="15"/>
      <c r="AI8" s="15"/>
      <c r="AJ8" s="15"/>
      <c r="AK8" s="15"/>
      <c r="AL8" s="15"/>
      <c r="AM8" s="15"/>
      <c r="AN8" s="15"/>
      <c r="AO8" s="15"/>
      <c r="AP8" s="15"/>
      <c r="AQ8" s="15"/>
      <c r="AR8" s="15"/>
      <c r="AS8" s="15"/>
      <c r="AT8" s="15"/>
      <c r="AU8" s="14"/>
      <c r="AV8" s="15"/>
      <c r="AW8" s="15"/>
      <c r="AX8" s="15"/>
      <c r="AY8" s="15"/>
      <c r="AZ8" s="15"/>
      <c r="BA8" s="15"/>
      <c r="BB8" s="15"/>
      <c r="BC8" s="15"/>
    </row>
    <row r="9" spans="1:55" s="64" customFormat="1" ht="21.75" customHeight="1">
      <c r="A9" s="59" t="s">
        <v>67</v>
      </c>
      <c r="B9" s="60"/>
      <c r="C9" s="61">
        <v>12254</v>
      </c>
      <c r="D9" s="30">
        <v>14058</v>
      </c>
      <c r="E9" s="30">
        <v>12990</v>
      </c>
      <c r="F9" s="30">
        <v>11856</v>
      </c>
      <c r="G9" s="30">
        <v>11612</v>
      </c>
      <c r="H9" s="30">
        <v>10986</v>
      </c>
      <c r="I9" s="30">
        <v>10944</v>
      </c>
      <c r="J9" s="62">
        <v>10841</v>
      </c>
      <c r="K9" s="30">
        <v>10816</v>
      </c>
      <c r="L9" s="30">
        <v>10895</v>
      </c>
      <c r="M9" s="30">
        <v>11019</v>
      </c>
      <c r="N9" s="30">
        <v>10645</v>
      </c>
      <c r="O9" s="30">
        <v>11141</v>
      </c>
      <c r="P9" s="30">
        <v>16387</v>
      </c>
      <c r="Q9" s="161">
        <v>18516</v>
      </c>
      <c r="R9" s="161"/>
      <c r="S9" s="161"/>
      <c r="T9" s="161"/>
      <c r="U9" s="161"/>
      <c r="V9" s="162"/>
      <c r="W9" s="162"/>
      <c r="X9" s="162"/>
      <c r="Y9" s="161"/>
      <c r="Z9" s="161"/>
      <c r="AA9" s="161"/>
      <c r="AB9" s="161"/>
      <c r="AC9" s="161"/>
      <c r="AD9" s="161"/>
      <c r="AE9" s="161"/>
      <c r="AF9" s="161"/>
      <c r="AG9" s="161"/>
      <c r="AH9" s="161"/>
      <c r="AI9" s="161"/>
      <c r="AJ9" s="161"/>
      <c r="AK9" s="161"/>
      <c r="AL9" s="161"/>
      <c r="AM9" s="161"/>
      <c r="AN9" s="162"/>
      <c r="AO9" s="161"/>
      <c r="AP9" s="161"/>
      <c r="AQ9" s="161"/>
      <c r="AR9" s="161"/>
      <c r="AS9" s="161"/>
      <c r="AT9" s="161"/>
      <c r="AU9" s="161"/>
      <c r="AV9" s="161"/>
      <c r="AW9" s="161"/>
      <c r="AX9" s="161"/>
      <c r="AY9" s="161"/>
      <c r="AZ9" s="161"/>
      <c r="BA9" s="161"/>
      <c r="BB9" s="161"/>
      <c r="BC9" s="163"/>
    </row>
    <row r="10" spans="1:55" ht="18" customHeight="1">
      <c r="A10" s="65" t="s">
        <v>68</v>
      </c>
      <c r="B10" s="50"/>
      <c r="C10" s="30"/>
      <c r="D10" s="30"/>
      <c r="E10" s="30"/>
      <c r="F10" s="30"/>
      <c r="G10" s="30"/>
      <c r="H10" s="30"/>
      <c r="I10" s="30"/>
      <c r="J10" s="30"/>
      <c r="K10" s="30"/>
      <c r="L10" s="30"/>
      <c r="M10" s="30"/>
      <c r="N10" s="30"/>
      <c r="O10" s="30"/>
      <c r="P10" s="30"/>
      <c r="Q10" s="161" t="s">
        <v>75</v>
      </c>
      <c r="R10" s="161"/>
      <c r="S10" s="161"/>
      <c r="T10" s="161"/>
      <c r="U10" s="161"/>
      <c r="V10" s="164"/>
      <c r="W10" s="164"/>
      <c r="X10" s="164"/>
      <c r="Y10" s="161"/>
      <c r="Z10" s="161"/>
      <c r="AA10" s="161"/>
      <c r="AB10" s="161"/>
      <c r="AC10" s="161"/>
      <c r="AD10" s="38"/>
      <c r="AE10" s="161"/>
      <c r="AF10" s="161"/>
      <c r="AG10" s="161"/>
      <c r="AH10" s="161"/>
      <c r="AI10" s="161"/>
      <c r="AJ10" s="161"/>
      <c r="AK10" s="161"/>
      <c r="AL10" s="161"/>
      <c r="AM10" s="161"/>
      <c r="AN10" s="164"/>
      <c r="AO10" s="161"/>
      <c r="AP10" s="161"/>
      <c r="AQ10" s="161"/>
      <c r="AR10" s="161"/>
      <c r="AS10" s="161"/>
      <c r="AT10" s="161"/>
      <c r="AU10" s="161"/>
      <c r="AV10" s="161"/>
      <c r="AW10" s="161"/>
      <c r="AX10" s="161"/>
      <c r="AY10" s="161"/>
      <c r="AZ10" s="161"/>
      <c r="BA10" s="161"/>
      <c r="BB10" s="161"/>
    </row>
    <row r="11" spans="1:55" ht="13.5" customHeight="1">
      <c r="A11" s="65" t="s">
        <v>224</v>
      </c>
      <c r="B11" s="50"/>
      <c r="C11" s="61">
        <v>12175</v>
      </c>
      <c r="D11" s="30">
        <v>13822</v>
      </c>
      <c r="E11" s="30">
        <v>13216</v>
      </c>
      <c r="F11" s="30">
        <v>12760</v>
      </c>
      <c r="G11" s="30">
        <v>12206</v>
      </c>
      <c r="H11" s="30">
        <v>11925</v>
      </c>
      <c r="I11" s="30">
        <v>11627</v>
      </c>
      <c r="J11" s="30">
        <v>11548</v>
      </c>
      <c r="K11" s="30">
        <v>11183</v>
      </c>
      <c r="L11" s="30">
        <v>11498</v>
      </c>
      <c r="M11" s="30">
        <v>11205</v>
      </c>
      <c r="N11" s="30">
        <v>10573</v>
      </c>
      <c r="O11" s="30">
        <v>10130</v>
      </c>
      <c r="P11" s="30">
        <v>10305</v>
      </c>
      <c r="Q11" s="161">
        <v>10520</v>
      </c>
      <c r="R11" s="161"/>
      <c r="S11" s="161"/>
      <c r="T11" s="161"/>
      <c r="U11" s="161"/>
      <c r="V11" s="162"/>
      <c r="W11" s="162"/>
      <c r="X11" s="162"/>
      <c r="Y11" s="161"/>
      <c r="Z11" s="161"/>
      <c r="AA11" s="161"/>
      <c r="AB11" s="161"/>
      <c r="AC11" s="161"/>
      <c r="AD11" s="161"/>
      <c r="AE11" s="161"/>
      <c r="AF11" s="161"/>
      <c r="AG11" s="161"/>
      <c r="AH11" s="161"/>
      <c r="AI11" s="161"/>
      <c r="AJ11" s="161"/>
      <c r="AK11" s="161"/>
      <c r="AL11" s="161"/>
      <c r="AM11" s="161"/>
      <c r="AN11" s="162"/>
      <c r="AO11" s="161"/>
      <c r="AP11" s="161"/>
      <c r="AQ11" s="161"/>
      <c r="AR11" s="161"/>
      <c r="AS11" s="161"/>
      <c r="AT11" s="161"/>
      <c r="AU11" s="161"/>
      <c r="AV11" s="161"/>
      <c r="AW11" s="161"/>
      <c r="AX11" s="161"/>
      <c r="AY11" s="161"/>
      <c r="AZ11" s="161"/>
      <c r="BA11" s="161"/>
      <c r="BB11" s="161"/>
    </row>
    <row r="12" spans="1:55" ht="13.5" customHeight="1">
      <c r="A12" s="65" t="s">
        <v>68</v>
      </c>
      <c r="B12" s="50"/>
      <c r="C12" s="61"/>
      <c r="D12" s="30"/>
      <c r="E12" s="30"/>
      <c r="F12" s="30"/>
      <c r="G12" s="30"/>
      <c r="H12" s="30"/>
      <c r="I12" s="30"/>
      <c r="J12" s="30"/>
      <c r="K12" s="30"/>
      <c r="L12" s="30"/>
      <c r="M12" s="30"/>
      <c r="N12" s="30"/>
      <c r="O12" s="30"/>
      <c r="P12" s="30"/>
      <c r="Q12" s="161"/>
      <c r="R12" s="161"/>
      <c r="S12" s="161"/>
      <c r="T12" s="161"/>
      <c r="U12" s="161"/>
      <c r="V12" s="162"/>
      <c r="W12" s="162"/>
      <c r="X12" s="162"/>
      <c r="Y12" s="161"/>
      <c r="Z12" s="161"/>
      <c r="AA12" s="161"/>
      <c r="AB12" s="161"/>
      <c r="AC12" s="161"/>
      <c r="AD12" s="161"/>
      <c r="AE12" s="161"/>
      <c r="AF12" s="161"/>
      <c r="AG12" s="161"/>
      <c r="AH12" s="161"/>
      <c r="AI12" s="161"/>
      <c r="AJ12" s="161"/>
      <c r="AK12" s="161"/>
      <c r="AL12" s="161"/>
      <c r="AM12" s="161"/>
      <c r="AN12" s="162"/>
      <c r="AO12" s="161"/>
      <c r="AP12" s="161"/>
      <c r="AQ12" s="161"/>
      <c r="AR12" s="161"/>
      <c r="AS12" s="161"/>
      <c r="AT12" s="161"/>
      <c r="AU12" s="161"/>
      <c r="AV12" s="161"/>
      <c r="AW12" s="161"/>
      <c r="AX12" s="161"/>
      <c r="AY12" s="161"/>
      <c r="AZ12" s="161"/>
      <c r="BA12" s="161"/>
      <c r="BB12" s="161"/>
      <c r="BC12" s="178"/>
    </row>
    <row r="13" spans="1:55" ht="13.5" customHeight="1">
      <c r="A13" s="65" t="s">
        <v>225</v>
      </c>
      <c r="B13" s="50"/>
      <c r="C13" s="153">
        <v>11393</v>
      </c>
      <c r="D13" s="153">
        <v>12934</v>
      </c>
      <c r="E13" s="153">
        <v>12378</v>
      </c>
      <c r="F13" s="153">
        <v>11942</v>
      </c>
      <c r="G13" s="153">
        <v>11424</v>
      </c>
      <c r="H13" s="153">
        <v>11175</v>
      </c>
      <c r="I13" s="153">
        <v>10882</v>
      </c>
      <c r="J13" s="153">
        <v>10801</v>
      </c>
      <c r="K13" s="153">
        <v>10462</v>
      </c>
      <c r="L13" s="153">
        <v>10761</v>
      </c>
      <c r="M13" s="153">
        <v>10454</v>
      </c>
      <c r="N13" s="153">
        <v>9868</v>
      </c>
      <c r="O13" s="153">
        <v>9444</v>
      </c>
      <c r="P13" s="153">
        <v>9617</v>
      </c>
      <c r="Q13" s="153">
        <v>9826</v>
      </c>
      <c r="R13" s="161"/>
      <c r="S13" s="161"/>
      <c r="T13" s="161"/>
      <c r="U13" s="161"/>
      <c r="V13" s="162"/>
      <c r="W13" s="162"/>
      <c r="X13" s="162"/>
      <c r="Y13" s="161"/>
      <c r="Z13" s="161"/>
      <c r="AA13" s="161"/>
      <c r="AB13" s="161"/>
      <c r="AC13" s="161"/>
      <c r="AD13" s="161"/>
      <c r="AE13" s="161"/>
      <c r="AF13" s="161"/>
      <c r="AG13" s="161"/>
      <c r="AH13" s="161"/>
      <c r="AI13" s="161"/>
      <c r="AJ13" s="161"/>
      <c r="AK13" s="161"/>
      <c r="AL13" s="161"/>
      <c r="AM13" s="161"/>
      <c r="AN13" s="162"/>
      <c r="AO13" s="161"/>
      <c r="AP13" s="161"/>
      <c r="AQ13" s="161"/>
      <c r="AR13" s="161"/>
      <c r="AS13" s="161"/>
      <c r="AT13" s="161"/>
      <c r="AU13" s="161"/>
      <c r="AV13" s="161"/>
      <c r="AW13" s="161"/>
      <c r="AX13" s="161"/>
      <c r="AY13" s="161"/>
      <c r="AZ13" s="161"/>
      <c r="BA13" s="161"/>
      <c r="BB13" s="161"/>
      <c r="BC13" s="178"/>
    </row>
    <row r="14" spans="1:55" ht="13.5" customHeight="1">
      <c r="A14" s="65" t="s">
        <v>68</v>
      </c>
      <c r="B14" s="50"/>
      <c r="C14" s="153"/>
      <c r="D14" s="153"/>
      <c r="E14" s="153"/>
      <c r="F14" s="153"/>
      <c r="G14" s="153"/>
      <c r="H14" s="153"/>
      <c r="I14" s="153"/>
      <c r="J14" s="153"/>
      <c r="K14" s="153"/>
      <c r="L14" s="153"/>
      <c r="M14" s="153"/>
      <c r="N14" s="153"/>
      <c r="O14" s="153"/>
      <c r="P14" s="153"/>
      <c r="Q14" s="153"/>
      <c r="R14" s="161"/>
      <c r="S14" s="161"/>
      <c r="T14" s="161"/>
      <c r="U14" s="161"/>
      <c r="V14" s="162"/>
      <c r="W14" s="162"/>
      <c r="X14" s="162"/>
      <c r="Y14" s="161"/>
      <c r="Z14" s="161"/>
      <c r="AA14" s="161"/>
      <c r="AB14" s="161"/>
      <c r="AC14" s="161"/>
      <c r="AD14" s="161"/>
      <c r="AE14" s="161"/>
      <c r="AF14" s="161"/>
      <c r="AG14" s="161"/>
      <c r="AH14" s="161"/>
      <c r="AI14" s="161"/>
      <c r="AJ14" s="161"/>
      <c r="AK14" s="161"/>
      <c r="AL14" s="161"/>
      <c r="AM14" s="161"/>
      <c r="AN14" s="162"/>
      <c r="AO14" s="161"/>
      <c r="AP14" s="161"/>
      <c r="AQ14" s="161"/>
      <c r="AR14" s="161"/>
      <c r="AS14" s="161"/>
      <c r="AT14" s="161"/>
      <c r="AU14" s="161"/>
      <c r="AV14" s="161"/>
      <c r="AW14" s="161"/>
      <c r="AX14" s="161"/>
      <c r="AY14" s="161"/>
      <c r="AZ14" s="161"/>
      <c r="BA14" s="161"/>
      <c r="BB14" s="161"/>
      <c r="BC14" s="178"/>
    </row>
    <row r="15" spans="1:55" ht="13.5" customHeight="1">
      <c r="A15" s="65" t="s">
        <v>226</v>
      </c>
      <c r="B15" s="50"/>
      <c r="C15" s="153">
        <v>758</v>
      </c>
      <c r="D15" s="153">
        <v>856</v>
      </c>
      <c r="E15" s="153">
        <v>812</v>
      </c>
      <c r="F15" s="153">
        <v>802</v>
      </c>
      <c r="G15" s="153">
        <v>761</v>
      </c>
      <c r="H15" s="153">
        <v>729</v>
      </c>
      <c r="I15" s="153">
        <v>723</v>
      </c>
      <c r="J15" s="153">
        <v>725</v>
      </c>
      <c r="K15" s="153">
        <v>700</v>
      </c>
      <c r="L15" s="153">
        <v>720</v>
      </c>
      <c r="M15" s="153">
        <v>728</v>
      </c>
      <c r="N15" s="153">
        <v>680</v>
      </c>
      <c r="O15" s="153">
        <v>666</v>
      </c>
      <c r="P15" s="153">
        <v>668</v>
      </c>
      <c r="Q15" s="153">
        <v>672</v>
      </c>
      <c r="R15" s="161"/>
      <c r="S15" s="161"/>
      <c r="T15" s="161"/>
      <c r="U15" s="161"/>
      <c r="V15" s="162"/>
      <c r="W15" s="162"/>
      <c r="X15" s="162"/>
      <c r="Y15" s="161"/>
      <c r="Z15" s="161"/>
      <c r="AA15" s="161"/>
      <c r="AB15" s="161"/>
      <c r="AC15" s="161"/>
      <c r="AD15" s="161"/>
      <c r="AE15" s="161"/>
      <c r="AF15" s="161"/>
      <c r="AG15" s="161"/>
      <c r="AH15" s="161"/>
      <c r="AI15" s="161"/>
      <c r="AJ15" s="161"/>
      <c r="AK15" s="161"/>
      <c r="AL15" s="161"/>
      <c r="AM15" s="161"/>
      <c r="AN15" s="162"/>
      <c r="AO15" s="161"/>
      <c r="AP15" s="161"/>
      <c r="AQ15" s="161"/>
      <c r="AR15" s="161"/>
      <c r="AS15" s="161"/>
      <c r="AT15" s="161"/>
      <c r="AU15" s="161"/>
      <c r="AV15" s="161"/>
      <c r="AW15" s="161"/>
      <c r="AX15" s="161"/>
      <c r="AY15" s="161"/>
      <c r="AZ15" s="161"/>
      <c r="BA15" s="161"/>
      <c r="BB15" s="161"/>
      <c r="BC15" s="178"/>
    </row>
    <row r="16" spans="1:55" ht="16.5" customHeight="1">
      <c r="A16" s="42" t="s">
        <v>200</v>
      </c>
      <c r="B16" s="66"/>
      <c r="C16" s="63"/>
      <c r="D16" s="63"/>
      <c r="E16" s="63"/>
      <c r="F16" s="63"/>
      <c r="G16" s="63"/>
      <c r="H16" s="63"/>
      <c r="I16" s="63"/>
      <c r="J16" s="63"/>
      <c r="K16" s="63"/>
      <c r="L16" s="63"/>
      <c r="M16" s="63"/>
      <c r="N16" s="63"/>
      <c r="O16" s="29"/>
      <c r="P16" s="63"/>
      <c r="Q16" s="162"/>
      <c r="R16" s="162"/>
      <c r="S16" s="162"/>
      <c r="T16" s="162"/>
      <c r="U16" s="162"/>
      <c r="V16" s="162"/>
      <c r="W16" s="162"/>
      <c r="X16" s="162"/>
      <c r="Y16" s="162"/>
      <c r="Z16" s="162"/>
      <c r="AA16" s="162"/>
      <c r="AB16" s="165"/>
      <c r="AC16" s="162"/>
      <c r="AD16" s="162"/>
      <c r="AE16" s="165"/>
      <c r="AF16" s="162"/>
      <c r="AG16" s="162"/>
      <c r="AH16" s="162"/>
      <c r="AI16" s="162"/>
      <c r="AJ16" s="162"/>
      <c r="AK16" s="162"/>
      <c r="AL16" s="162"/>
      <c r="AM16" s="162"/>
      <c r="AN16" s="162"/>
      <c r="AO16" s="162"/>
      <c r="AP16" s="162"/>
      <c r="AQ16" s="162"/>
      <c r="AR16" s="162"/>
      <c r="AS16" s="162"/>
      <c r="AT16" s="162"/>
      <c r="AU16" s="162"/>
      <c r="AV16" s="165"/>
      <c r="AW16" s="162"/>
      <c r="AX16" s="162"/>
      <c r="AY16" s="162"/>
      <c r="AZ16" s="162"/>
      <c r="BA16" s="162"/>
      <c r="BB16" s="162"/>
    </row>
    <row r="17" spans="1:54" ht="16">
      <c r="A17" s="42"/>
      <c r="B17" s="67" t="s">
        <v>69</v>
      </c>
      <c r="C17" s="68"/>
      <c r="D17" s="68"/>
      <c r="E17" s="68"/>
      <c r="F17" s="68"/>
      <c r="G17" s="68"/>
      <c r="H17" s="68"/>
      <c r="I17" s="68"/>
      <c r="J17" s="68"/>
      <c r="K17" s="68"/>
      <c r="L17" s="68"/>
      <c r="M17" s="68"/>
      <c r="N17" s="68"/>
      <c r="O17" s="68"/>
      <c r="P17" s="68"/>
      <c r="Q17" s="166" t="s">
        <v>75</v>
      </c>
      <c r="R17" s="166"/>
      <c r="S17" s="166"/>
      <c r="T17" s="166"/>
      <c r="U17" s="166"/>
      <c r="V17" s="162"/>
      <c r="W17" s="162"/>
      <c r="X17" s="162"/>
      <c r="Y17" s="166"/>
      <c r="Z17" s="166"/>
      <c r="AA17" s="166"/>
      <c r="AB17" s="166"/>
      <c r="AC17" s="166"/>
      <c r="AD17" s="166"/>
      <c r="AE17" s="166"/>
      <c r="AF17" s="166"/>
      <c r="AG17" s="166"/>
      <c r="AH17" s="166"/>
      <c r="AI17" s="166"/>
      <c r="AJ17" s="166"/>
      <c r="AK17" s="166"/>
      <c r="AL17" s="166"/>
      <c r="AM17" s="166"/>
      <c r="AN17" s="162"/>
      <c r="AO17" s="166"/>
      <c r="AP17" s="166"/>
      <c r="AQ17" s="166"/>
      <c r="AR17" s="166"/>
      <c r="AS17" s="166"/>
      <c r="AT17" s="166"/>
      <c r="AU17" s="166"/>
      <c r="AV17" s="166"/>
      <c r="AW17" s="166"/>
      <c r="AX17" s="166"/>
      <c r="AY17" s="166"/>
      <c r="AZ17" s="166"/>
      <c r="BA17" s="166"/>
      <c r="BB17" s="166"/>
    </row>
    <row r="18" spans="1:54" ht="28">
      <c r="A18" s="42"/>
      <c r="B18" s="69" t="s">
        <v>70</v>
      </c>
      <c r="C18" s="70">
        <v>2141</v>
      </c>
      <c r="D18" s="70">
        <v>2477</v>
      </c>
      <c r="E18" s="70">
        <v>2188</v>
      </c>
      <c r="F18" s="70">
        <v>1893</v>
      </c>
      <c r="G18" s="70">
        <v>1746</v>
      </c>
      <c r="H18" s="70">
        <v>1572</v>
      </c>
      <c r="I18" s="70">
        <v>1602</v>
      </c>
      <c r="J18" s="70">
        <v>1619</v>
      </c>
      <c r="K18" s="70">
        <v>1546</v>
      </c>
      <c r="L18" s="70">
        <v>1584</v>
      </c>
      <c r="M18" s="70">
        <v>1502</v>
      </c>
      <c r="N18" s="70">
        <v>1510</v>
      </c>
      <c r="O18" s="70">
        <v>1516</v>
      </c>
      <c r="P18" s="70">
        <v>1965</v>
      </c>
      <c r="Q18" s="210">
        <v>1810</v>
      </c>
      <c r="R18" s="165"/>
      <c r="S18" s="165"/>
      <c r="T18" s="165"/>
      <c r="U18" s="165"/>
      <c r="V18" s="165"/>
      <c r="W18" s="165"/>
      <c r="X18" s="165"/>
      <c r="Y18" s="165"/>
      <c r="Z18" s="165"/>
      <c r="AA18" s="165"/>
      <c r="AB18" s="165"/>
      <c r="AC18" s="165"/>
      <c r="AD18" s="165"/>
      <c r="AE18" s="165"/>
      <c r="AF18" s="165"/>
      <c r="AG18" s="165"/>
      <c r="AH18" s="165"/>
      <c r="AI18" s="165"/>
      <c r="AJ18" s="165"/>
      <c r="AK18" s="165"/>
      <c r="AL18" s="165"/>
      <c r="AM18" s="165"/>
      <c r="AN18" s="165"/>
      <c r="AO18" s="165"/>
      <c r="AP18" s="165"/>
      <c r="AQ18" s="165"/>
      <c r="AR18" s="165"/>
      <c r="AS18" s="165"/>
      <c r="AT18" s="165"/>
      <c r="AU18" s="165"/>
      <c r="AV18" s="165"/>
      <c r="AW18" s="165"/>
      <c r="AX18" s="165"/>
      <c r="AY18" s="165"/>
      <c r="AZ18" s="165"/>
      <c r="BA18" s="165"/>
      <c r="BB18" s="165"/>
    </row>
    <row r="19" spans="1:54" ht="28">
      <c r="A19" s="42"/>
      <c r="B19" s="69" t="s">
        <v>71</v>
      </c>
      <c r="C19" s="70">
        <v>0</v>
      </c>
      <c r="D19" s="70">
        <v>0</v>
      </c>
      <c r="E19" s="70">
        <v>0</v>
      </c>
      <c r="F19" s="70">
        <v>0</v>
      </c>
      <c r="G19" s="70">
        <v>0</v>
      </c>
      <c r="H19" s="70">
        <v>0</v>
      </c>
      <c r="I19" s="70">
        <v>0</v>
      </c>
      <c r="J19" s="70">
        <v>0</v>
      </c>
      <c r="K19" s="70">
        <v>0</v>
      </c>
      <c r="L19" s="70">
        <v>0</v>
      </c>
      <c r="M19" s="70">
        <v>5</v>
      </c>
      <c r="N19" s="70">
        <v>103</v>
      </c>
      <c r="O19" s="70">
        <v>539</v>
      </c>
      <c r="P19" s="70">
        <v>3475</v>
      </c>
      <c r="Q19" s="211">
        <v>6213</v>
      </c>
      <c r="R19" s="165"/>
      <c r="S19" s="218"/>
      <c r="T19" s="165"/>
      <c r="U19" s="165"/>
      <c r="V19" s="165"/>
      <c r="W19" s="165"/>
      <c r="X19" s="165"/>
      <c r="Y19" s="165"/>
      <c r="Z19" s="165"/>
      <c r="AA19" s="165"/>
      <c r="AB19" s="165"/>
      <c r="AC19" s="165"/>
      <c r="AD19" s="165"/>
      <c r="AE19" s="165"/>
      <c r="AF19" s="165"/>
      <c r="AG19" s="165"/>
      <c r="AH19" s="165"/>
      <c r="AI19" s="165"/>
      <c r="AJ19" s="165"/>
      <c r="AK19" s="165"/>
      <c r="AL19" s="165"/>
      <c r="AM19" s="165"/>
      <c r="AN19" s="165"/>
      <c r="AO19" s="165"/>
      <c r="AP19" s="165"/>
      <c r="AQ19" s="165"/>
      <c r="AR19" s="165"/>
      <c r="AS19" s="165"/>
      <c r="AT19" s="165"/>
      <c r="AU19" s="165"/>
      <c r="AV19" s="165"/>
      <c r="AW19" s="165"/>
      <c r="AX19" s="165"/>
      <c r="AY19" s="165"/>
      <c r="AZ19" s="165"/>
      <c r="BA19" s="165"/>
      <c r="BB19" s="165"/>
    </row>
    <row r="20" spans="1:54" ht="24" customHeight="1">
      <c r="A20" s="42"/>
      <c r="B20" s="67" t="s">
        <v>72</v>
      </c>
      <c r="C20" s="30"/>
      <c r="D20" s="30"/>
      <c r="E20" s="30"/>
      <c r="F20" s="30"/>
      <c r="G20" s="30"/>
      <c r="H20" s="30"/>
      <c r="I20" s="30"/>
      <c r="J20" s="30"/>
      <c r="K20" s="30"/>
      <c r="L20" s="30"/>
      <c r="M20" s="30"/>
      <c r="N20" s="71"/>
      <c r="O20" s="30"/>
      <c r="P20" s="30" t="s">
        <v>75</v>
      </c>
      <c r="Q20" s="161"/>
      <c r="R20" s="161"/>
      <c r="S20" s="161"/>
      <c r="T20" s="161"/>
      <c r="U20" s="161"/>
      <c r="V20" s="162"/>
      <c r="W20" s="162"/>
      <c r="X20" s="162"/>
      <c r="Y20" s="161"/>
      <c r="Z20" s="161"/>
      <c r="AA20" s="161"/>
      <c r="AB20" s="161"/>
      <c r="AC20" s="161"/>
      <c r="AD20" s="161"/>
      <c r="AE20" s="161"/>
      <c r="AF20" s="161"/>
      <c r="AG20" s="161"/>
      <c r="AH20" s="161"/>
      <c r="AI20" s="161"/>
      <c r="AJ20" s="161"/>
      <c r="AK20" s="161"/>
      <c r="AL20" s="161"/>
      <c r="AM20" s="161"/>
      <c r="AN20" s="162"/>
      <c r="AO20" s="161"/>
      <c r="AP20" s="161"/>
      <c r="AQ20" s="161"/>
      <c r="AR20" s="161"/>
      <c r="AS20" s="161"/>
      <c r="AT20" s="161"/>
      <c r="AU20" s="161"/>
      <c r="AV20" s="161"/>
      <c r="AW20" s="161"/>
      <c r="AX20" s="161"/>
      <c r="AY20" s="161"/>
      <c r="AZ20" s="161"/>
      <c r="BA20" s="161"/>
      <c r="BB20" s="161"/>
    </row>
    <row r="21" spans="1:54" ht="13.5" customHeight="1">
      <c r="B21" s="72" t="s">
        <v>73</v>
      </c>
      <c r="C21" s="30"/>
      <c r="D21" s="30"/>
      <c r="E21" s="30"/>
      <c r="F21" s="30"/>
      <c r="G21" s="30"/>
      <c r="H21" s="30"/>
      <c r="I21" s="30"/>
      <c r="J21" s="30"/>
      <c r="K21" s="30"/>
      <c r="L21" s="30"/>
      <c r="M21" s="30"/>
      <c r="N21" s="30"/>
      <c r="O21" s="30"/>
      <c r="P21" s="30"/>
      <c r="Q21" s="161"/>
      <c r="R21" s="161"/>
      <c r="S21" s="161"/>
      <c r="T21" s="161"/>
      <c r="U21" s="161"/>
      <c r="V21" s="162"/>
      <c r="W21" s="162"/>
      <c r="X21" s="162"/>
      <c r="Y21" s="161"/>
      <c r="Z21" s="161"/>
      <c r="AA21" s="161"/>
      <c r="AB21" s="161"/>
      <c r="AC21" s="161"/>
      <c r="AD21" s="161"/>
      <c r="AE21" s="161"/>
      <c r="AF21" s="161"/>
      <c r="AG21" s="161"/>
      <c r="AH21" s="161"/>
      <c r="AI21" s="161"/>
      <c r="AJ21" s="161"/>
      <c r="AK21" s="161"/>
      <c r="AL21" s="161"/>
      <c r="AM21" s="161"/>
      <c r="AN21" s="162"/>
      <c r="AO21" s="161"/>
      <c r="AP21" s="161"/>
      <c r="AQ21" s="161"/>
      <c r="AR21" s="161"/>
      <c r="AS21" s="161"/>
      <c r="AT21" s="161"/>
      <c r="AU21" s="161"/>
      <c r="AV21" s="161"/>
      <c r="AW21" s="161"/>
      <c r="AX21" s="161"/>
      <c r="AY21" s="161"/>
      <c r="AZ21" s="161"/>
      <c r="BA21" s="161"/>
      <c r="BB21" s="161"/>
    </row>
    <row r="22" spans="1:54" ht="13.5" customHeight="1">
      <c r="B22" s="50" t="s">
        <v>202</v>
      </c>
      <c r="C22" s="34">
        <v>48</v>
      </c>
      <c r="D22" s="34">
        <v>50</v>
      </c>
      <c r="E22" s="34">
        <v>69</v>
      </c>
      <c r="F22" s="34">
        <v>53</v>
      </c>
      <c r="G22" s="34">
        <v>50</v>
      </c>
      <c r="H22" s="34">
        <v>30</v>
      </c>
      <c r="I22" s="34">
        <v>43</v>
      </c>
      <c r="J22" s="34">
        <v>51</v>
      </c>
      <c r="K22" s="34">
        <v>49</v>
      </c>
      <c r="L22" s="34">
        <v>56</v>
      </c>
      <c r="M22" s="34">
        <v>53</v>
      </c>
      <c r="N22" s="34">
        <v>44</v>
      </c>
      <c r="O22" s="34">
        <v>49</v>
      </c>
      <c r="P22" s="34">
        <v>51</v>
      </c>
      <c r="Q22" s="212">
        <v>38</v>
      </c>
      <c r="R22" s="161"/>
      <c r="S22" s="161"/>
      <c r="T22" s="161"/>
      <c r="U22" s="161"/>
      <c r="V22" s="162"/>
      <c r="W22" s="162"/>
      <c r="X22" s="162"/>
      <c r="Y22" s="161"/>
      <c r="Z22" s="161"/>
      <c r="AA22" s="161"/>
      <c r="AB22" s="161"/>
      <c r="AC22" s="161"/>
      <c r="AD22" s="161"/>
      <c r="AE22" s="161"/>
      <c r="AF22" s="161"/>
      <c r="AG22" s="161"/>
      <c r="AH22" s="161"/>
      <c r="AI22" s="161"/>
      <c r="AJ22" s="161"/>
      <c r="AK22" s="161"/>
      <c r="AL22" s="161"/>
      <c r="AM22" s="161"/>
      <c r="AN22" s="162"/>
      <c r="AO22" s="161"/>
      <c r="AP22" s="161"/>
      <c r="AQ22" s="161"/>
      <c r="AR22" s="161"/>
      <c r="AS22" s="161"/>
      <c r="AT22" s="161"/>
      <c r="AU22" s="161"/>
      <c r="AV22" s="161"/>
      <c r="AW22" s="161"/>
      <c r="AX22" s="161"/>
      <c r="AY22" s="161"/>
      <c r="AZ22" s="161"/>
      <c r="BA22" s="161"/>
      <c r="BB22" s="161"/>
    </row>
    <row r="23" spans="1:54" ht="13.5" customHeight="1">
      <c r="B23" s="73" t="s">
        <v>203</v>
      </c>
      <c r="C23" s="34">
        <v>8</v>
      </c>
      <c r="D23" s="34">
        <v>9</v>
      </c>
      <c r="E23" s="34">
        <v>7</v>
      </c>
      <c r="F23" s="34">
        <v>9</v>
      </c>
      <c r="G23" s="34">
        <v>6</v>
      </c>
      <c r="H23" s="34">
        <v>8</v>
      </c>
      <c r="I23" s="34">
        <v>6</v>
      </c>
      <c r="J23" s="34">
        <v>5</v>
      </c>
      <c r="K23" s="34">
        <v>7</v>
      </c>
      <c r="L23" s="34">
        <v>11</v>
      </c>
      <c r="M23" s="34">
        <v>13</v>
      </c>
      <c r="N23" s="34">
        <v>2</v>
      </c>
      <c r="O23" s="34">
        <v>8</v>
      </c>
      <c r="P23" s="34">
        <v>8</v>
      </c>
      <c r="Q23" s="212">
        <v>6</v>
      </c>
      <c r="R23" s="161"/>
      <c r="S23" s="161"/>
      <c r="T23" s="161"/>
      <c r="U23" s="161"/>
      <c r="V23" s="162"/>
      <c r="W23" s="162"/>
      <c r="X23" s="162"/>
      <c r="Y23" s="161"/>
      <c r="Z23" s="161"/>
      <c r="AA23" s="161"/>
      <c r="AB23" s="161"/>
      <c r="AC23" s="161"/>
      <c r="AD23" s="161"/>
      <c r="AE23" s="161"/>
      <c r="AF23" s="161"/>
      <c r="AG23" s="161"/>
      <c r="AH23" s="161"/>
      <c r="AI23" s="161"/>
      <c r="AJ23" s="161"/>
      <c r="AK23" s="161"/>
      <c r="AL23" s="161"/>
      <c r="AM23" s="161"/>
      <c r="AN23" s="162"/>
      <c r="AO23" s="161"/>
      <c r="AP23" s="161"/>
      <c r="AQ23" s="161"/>
      <c r="AR23" s="161"/>
      <c r="AS23" s="161"/>
      <c r="AT23" s="161"/>
      <c r="AU23" s="161"/>
      <c r="AV23" s="161"/>
      <c r="AW23" s="161"/>
      <c r="AX23" s="161"/>
      <c r="AY23" s="161"/>
      <c r="AZ23" s="161"/>
      <c r="BA23" s="161"/>
      <c r="BB23" s="161"/>
    </row>
    <row r="24" spans="1:54" ht="13.5" customHeight="1">
      <c r="B24" s="73" t="s">
        <v>165</v>
      </c>
      <c r="C24" s="30">
        <v>4</v>
      </c>
      <c r="D24" s="30">
        <v>8</v>
      </c>
      <c r="E24" s="30">
        <v>5</v>
      </c>
      <c r="F24" s="30">
        <v>4</v>
      </c>
      <c r="G24" s="30">
        <v>5</v>
      </c>
      <c r="H24" s="30">
        <v>4</v>
      </c>
      <c r="I24" s="30">
        <v>2</v>
      </c>
      <c r="J24" s="30">
        <v>6</v>
      </c>
      <c r="K24" s="30">
        <v>6</v>
      </c>
      <c r="L24" s="30">
        <v>2</v>
      </c>
      <c r="M24" s="30">
        <v>3</v>
      </c>
      <c r="N24" s="30">
        <v>6</v>
      </c>
      <c r="O24" s="30">
        <v>1</v>
      </c>
      <c r="P24" s="30">
        <v>5</v>
      </c>
      <c r="Q24" s="212">
        <v>4</v>
      </c>
      <c r="R24" s="161"/>
      <c r="S24" s="161"/>
      <c r="T24" s="161"/>
      <c r="U24" s="161"/>
      <c r="V24" s="162"/>
      <c r="W24" s="162"/>
      <c r="X24" s="162"/>
      <c r="Y24" s="161"/>
      <c r="Z24" s="161"/>
      <c r="AA24" s="161"/>
      <c r="AB24" s="161"/>
      <c r="AC24" s="161"/>
      <c r="AD24" s="161"/>
      <c r="AE24" s="161"/>
      <c r="AF24" s="161"/>
      <c r="AG24" s="161"/>
      <c r="AH24" s="161"/>
      <c r="AI24" s="161"/>
      <c r="AJ24" s="161"/>
      <c r="AK24" s="161"/>
      <c r="AL24" s="161"/>
      <c r="AM24" s="161"/>
      <c r="AN24" s="162"/>
      <c r="AO24" s="161"/>
      <c r="AP24" s="161"/>
      <c r="AQ24" s="161"/>
      <c r="AR24" s="161"/>
      <c r="AS24" s="161"/>
      <c r="AT24" s="161"/>
      <c r="AU24" s="161"/>
      <c r="AV24" s="161"/>
      <c r="AW24" s="161"/>
      <c r="AX24" s="161"/>
      <c r="AY24" s="161"/>
      <c r="AZ24" s="161"/>
      <c r="BA24" s="161"/>
      <c r="BB24" s="161"/>
    </row>
    <row r="25" spans="1:54" ht="13.5" customHeight="1">
      <c r="B25" s="50" t="s">
        <v>148</v>
      </c>
      <c r="C25" s="30">
        <v>4</v>
      </c>
      <c r="D25" s="30">
        <v>9</v>
      </c>
      <c r="E25" s="30">
        <v>4</v>
      </c>
      <c r="F25" s="30">
        <v>8</v>
      </c>
      <c r="G25" s="30">
        <v>4</v>
      </c>
      <c r="H25" s="30">
        <v>4</v>
      </c>
      <c r="I25" s="30">
        <v>4</v>
      </c>
      <c r="J25" s="30">
        <v>7</v>
      </c>
      <c r="K25" s="30">
        <v>7</v>
      </c>
      <c r="L25" s="30">
        <v>7</v>
      </c>
      <c r="M25" s="30">
        <v>6</v>
      </c>
      <c r="N25" s="30">
        <v>4</v>
      </c>
      <c r="O25" s="30">
        <v>4</v>
      </c>
      <c r="P25" s="30">
        <v>8</v>
      </c>
      <c r="Q25" s="212">
        <v>4</v>
      </c>
      <c r="R25" s="161"/>
      <c r="S25" s="161"/>
      <c r="T25" s="161"/>
      <c r="U25" s="161"/>
      <c r="V25" s="162"/>
      <c r="W25" s="162"/>
      <c r="X25" s="162"/>
      <c r="Y25" s="161"/>
      <c r="Z25" s="161"/>
      <c r="AA25" s="161"/>
      <c r="AB25" s="161"/>
      <c r="AC25" s="161"/>
      <c r="AD25" s="161"/>
      <c r="AE25" s="161"/>
      <c r="AF25" s="161"/>
      <c r="AG25" s="161"/>
      <c r="AH25" s="161"/>
      <c r="AI25" s="161"/>
      <c r="AJ25" s="161"/>
      <c r="AK25" s="161"/>
      <c r="AL25" s="161"/>
      <c r="AM25" s="161"/>
      <c r="AN25" s="162"/>
      <c r="AO25" s="161"/>
      <c r="AP25" s="161"/>
      <c r="AQ25" s="161"/>
      <c r="AR25" s="161"/>
      <c r="AS25" s="161"/>
      <c r="AT25" s="161"/>
      <c r="AU25" s="161"/>
      <c r="AV25" s="161"/>
      <c r="AW25" s="161"/>
      <c r="AX25" s="161"/>
      <c r="AY25" s="161"/>
      <c r="AZ25" s="161"/>
      <c r="BA25" s="161"/>
      <c r="BB25" s="161"/>
    </row>
    <row r="26" spans="1:54" ht="13.5" customHeight="1">
      <c r="B26" s="50" t="s">
        <v>149</v>
      </c>
      <c r="C26" s="30">
        <v>6</v>
      </c>
      <c r="D26" s="30">
        <v>16</v>
      </c>
      <c r="E26" s="30">
        <v>10</v>
      </c>
      <c r="F26" s="30">
        <v>15</v>
      </c>
      <c r="G26" s="30">
        <v>23</v>
      </c>
      <c r="H26" s="30">
        <v>10</v>
      </c>
      <c r="I26" s="30">
        <v>16</v>
      </c>
      <c r="J26" s="30">
        <v>20</v>
      </c>
      <c r="K26" s="30">
        <v>24</v>
      </c>
      <c r="L26" s="30">
        <v>21</v>
      </c>
      <c r="M26" s="30">
        <v>18</v>
      </c>
      <c r="N26" s="30">
        <v>15</v>
      </c>
      <c r="O26" s="30">
        <v>12</v>
      </c>
      <c r="P26" s="30">
        <v>9</v>
      </c>
      <c r="Q26" s="212">
        <v>8</v>
      </c>
      <c r="R26" s="161"/>
      <c r="S26" s="161"/>
      <c r="T26" s="161"/>
      <c r="U26" s="161"/>
      <c r="V26" s="162"/>
      <c r="W26" s="162"/>
      <c r="X26" s="162"/>
      <c r="Y26" s="161"/>
      <c r="Z26" s="161"/>
      <c r="AA26" s="161"/>
      <c r="AB26" s="161"/>
      <c r="AC26" s="161"/>
      <c r="AD26" s="161"/>
      <c r="AE26" s="161"/>
      <c r="AF26" s="161"/>
      <c r="AG26" s="161"/>
      <c r="AH26" s="161"/>
      <c r="AI26" s="161"/>
      <c r="AJ26" s="161"/>
      <c r="AK26" s="161"/>
      <c r="AL26" s="161"/>
      <c r="AM26" s="161"/>
      <c r="AN26" s="162"/>
      <c r="AO26" s="161"/>
      <c r="AP26" s="161"/>
      <c r="AQ26" s="161"/>
      <c r="AR26" s="161"/>
      <c r="AS26" s="161"/>
      <c r="AT26" s="161"/>
      <c r="AU26" s="161"/>
      <c r="AV26" s="161"/>
      <c r="AW26" s="161"/>
      <c r="AX26" s="161"/>
      <c r="AY26" s="161"/>
      <c r="AZ26" s="161"/>
      <c r="BA26" s="161"/>
      <c r="BB26" s="161"/>
    </row>
    <row r="27" spans="1:54" ht="13.5" customHeight="1">
      <c r="B27" s="50" t="s">
        <v>150</v>
      </c>
      <c r="C27" s="30">
        <v>11</v>
      </c>
      <c r="D27" s="30">
        <v>23</v>
      </c>
      <c r="E27" s="30">
        <v>25</v>
      </c>
      <c r="F27" s="30">
        <v>30</v>
      </c>
      <c r="G27" s="30">
        <v>23</v>
      </c>
      <c r="H27" s="30">
        <v>34</v>
      </c>
      <c r="I27" s="30">
        <v>26</v>
      </c>
      <c r="J27" s="30">
        <v>18</v>
      </c>
      <c r="K27" s="30">
        <v>25</v>
      </c>
      <c r="L27" s="30">
        <v>23</v>
      </c>
      <c r="M27" s="30">
        <v>39</v>
      </c>
      <c r="N27" s="30">
        <v>22</v>
      </c>
      <c r="O27" s="30">
        <v>17</v>
      </c>
      <c r="P27" s="30">
        <v>20</v>
      </c>
      <c r="Q27" s="212">
        <v>16</v>
      </c>
      <c r="R27" s="161"/>
      <c r="S27" s="161"/>
      <c r="T27" s="161"/>
      <c r="U27" s="161"/>
      <c r="V27" s="162"/>
      <c r="W27" s="162"/>
      <c r="X27" s="162"/>
      <c r="Y27" s="161"/>
      <c r="Z27" s="161"/>
      <c r="AA27" s="161"/>
      <c r="AB27" s="161"/>
      <c r="AC27" s="161"/>
      <c r="AD27" s="161"/>
      <c r="AE27" s="161"/>
      <c r="AF27" s="161"/>
      <c r="AG27" s="161"/>
      <c r="AH27" s="161"/>
      <c r="AI27" s="161"/>
      <c r="AJ27" s="161"/>
      <c r="AK27" s="161"/>
      <c r="AL27" s="161"/>
      <c r="AM27" s="161"/>
      <c r="AN27" s="162"/>
      <c r="AO27" s="161"/>
      <c r="AP27" s="161"/>
      <c r="AQ27" s="161"/>
      <c r="AR27" s="161"/>
      <c r="AS27" s="161"/>
      <c r="AT27" s="161"/>
      <c r="AU27" s="161"/>
      <c r="AV27" s="161"/>
      <c r="AW27" s="161"/>
      <c r="AX27" s="161"/>
      <c r="AY27" s="161"/>
      <c r="AZ27" s="161"/>
      <c r="BA27" s="161"/>
      <c r="BB27" s="161"/>
    </row>
    <row r="28" spans="1:54" ht="13.5" customHeight="1">
      <c r="B28" s="138" t="s">
        <v>151</v>
      </c>
      <c r="C28" s="30">
        <v>17</v>
      </c>
      <c r="D28" s="30">
        <v>37</v>
      </c>
      <c r="E28" s="30">
        <v>37</v>
      </c>
      <c r="F28" s="30">
        <v>36</v>
      </c>
      <c r="G28" s="30">
        <v>28</v>
      </c>
      <c r="H28" s="30">
        <v>23</v>
      </c>
      <c r="I28" s="30">
        <v>27</v>
      </c>
      <c r="J28" s="30">
        <v>29</v>
      </c>
      <c r="K28" s="30">
        <v>28</v>
      </c>
      <c r="L28" s="30">
        <v>39</v>
      </c>
      <c r="M28" s="30">
        <v>29</v>
      </c>
      <c r="N28" s="30">
        <v>31</v>
      </c>
      <c r="O28" s="30">
        <v>33</v>
      </c>
      <c r="P28" s="30">
        <v>32</v>
      </c>
      <c r="Q28" s="212">
        <v>41</v>
      </c>
      <c r="R28" s="161"/>
      <c r="S28" s="161"/>
      <c r="T28" s="161"/>
      <c r="U28" s="161"/>
      <c r="V28" s="162"/>
      <c r="W28" s="162"/>
      <c r="X28" s="162"/>
      <c r="Y28" s="161"/>
      <c r="Z28" s="161"/>
      <c r="AA28" s="161"/>
      <c r="AB28" s="161"/>
      <c r="AC28" s="161"/>
      <c r="AD28" s="161"/>
      <c r="AE28" s="161"/>
      <c r="AF28" s="161"/>
      <c r="AG28" s="161"/>
      <c r="AH28" s="161"/>
      <c r="AI28" s="161"/>
      <c r="AJ28" s="161"/>
      <c r="AK28" s="161"/>
      <c r="AL28" s="161"/>
      <c r="AM28" s="161"/>
      <c r="AN28" s="162"/>
      <c r="AO28" s="161"/>
      <c r="AP28" s="161"/>
      <c r="AQ28" s="161"/>
      <c r="AR28" s="161"/>
      <c r="AS28" s="161"/>
      <c r="AT28" s="161"/>
      <c r="AU28" s="161"/>
      <c r="AV28" s="161"/>
      <c r="AW28" s="161"/>
      <c r="AX28" s="161"/>
      <c r="AY28" s="161"/>
      <c r="AZ28" s="161"/>
      <c r="BA28" s="161"/>
      <c r="BB28" s="161"/>
    </row>
    <row r="29" spans="1:54" ht="13.5" customHeight="1">
      <c r="B29" s="138" t="s">
        <v>152</v>
      </c>
      <c r="C29" s="30">
        <v>32</v>
      </c>
      <c r="D29" s="30">
        <v>46</v>
      </c>
      <c r="E29" s="30">
        <v>47</v>
      </c>
      <c r="F29" s="30">
        <v>38</v>
      </c>
      <c r="G29" s="30">
        <v>58</v>
      </c>
      <c r="H29" s="30">
        <v>38</v>
      </c>
      <c r="I29" s="30">
        <v>40</v>
      </c>
      <c r="J29" s="30">
        <v>60</v>
      </c>
      <c r="K29" s="30">
        <v>50</v>
      </c>
      <c r="L29" s="30">
        <v>53</v>
      </c>
      <c r="M29" s="30">
        <v>55</v>
      </c>
      <c r="N29" s="30">
        <v>41</v>
      </c>
      <c r="O29" s="30">
        <v>55</v>
      </c>
      <c r="P29" s="30">
        <v>54</v>
      </c>
      <c r="Q29" s="212">
        <v>45</v>
      </c>
      <c r="R29" s="161"/>
      <c r="S29" s="161"/>
      <c r="T29" s="161"/>
      <c r="U29" s="161"/>
      <c r="V29" s="162"/>
      <c r="W29" s="162"/>
      <c r="X29" s="162"/>
      <c r="Y29" s="161"/>
      <c r="Z29" s="161"/>
      <c r="AA29" s="161"/>
      <c r="AB29" s="161"/>
      <c r="AC29" s="161"/>
      <c r="AD29" s="161"/>
      <c r="AE29" s="161"/>
      <c r="AF29" s="161"/>
      <c r="AG29" s="161"/>
      <c r="AH29" s="161"/>
      <c r="AI29" s="161"/>
      <c r="AJ29" s="161"/>
      <c r="AK29" s="161"/>
      <c r="AL29" s="161"/>
      <c r="AM29" s="161"/>
      <c r="AN29" s="162"/>
      <c r="AO29" s="161"/>
      <c r="AP29" s="161"/>
      <c r="AQ29" s="161"/>
      <c r="AR29" s="161"/>
      <c r="AS29" s="161"/>
      <c r="AT29" s="161"/>
      <c r="AU29" s="161"/>
      <c r="AV29" s="161"/>
      <c r="AW29" s="161"/>
      <c r="AX29" s="161"/>
      <c r="AY29" s="161"/>
      <c r="AZ29" s="161"/>
      <c r="BA29" s="161"/>
      <c r="BB29" s="161"/>
    </row>
    <row r="30" spans="1:54" ht="13.5" customHeight="1">
      <c r="B30" s="138" t="s">
        <v>153</v>
      </c>
      <c r="C30" s="30">
        <v>54</v>
      </c>
      <c r="D30" s="30">
        <v>68</v>
      </c>
      <c r="E30" s="30">
        <v>77</v>
      </c>
      <c r="F30" s="30">
        <v>79</v>
      </c>
      <c r="G30" s="30">
        <v>76</v>
      </c>
      <c r="H30" s="30">
        <v>71</v>
      </c>
      <c r="I30" s="30">
        <v>85</v>
      </c>
      <c r="J30" s="30">
        <v>77</v>
      </c>
      <c r="K30" s="30">
        <v>85</v>
      </c>
      <c r="L30" s="30">
        <v>72</v>
      </c>
      <c r="M30" s="30">
        <v>80</v>
      </c>
      <c r="N30" s="30">
        <v>66</v>
      </c>
      <c r="O30" s="30">
        <v>71</v>
      </c>
      <c r="P30" s="30">
        <v>67</v>
      </c>
      <c r="Q30" s="212">
        <v>108</v>
      </c>
      <c r="R30" s="161"/>
      <c r="S30" s="161"/>
      <c r="T30" s="161"/>
      <c r="U30" s="161"/>
      <c r="V30" s="162"/>
      <c r="W30" s="162"/>
      <c r="X30" s="162"/>
      <c r="Y30" s="161"/>
      <c r="Z30" s="161"/>
      <c r="AA30" s="161"/>
      <c r="AB30" s="161"/>
      <c r="AC30" s="161"/>
      <c r="AD30" s="161"/>
      <c r="AE30" s="161"/>
      <c r="AF30" s="161"/>
      <c r="AG30" s="161"/>
      <c r="AH30" s="161"/>
      <c r="AI30" s="161"/>
      <c r="AJ30" s="161"/>
      <c r="AK30" s="161"/>
      <c r="AL30" s="161"/>
      <c r="AM30" s="161"/>
      <c r="AN30" s="162"/>
      <c r="AO30" s="161"/>
      <c r="AP30" s="161"/>
      <c r="AQ30" s="161"/>
      <c r="AR30" s="161"/>
      <c r="AS30" s="161"/>
      <c r="AT30" s="161"/>
      <c r="AU30" s="161"/>
      <c r="AV30" s="161"/>
      <c r="AW30" s="161"/>
      <c r="AX30" s="161"/>
      <c r="AY30" s="161"/>
      <c r="AZ30" s="161"/>
      <c r="BA30" s="161"/>
      <c r="BB30" s="161"/>
    </row>
    <row r="31" spans="1:54" ht="13.5" customHeight="1">
      <c r="B31" s="138" t="s">
        <v>154</v>
      </c>
      <c r="C31" s="30">
        <v>69</v>
      </c>
      <c r="D31" s="30">
        <v>85</v>
      </c>
      <c r="E31" s="30">
        <v>118</v>
      </c>
      <c r="F31" s="30">
        <v>116</v>
      </c>
      <c r="G31" s="30">
        <v>100</v>
      </c>
      <c r="H31" s="30">
        <v>95</v>
      </c>
      <c r="I31" s="30">
        <v>92</v>
      </c>
      <c r="J31" s="30">
        <v>117</v>
      </c>
      <c r="K31" s="30">
        <v>103</v>
      </c>
      <c r="L31" s="30">
        <v>104</v>
      </c>
      <c r="M31" s="30">
        <v>90</v>
      </c>
      <c r="N31" s="30">
        <v>100</v>
      </c>
      <c r="O31" s="30">
        <v>95</v>
      </c>
      <c r="P31" s="30">
        <v>106</v>
      </c>
      <c r="Q31" s="212">
        <v>114</v>
      </c>
      <c r="R31" s="161"/>
      <c r="S31" s="161"/>
      <c r="T31" s="161"/>
      <c r="U31" s="161"/>
      <c r="V31" s="162"/>
      <c r="W31" s="162"/>
      <c r="X31" s="162"/>
      <c r="Y31" s="161"/>
      <c r="Z31" s="161"/>
      <c r="AA31" s="161"/>
      <c r="AB31" s="161"/>
      <c r="AC31" s="161"/>
      <c r="AD31" s="161"/>
      <c r="AE31" s="161"/>
      <c r="AF31" s="161"/>
      <c r="AG31" s="161"/>
      <c r="AH31" s="161"/>
      <c r="AI31" s="161"/>
      <c r="AJ31" s="161"/>
      <c r="AK31" s="161"/>
      <c r="AL31" s="161"/>
      <c r="AM31" s="161"/>
      <c r="AN31" s="162"/>
      <c r="AO31" s="161"/>
      <c r="AP31" s="161"/>
      <c r="AQ31" s="161"/>
      <c r="AR31" s="161"/>
      <c r="AS31" s="161"/>
      <c r="AT31" s="161"/>
      <c r="AU31" s="161"/>
      <c r="AV31" s="161"/>
      <c r="AW31" s="161"/>
      <c r="AX31" s="161"/>
      <c r="AY31" s="161"/>
      <c r="AZ31" s="161"/>
      <c r="BA31" s="161"/>
      <c r="BB31" s="161"/>
    </row>
    <row r="32" spans="1:54" ht="13.5" customHeight="1">
      <c r="B32" s="138" t="s">
        <v>155</v>
      </c>
      <c r="C32" s="30">
        <v>115</v>
      </c>
      <c r="D32" s="30">
        <v>191</v>
      </c>
      <c r="E32" s="30">
        <v>189</v>
      </c>
      <c r="F32" s="30">
        <v>160</v>
      </c>
      <c r="G32" s="30">
        <v>163</v>
      </c>
      <c r="H32" s="30">
        <v>157</v>
      </c>
      <c r="I32" s="30">
        <v>165</v>
      </c>
      <c r="J32" s="30">
        <v>182</v>
      </c>
      <c r="K32" s="30">
        <v>155</v>
      </c>
      <c r="L32" s="30">
        <v>155</v>
      </c>
      <c r="M32" s="30">
        <v>179</v>
      </c>
      <c r="N32" s="30">
        <v>160</v>
      </c>
      <c r="O32" s="30">
        <v>163</v>
      </c>
      <c r="P32" s="30">
        <v>220</v>
      </c>
      <c r="Q32" s="212">
        <v>249</v>
      </c>
      <c r="R32" s="161"/>
      <c r="S32" s="161"/>
      <c r="T32" s="161"/>
      <c r="U32" s="161"/>
      <c r="V32" s="162"/>
      <c r="W32" s="162"/>
      <c r="X32" s="162"/>
      <c r="Y32" s="161"/>
      <c r="Z32" s="161"/>
      <c r="AA32" s="161"/>
      <c r="AB32" s="161"/>
      <c r="AC32" s="161"/>
      <c r="AD32" s="161"/>
      <c r="AE32" s="161"/>
      <c r="AF32" s="161"/>
      <c r="AG32" s="161"/>
      <c r="AH32" s="161"/>
      <c r="AI32" s="161"/>
      <c r="AJ32" s="161"/>
      <c r="AK32" s="161"/>
      <c r="AL32" s="161"/>
      <c r="AM32" s="161"/>
      <c r="AN32" s="162"/>
      <c r="AO32" s="161"/>
      <c r="AP32" s="161"/>
      <c r="AQ32" s="161"/>
      <c r="AR32" s="161"/>
      <c r="AS32" s="161"/>
      <c r="AT32" s="161"/>
      <c r="AU32" s="161"/>
      <c r="AV32" s="161"/>
      <c r="AW32" s="161"/>
      <c r="AX32" s="161"/>
      <c r="AY32" s="161"/>
      <c r="AZ32" s="161"/>
      <c r="BA32" s="161"/>
      <c r="BB32" s="161"/>
    </row>
    <row r="33" spans="2:54" ht="13.5" customHeight="1">
      <c r="B33" s="138" t="s">
        <v>156</v>
      </c>
      <c r="C33" s="30">
        <v>239</v>
      </c>
      <c r="D33" s="30">
        <v>279</v>
      </c>
      <c r="E33" s="30">
        <v>306</v>
      </c>
      <c r="F33" s="30">
        <v>280</v>
      </c>
      <c r="G33" s="30">
        <v>278</v>
      </c>
      <c r="H33" s="30">
        <v>289</v>
      </c>
      <c r="I33" s="30">
        <v>288</v>
      </c>
      <c r="J33" s="30">
        <v>232</v>
      </c>
      <c r="K33" s="30">
        <v>261</v>
      </c>
      <c r="L33" s="30">
        <v>258</v>
      </c>
      <c r="M33" s="30">
        <v>260</v>
      </c>
      <c r="N33" s="30">
        <v>245</v>
      </c>
      <c r="O33" s="30">
        <v>235</v>
      </c>
      <c r="P33" s="30">
        <v>376</v>
      </c>
      <c r="Q33" s="212">
        <v>412</v>
      </c>
      <c r="R33" s="161"/>
      <c r="S33" s="161"/>
      <c r="T33" s="161"/>
      <c r="U33" s="161"/>
      <c r="V33" s="162"/>
      <c r="W33" s="162"/>
      <c r="X33" s="162"/>
      <c r="Y33" s="161"/>
      <c r="Z33" s="161"/>
      <c r="AA33" s="161"/>
      <c r="AB33" s="161"/>
      <c r="AC33" s="161"/>
      <c r="AD33" s="161"/>
      <c r="AE33" s="161"/>
      <c r="AF33" s="161"/>
      <c r="AG33" s="161"/>
      <c r="AH33" s="161"/>
      <c r="AI33" s="161"/>
      <c r="AJ33" s="161"/>
      <c r="AK33" s="161"/>
      <c r="AL33" s="161"/>
      <c r="AM33" s="161"/>
      <c r="AN33" s="162"/>
      <c r="AO33" s="161"/>
      <c r="AP33" s="161"/>
      <c r="AQ33" s="161"/>
      <c r="AR33" s="161"/>
      <c r="AS33" s="161"/>
      <c r="AT33" s="161"/>
      <c r="AU33" s="161"/>
      <c r="AV33" s="161"/>
      <c r="AW33" s="161"/>
      <c r="AX33" s="161"/>
      <c r="AY33" s="161"/>
      <c r="AZ33" s="161"/>
      <c r="BA33" s="161"/>
      <c r="BB33" s="161"/>
    </row>
    <row r="34" spans="2:54" ht="13.5" customHeight="1">
      <c r="B34" s="138" t="s">
        <v>157</v>
      </c>
      <c r="C34" s="30">
        <v>361</v>
      </c>
      <c r="D34" s="30">
        <v>426</v>
      </c>
      <c r="E34" s="30">
        <v>461</v>
      </c>
      <c r="F34" s="30">
        <v>381</v>
      </c>
      <c r="G34" s="30">
        <v>382</v>
      </c>
      <c r="H34" s="30">
        <v>371</v>
      </c>
      <c r="I34" s="30">
        <v>345</v>
      </c>
      <c r="J34" s="30">
        <v>346</v>
      </c>
      <c r="K34" s="30">
        <v>347</v>
      </c>
      <c r="L34" s="30">
        <v>358</v>
      </c>
      <c r="M34" s="30">
        <v>401</v>
      </c>
      <c r="N34" s="30">
        <v>390</v>
      </c>
      <c r="O34" s="30">
        <v>381</v>
      </c>
      <c r="P34" s="30">
        <v>531</v>
      </c>
      <c r="Q34" s="212">
        <v>598</v>
      </c>
      <c r="R34" s="161"/>
      <c r="S34" s="161"/>
      <c r="T34" s="161"/>
      <c r="U34" s="161"/>
      <c r="V34" s="162"/>
      <c r="W34" s="162"/>
      <c r="X34" s="162"/>
      <c r="Y34" s="161"/>
      <c r="Z34" s="161"/>
      <c r="AA34" s="161"/>
      <c r="AB34" s="161"/>
      <c r="AC34" s="161"/>
      <c r="AD34" s="161"/>
      <c r="AE34" s="161"/>
      <c r="AF34" s="161"/>
      <c r="AG34" s="161"/>
      <c r="AH34" s="161"/>
      <c r="AI34" s="161"/>
      <c r="AJ34" s="161"/>
      <c r="AK34" s="161"/>
      <c r="AL34" s="161"/>
      <c r="AM34" s="161"/>
      <c r="AN34" s="162"/>
      <c r="AO34" s="161"/>
      <c r="AP34" s="161"/>
      <c r="AQ34" s="161"/>
      <c r="AR34" s="161"/>
      <c r="AS34" s="161"/>
      <c r="AT34" s="161"/>
      <c r="AU34" s="161"/>
      <c r="AV34" s="161"/>
      <c r="AW34" s="161"/>
      <c r="AX34" s="161"/>
      <c r="AY34" s="161"/>
      <c r="AZ34" s="161"/>
      <c r="BA34" s="161"/>
      <c r="BB34" s="161"/>
    </row>
    <row r="35" spans="2:54" ht="13.5" customHeight="1">
      <c r="B35" s="138" t="s">
        <v>158</v>
      </c>
      <c r="C35" s="30">
        <v>486</v>
      </c>
      <c r="D35" s="30">
        <v>604</v>
      </c>
      <c r="E35" s="30">
        <v>562</v>
      </c>
      <c r="F35" s="30">
        <v>535</v>
      </c>
      <c r="G35" s="30">
        <v>525</v>
      </c>
      <c r="H35" s="30">
        <v>512</v>
      </c>
      <c r="I35" s="30">
        <v>490</v>
      </c>
      <c r="J35" s="30">
        <v>511</v>
      </c>
      <c r="K35" s="30">
        <v>494</v>
      </c>
      <c r="L35" s="30">
        <v>481</v>
      </c>
      <c r="M35" s="30">
        <v>500</v>
      </c>
      <c r="N35" s="30">
        <v>469</v>
      </c>
      <c r="O35" s="30">
        <v>522</v>
      </c>
      <c r="P35" s="30">
        <v>733</v>
      </c>
      <c r="Q35" s="212">
        <v>852</v>
      </c>
      <c r="R35" s="161"/>
      <c r="S35" s="161"/>
      <c r="T35" s="161"/>
      <c r="U35" s="161"/>
      <c r="V35" s="162"/>
      <c r="W35" s="162"/>
      <c r="X35" s="162"/>
      <c r="Y35" s="161"/>
      <c r="Z35" s="161"/>
      <c r="AA35" s="161"/>
      <c r="AB35" s="161"/>
      <c r="AC35" s="161"/>
      <c r="AD35" s="161"/>
      <c r="AE35" s="161"/>
      <c r="AF35" s="161"/>
      <c r="AG35" s="161"/>
      <c r="AH35" s="161"/>
      <c r="AI35" s="161"/>
      <c r="AJ35" s="161"/>
      <c r="AK35" s="161"/>
      <c r="AL35" s="161"/>
      <c r="AM35" s="161"/>
      <c r="AN35" s="162"/>
      <c r="AO35" s="161"/>
      <c r="AP35" s="161"/>
      <c r="AQ35" s="161"/>
      <c r="AR35" s="161"/>
      <c r="AS35" s="161"/>
      <c r="AT35" s="161"/>
      <c r="AU35" s="161"/>
      <c r="AV35" s="161"/>
      <c r="AW35" s="161"/>
      <c r="AX35" s="161"/>
      <c r="AY35" s="161"/>
      <c r="AZ35" s="161"/>
      <c r="BA35" s="161"/>
      <c r="BB35" s="161"/>
    </row>
    <row r="36" spans="2:54" ht="13.5" customHeight="1">
      <c r="B36" s="138" t="s">
        <v>159</v>
      </c>
      <c r="C36" s="30">
        <v>696</v>
      </c>
      <c r="D36" s="30">
        <v>857</v>
      </c>
      <c r="E36" s="30">
        <v>803</v>
      </c>
      <c r="F36" s="30">
        <v>791</v>
      </c>
      <c r="G36" s="30">
        <v>732</v>
      </c>
      <c r="H36" s="30">
        <v>689</v>
      </c>
      <c r="I36" s="30">
        <v>641</v>
      </c>
      <c r="J36" s="30">
        <v>695</v>
      </c>
      <c r="K36" s="30">
        <v>682</v>
      </c>
      <c r="L36" s="30">
        <v>679</v>
      </c>
      <c r="M36" s="30">
        <v>685</v>
      </c>
      <c r="N36" s="30">
        <v>686</v>
      </c>
      <c r="O36" s="30">
        <v>699</v>
      </c>
      <c r="P36" s="30">
        <v>1044</v>
      </c>
      <c r="Q36" s="212">
        <v>1149</v>
      </c>
      <c r="R36" s="161"/>
      <c r="S36" s="161"/>
      <c r="T36" s="161"/>
      <c r="U36" s="161"/>
      <c r="V36" s="162"/>
      <c r="W36" s="162"/>
      <c r="X36" s="162"/>
      <c r="Y36" s="161"/>
      <c r="Z36" s="161"/>
      <c r="AA36" s="161"/>
      <c r="AB36" s="161"/>
      <c r="AC36" s="161"/>
      <c r="AD36" s="161"/>
      <c r="AE36" s="161"/>
      <c r="AF36" s="161"/>
      <c r="AG36" s="161"/>
      <c r="AH36" s="161"/>
      <c r="AI36" s="161"/>
      <c r="AJ36" s="161"/>
      <c r="AK36" s="161"/>
      <c r="AL36" s="161"/>
      <c r="AM36" s="161"/>
      <c r="AN36" s="162"/>
      <c r="AO36" s="161"/>
      <c r="AP36" s="161"/>
      <c r="AQ36" s="161"/>
      <c r="AR36" s="161"/>
      <c r="AS36" s="161"/>
      <c r="AT36" s="161"/>
      <c r="AU36" s="161"/>
      <c r="AV36" s="161"/>
      <c r="AW36" s="161"/>
      <c r="AX36" s="161"/>
      <c r="AY36" s="161"/>
      <c r="AZ36" s="161"/>
      <c r="BA36" s="161"/>
      <c r="BB36" s="161"/>
    </row>
    <row r="37" spans="2:54" ht="13.5" customHeight="1">
      <c r="B37" s="138" t="s">
        <v>160</v>
      </c>
      <c r="C37" s="30">
        <v>1164</v>
      </c>
      <c r="D37" s="30">
        <v>1341</v>
      </c>
      <c r="E37" s="30">
        <v>1210</v>
      </c>
      <c r="F37" s="30">
        <v>1167</v>
      </c>
      <c r="G37" s="30">
        <v>1196</v>
      </c>
      <c r="H37" s="30">
        <v>1120</v>
      </c>
      <c r="I37" s="30">
        <v>1113</v>
      </c>
      <c r="J37" s="30">
        <v>1048</v>
      </c>
      <c r="K37" s="30">
        <v>1111</v>
      </c>
      <c r="L37" s="30">
        <v>1090</v>
      </c>
      <c r="M37" s="30">
        <v>1068</v>
      </c>
      <c r="N37" s="30">
        <v>1094</v>
      </c>
      <c r="O37" s="30">
        <v>1106</v>
      </c>
      <c r="P37" s="30">
        <v>1690</v>
      </c>
      <c r="Q37" s="212">
        <v>1797</v>
      </c>
      <c r="R37" s="161"/>
      <c r="S37" s="161"/>
      <c r="T37" s="161"/>
      <c r="U37" s="161"/>
      <c r="V37" s="162"/>
      <c r="W37" s="162"/>
      <c r="X37" s="162"/>
      <c r="Y37" s="161"/>
      <c r="Z37" s="161"/>
      <c r="AA37" s="161"/>
      <c r="AB37" s="161"/>
      <c r="AC37" s="161"/>
      <c r="AD37" s="161"/>
      <c r="AE37" s="161"/>
      <c r="AF37" s="161"/>
      <c r="AG37" s="161"/>
      <c r="AH37" s="161"/>
      <c r="AI37" s="161"/>
      <c r="AJ37" s="161"/>
      <c r="AK37" s="161"/>
      <c r="AL37" s="161"/>
      <c r="AM37" s="161"/>
      <c r="AN37" s="162"/>
      <c r="AO37" s="161"/>
      <c r="AP37" s="161"/>
      <c r="AQ37" s="161"/>
      <c r="AR37" s="161"/>
      <c r="AS37" s="161"/>
      <c r="AT37" s="161"/>
      <c r="AU37" s="161"/>
      <c r="AV37" s="161"/>
      <c r="AW37" s="161"/>
      <c r="AX37" s="161"/>
      <c r="AY37" s="161"/>
      <c r="AZ37" s="161"/>
      <c r="BA37" s="161"/>
      <c r="BB37" s="161"/>
    </row>
    <row r="38" spans="2:54" ht="13.5" customHeight="1">
      <c r="B38" s="138" t="s">
        <v>161</v>
      </c>
      <c r="C38" s="30">
        <v>1535</v>
      </c>
      <c r="D38" s="30">
        <v>1724</v>
      </c>
      <c r="E38" s="30">
        <v>1612</v>
      </c>
      <c r="F38" s="30">
        <v>1474</v>
      </c>
      <c r="G38" s="30">
        <v>1445</v>
      </c>
      <c r="H38" s="30">
        <v>1358</v>
      </c>
      <c r="I38" s="30">
        <v>1305</v>
      </c>
      <c r="J38" s="30">
        <v>1338</v>
      </c>
      <c r="K38" s="30">
        <v>1255</v>
      </c>
      <c r="L38" s="30">
        <v>1325</v>
      </c>
      <c r="M38" s="30">
        <v>1366</v>
      </c>
      <c r="N38" s="30">
        <v>1373</v>
      </c>
      <c r="O38" s="30">
        <v>1397</v>
      </c>
      <c r="P38" s="30">
        <v>2179</v>
      </c>
      <c r="Q38" s="212">
        <v>2418</v>
      </c>
      <c r="R38" s="161"/>
      <c r="S38" s="161"/>
      <c r="T38" s="161"/>
      <c r="U38" s="161"/>
      <c r="V38" s="162"/>
      <c r="W38" s="162"/>
      <c r="X38" s="162"/>
      <c r="Y38" s="161"/>
      <c r="Z38" s="161"/>
      <c r="AA38" s="161"/>
      <c r="AB38" s="161"/>
      <c r="AC38" s="161"/>
      <c r="AD38" s="161"/>
      <c r="AE38" s="161"/>
      <c r="AF38" s="161"/>
      <c r="AG38" s="161"/>
      <c r="AH38" s="161"/>
      <c r="AI38" s="161"/>
      <c r="AJ38" s="161"/>
      <c r="AK38" s="161"/>
      <c r="AL38" s="161"/>
      <c r="AM38" s="161"/>
      <c r="AN38" s="162"/>
      <c r="AO38" s="161"/>
      <c r="AP38" s="161"/>
      <c r="AQ38" s="161"/>
      <c r="AR38" s="161"/>
      <c r="AS38" s="161"/>
      <c r="AT38" s="161"/>
      <c r="AU38" s="161"/>
      <c r="AV38" s="161"/>
      <c r="AW38" s="161"/>
      <c r="AX38" s="161"/>
      <c r="AY38" s="161"/>
      <c r="AZ38" s="161"/>
      <c r="BA38" s="161"/>
      <c r="BB38" s="161"/>
    </row>
    <row r="39" spans="2:54" ht="13.5" customHeight="1">
      <c r="B39" s="138" t="s">
        <v>162</v>
      </c>
      <c r="C39" s="30">
        <v>2049</v>
      </c>
      <c r="D39" s="30">
        <v>2290</v>
      </c>
      <c r="E39" s="30">
        <v>2103</v>
      </c>
      <c r="F39" s="30">
        <v>1863</v>
      </c>
      <c r="G39" s="30">
        <v>1811</v>
      </c>
      <c r="H39" s="30">
        <v>1698</v>
      </c>
      <c r="I39" s="30">
        <v>1704</v>
      </c>
      <c r="J39" s="30">
        <v>1696</v>
      </c>
      <c r="K39" s="30">
        <v>1713</v>
      </c>
      <c r="L39" s="30">
        <v>1798</v>
      </c>
      <c r="M39" s="30">
        <v>1738</v>
      </c>
      <c r="N39" s="30">
        <v>1694</v>
      </c>
      <c r="O39" s="30">
        <v>1850</v>
      </c>
      <c r="P39" s="30">
        <v>2826</v>
      </c>
      <c r="Q39" s="212">
        <v>3195</v>
      </c>
      <c r="R39" s="161"/>
      <c r="S39" s="161"/>
      <c r="T39" s="161"/>
      <c r="U39" s="161"/>
      <c r="V39" s="162"/>
      <c r="W39" s="162"/>
      <c r="X39" s="162"/>
      <c r="Y39" s="161"/>
      <c r="Z39" s="161"/>
      <c r="AA39" s="161"/>
      <c r="AB39" s="161"/>
      <c r="AC39" s="161"/>
      <c r="AD39" s="161"/>
      <c r="AE39" s="161"/>
      <c r="AF39" s="161"/>
      <c r="AG39" s="161"/>
      <c r="AH39" s="161"/>
      <c r="AI39" s="161"/>
      <c r="AJ39" s="161"/>
      <c r="AK39" s="161"/>
      <c r="AL39" s="161"/>
      <c r="AM39" s="161"/>
      <c r="AN39" s="162"/>
      <c r="AO39" s="161"/>
      <c r="AP39" s="161"/>
      <c r="AQ39" s="161"/>
      <c r="AR39" s="161"/>
      <c r="AS39" s="161"/>
      <c r="AT39" s="161"/>
      <c r="AU39" s="161"/>
      <c r="AV39" s="161"/>
      <c r="AW39" s="161"/>
      <c r="AX39" s="161"/>
      <c r="AY39" s="161"/>
      <c r="AZ39" s="161"/>
      <c r="BA39" s="161"/>
      <c r="BB39" s="161"/>
    </row>
    <row r="40" spans="2:54" ht="13.5" customHeight="1">
      <c r="B40" s="138" t="s">
        <v>163</v>
      </c>
      <c r="C40" s="30">
        <v>2457</v>
      </c>
      <c r="D40" s="30">
        <v>2697</v>
      </c>
      <c r="E40" s="30">
        <v>2421</v>
      </c>
      <c r="F40" s="30">
        <v>2188</v>
      </c>
      <c r="G40" s="30">
        <v>2124</v>
      </c>
      <c r="H40" s="30">
        <v>2040</v>
      </c>
      <c r="I40" s="30">
        <v>2039</v>
      </c>
      <c r="J40" s="30">
        <v>1927</v>
      </c>
      <c r="K40" s="30">
        <v>2015</v>
      </c>
      <c r="L40" s="30">
        <v>1969</v>
      </c>
      <c r="M40" s="30">
        <v>1951</v>
      </c>
      <c r="N40" s="30">
        <v>1902</v>
      </c>
      <c r="O40" s="30">
        <v>2016</v>
      </c>
      <c r="P40" s="30">
        <v>3015</v>
      </c>
      <c r="Q40" s="212">
        <v>3564</v>
      </c>
      <c r="R40" s="161"/>
      <c r="S40" s="161"/>
      <c r="T40" s="161"/>
      <c r="U40" s="161"/>
      <c r="V40" s="162"/>
      <c r="W40" s="162"/>
      <c r="X40" s="162"/>
      <c r="Y40" s="161"/>
      <c r="Z40" s="161"/>
      <c r="AA40" s="161"/>
      <c r="AB40" s="161"/>
      <c r="AC40" s="161"/>
      <c r="AD40" s="161"/>
      <c r="AE40" s="161"/>
      <c r="AF40" s="161"/>
      <c r="AG40" s="161"/>
      <c r="AH40" s="161"/>
      <c r="AI40" s="161"/>
      <c r="AJ40" s="161"/>
      <c r="AK40" s="161"/>
      <c r="AL40" s="161"/>
      <c r="AM40" s="161"/>
      <c r="AN40" s="162"/>
      <c r="AO40" s="161"/>
      <c r="AP40" s="161"/>
      <c r="AQ40" s="161"/>
      <c r="AR40" s="161"/>
      <c r="AS40" s="161"/>
      <c r="AT40" s="161"/>
      <c r="AU40" s="161"/>
      <c r="AV40" s="161"/>
      <c r="AW40" s="161"/>
      <c r="AX40" s="161"/>
      <c r="AY40" s="161"/>
      <c r="AZ40" s="161"/>
      <c r="BA40" s="161"/>
      <c r="BB40" s="161"/>
    </row>
    <row r="41" spans="2:54" ht="13.5" customHeight="1">
      <c r="B41" s="138" t="s">
        <v>164</v>
      </c>
      <c r="C41" s="30">
        <v>2898</v>
      </c>
      <c r="D41" s="30">
        <v>3297</v>
      </c>
      <c r="E41" s="30">
        <v>2924</v>
      </c>
      <c r="F41" s="30">
        <v>2626</v>
      </c>
      <c r="G41" s="30">
        <v>2583</v>
      </c>
      <c r="H41" s="30">
        <v>2433</v>
      </c>
      <c r="I41" s="30">
        <v>2517</v>
      </c>
      <c r="J41" s="30">
        <v>2475</v>
      </c>
      <c r="K41" s="30">
        <v>2398</v>
      </c>
      <c r="L41" s="30">
        <v>2391</v>
      </c>
      <c r="M41" s="30">
        <v>2483</v>
      </c>
      <c r="N41" s="30">
        <v>2302</v>
      </c>
      <c r="O41" s="30">
        <v>2428</v>
      </c>
      <c r="P41" s="30">
        <v>3413</v>
      </c>
      <c r="Q41" s="212">
        <v>3898</v>
      </c>
      <c r="R41" s="161"/>
      <c r="S41" s="161"/>
      <c r="T41" s="161"/>
      <c r="U41" s="161"/>
      <c r="V41" s="162"/>
      <c r="W41" s="162"/>
      <c r="X41" s="162"/>
      <c r="Y41" s="161"/>
      <c r="Z41" s="161"/>
      <c r="AA41" s="161"/>
      <c r="AB41" s="161"/>
      <c r="AC41" s="161"/>
      <c r="AD41" s="161"/>
      <c r="AE41" s="161"/>
      <c r="AF41" s="161"/>
      <c r="AG41" s="161"/>
      <c r="AH41" s="161"/>
      <c r="AI41" s="161"/>
      <c r="AJ41" s="161"/>
      <c r="AK41" s="161"/>
      <c r="AL41" s="161"/>
      <c r="AM41" s="161"/>
      <c r="AN41" s="162"/>
      <c r="AO41" s="161"/>
      <c r="AP41" s="161"/>
      <c r="AQ41" s="161"/>
      <c r="AR41" s="161"/>
      <c r="AS41" s="161"/>
      <c r="AT41" s="161"/>
      <c r="AU41" s="161"/>
      <c r="AV41" s="161"/>
      <c r="AW41" s="161"/>
      <c r="AX41" s="161"/>
      <c r="AY41" s="161"/>
      <c r="AZ41" s="161"/>
      <c r="BA41" s="161"/>
      <c r="BB41" s="161"/>
    </row>
    <row r="42" spans="2:54" ht="24" customHeight="1">
      <c r="B42" s="72" t="s">
        <v>74</v>
      </c>
      <c r="C42" s="30"/>
      <c r="D42" s="30"/>
      <c r="E42" s="30"/>
      <c r="F42" s="30"/>
      <c r="G42" s="30"/>
      <c r="H42" s="30"/>
      <c r="I42" s="30"/>
      <c r="J42" s="30"/>
      <c r="K42" s="30"/>
      <c r="L42" s="30"/>
      <c r="M42" s="30"/>
      <c r="N42" s="30" t="s">
        <v>75</v>
      </c>
      <c r="O42" s="30"/>
      <c r="P42" s="30" t="s">
        <v>75</v>
      </c>
      <c r="Q42" s="161"/>
      <c r="R42" s="161"/>
      <c r="S42" s="161"/>
      <c r="T42" s="161"/>
      <c r="U42" s="161"/>
      <c r="V42" s="162"/>
      <c r="W42" s="162"/>
      <c r="X42" s="162"/>
      <c r="Y42" s="161"/>
      <c r="Z42" s="161"/>
      <c r="AA42" s="161"/>
      <c r="AB42" s="161"/>
      <c r="AC42" s="161"/>
      <c r="AD42" s="161"/>
      <c r="AE42" s="161"/>
      <c r="AF42" s="161"/>
      <c r="AG42" s="161"/>
      <c r="AH42" s="161"/>
      <c r="AI42" s="161"/>
      <c r="AJ42" s="161"/>
      <c r="AK42" s="161"/>
      <c r="AL42" s="161"/>
      <c r="AM42" s="161"/>
      <c r="AN42" s="162"/>
      <c r="AO42" s="161"/>
      <c r="AP42" s="161"/>
      <c r="AQ42" s="161"/>
      <c r="AR42" s="161"/>
      <c r="AS42" s="161"/>
      <c r="AT42" s="161"/>
      <c r="AU42" s="161"/>
      <c r="AV42" s="161"/>
      <c r="AW42" s="161"/>
      <c r="AX42" s="161"/>
      <c r="AY42" s="161"/>
      <c r="AZ42" s="161"/>
      <c r="BA42" s="161"/>
      <c r="BB42" s="161"/>
    </row>
    <row r="43" spans="2:54" ht="13.5" customHeight="1">
      <c r="B43" s="72" t="s">
        <v>73</v>
      </c>
      <c r="C43" s="30"/>
      <c r="D43" s="30"/>
      <c r="E43" s="30"/>
      <c r="F43" s="30"/>
      <c r="G43" s="30"/>
      <c r="H43" s="30"/>
      <c r="I43" s="30"/>
      <c r="J43" s="30"/>
      <c r="K43" s="30"/>
      <c r="L43" s="30"/>
      <c r="M43" s="30"/>
      <c r="N43" s="41" t="s">
        <v>75</v>
      </c>
      <c r="O43" s="30"/>
      <c r="P43" s="30" t="s">
        <v>75</v>
      </c>
      <c r="Q43" s="161"/>
      <c r="R43" s="161"/>
      <c r="S43" s="161"/>
      <c r="T43" s="161"/>
      <c r="U43" s="161"/>
      <c r="V43" s="162"/>
      <c r="W43" s="162"/>
      <c r="X43" s="162"/>
      <c r="Y43" s="161"/>
      <c r="Z43" s="161"/>
      <c r="AA43" s="161"/>
      <c r="AB43" s="161"/>
      <c r="AC43" s="161"/>
      <c r="AD43" s="161"/>
      <c r="AE43" s="161"/>
      <c r="AF43" s="161"/>
      <c r="AG43" s="161"/>
      <c r="AH43" s="161"/>
      <c r="AI43" s="161"/>
      <c r="AJ43" s="161"/>
      <c r="AK43" s="161"/>
      <c r="AL43" s="161"/>
      <c r="AM43" s="161"/>
      <c r="AN43" s="162"/>
      <c r="AO43" s="161"/>
      <c r="AP43" s="161"/>
      <c r="AQ43" s="161"/>
      <c r="AR43" s="161"/>
      <c r="AS43" s="161"/>
      <c r="AT43" s="161"/>
      <c r="AU43" s="161"/>
      <c r="AV43" s="161"/>
      <c r="AW43" s="161"/>
      <c r="AX43" s="161"/>
      <c r="AY43" s="161"/>
      <c r="AZ43" s="161"/>
      <c r="BA43" s="161"/>
      <c r="BB43" s="161"/>
    </row>
    <row r="44" spans="2:54" ht="13.5" customHeight="1">
      <c r="B44" s="50" t="s">
        <v>202</v>
      </c>
      <c r="C44" s="34">
        <v>30</v>
      </c>
      <c r="D44" s="34">
        <v>29</v>
      </c>
      <c r="E44" s="34">
        <v>38</v>
      </c>
      <c r="F44" s="34">
        <v>28</v>
      </c>
      <c r="G44" s="34">
        <v>22</v>
      </c>
      <c r="H44" s="34">
        <v>14</v>
      </c>
      <c r="I44" s="34">
        <v>29</v>
      </c>
      <c r="J44" s="34">
        <v>32</v>
      </c>
      <c r="K44" s="34">
        <v>30</v>
      </c>
      <c r="L44" s="34">
        <v>31</v>
      </c>
      <c r="M44" s="34">
        <v>24</v>
      </c>
      <c r="N44" s="34">
        <v>25</v>
      </c>
      <c r="O44" s="34">
        <v>27</v>
      </c>
      <c r="P44" s="34">
        <v>26</v>
      </c>
      <c r="Q44" s="212">
        <v>28</v>
      </c>
      <c r="R44" s="161"/>
      <c r="S44" s="161"/>
      <c r="T44" s="161"/>
      <c r="U44" s="161"/>
      <c r="V44" s="162"/>
      <c r="W44" s="162"/>
      <c r="X44" s="162"/>
      <c r="Y44" s="161"/>
      <c r="Z44" s="161"/>
      <c r="AA44" s="161"/>
      <c r="AB44" s="161"/>
      <c r="AC44" s="161"/>
      <c r="AD44" s="161"/>
      <c r="AE44" s="161"/>
      <c r="AF44" s="161"/>
      <c r="AG44" s="161"/>
      <c r="AH44" s="161"/>
      <c r="AI44" s="161"/>
      <c r="AJ44" s="161"/>
      <c r="AK44" s="161"/>
      <c r="AL44" s="161"/>
      <c r="AM44" s="161"/>
      <c r="AN44" s="162"/>
      <c r="AO44" s="161"/>
      <c r="AP44" s="161"/>
      <c r="AQ44" s="161"/>
      <c r="AR44" s="161"/>
      <c r="AS44" s="161"/>
      <c r="AT44" s="161"/>
      <c r="AU44" s="161"/>
      <c r="AV44" s="161"/>
      <c r="AW44" s="161"/>
      <c r="AX44" s="161"/>
      <c r="AY44" s="161"/>
      <c r="AZ44" s="161"/>
      <c r="BA44" s="161"/>
      <c r="BB44" s="161"/>
    </row>
    <row r="45" spans="2:54" ht="13.5" customHeight="1">
      <c r="B45" s="73" t="s">
        <v>203</v>
      </c>
      <c r="C45" s="34">
        <v>5</v>
      </c>
      <c r="D45" s="34">
        <v>4</v>
      </c>
      <c r="E45" s="34">
        <v>4</v>
      </c>
      <c r="F45" s="34">
        <v>6</v>
      </c>
      <c r="G45" s="34">
        <v>4</v>
      </c>
      <c r="H45" s="34">
        <v>5</v>
      </c>
      <c r="I45" s="34">
        <v>4</v>
      </c>
      <c r="J45" s="34">
        <v>5</v>
      </c>
      <c r="K45" s="34">
        <v>6</v>
      </c>
      <c r="L45" s="34">
        <v>7</v>
      </c>
      <c r="M45" s="34">
        <v>5</v>
      </c>
      <c r="N45" s="34">
        <v>2</v>
      </c>
      <c r="O45" s="34">
        <v>3</v>
      </c>
      <c r="P45" s="34">
        <v>2</v>
      </c>
      <c r="Q45" s="212">
        <v>3</v>
      </c>
      <c r="R45" s="161"/>
      <c r="S45" s="161"/>
      <c r="T45" s="161"/>
      <c r="U45" s="161"/>
      <c r="V45" s="162"/>
      <c r="W45" s="162"/>
      <c r="X45" s="162"/>
      <c r="Y45" s="161"/>
      <c r="Z45" s="161"/>
      <c r="AA45" s="161"/>
      <c r="AB45" s="161"/>
      <c r="AC45" s="161"/>
      <c r="AD45" s="161"/>
      <c r="AE45" s="161"/>
      <c r="AF45" s="161"/>
      <c r="AG45" s="161"/>
      <c r="AH45" s="161"/>
      <c r="AI45" s="161"/>
      <c r="AJ45" s="161"/>
      <c r="AK45" s="161"/>
      <c r="AL45" s="161"/>
      <c r="AM45" s="161"/>
      <c r="AN45" s="162"/>
      <c r="AO45" s="161"/>
      <c r="AP45" s="161"/>
      <c r="AQ45" s="161"/>
      <c r="AR45" s="161"/>
      <c r="AS45" s="161"/>
      <c r="AT45" s="161"/>
      <c r="AU45" s="161"/>
      <c r="AV45" s="161"/>
      <c r="AW45" s="161"/>
      <c r="AX45" s="161"/>
      <c r="AY45" s="161"/>
      <c r="AZ45" s="161"/>
      <c r="BA45" s="161"/>
      <c r="BB45" s="161"/>
    </row>
    <row r="46" spans="2:54" ht="13.5" customHeight="1">
      <c r="B46" s="73" t="s">
        <v>165</v>
      </c>
      <c r="C46" s="34">
        <v>2</v>
      </c>
      <c r="D46" s="34">
        <v>4</v>
      </c>
      <c r="E46" s="34">
        <v>4</v>
      </c>
      <c r="F46" s="34">
        <v>4</v>
      </c>
      <c r="G46" s="34">
        <v>4</v>
      </c>
      <c r="H46" s="34">
        <v>2</v>
      </c>
      <c r="I46" s="34">
        <v>1</v>
      </c>
      <c r="J46" s="34">
        <v>4</v>
      </c>
      <c r="K46" s="34">
        <v>4</v>
      </c>
      <c r="L46" s="34">
        <v>1</v>
      </c>
      <c r="M46" s="34">
        <v>1</v>
      </c>
      <c r="N46" s="34">
        <v>3</v>
      </c>
      <c r="O46" s="34">
        <v>1</v>
      </c>
      <c r="P46" s="34">
        <v>2</v>
      </c>
      <c r="Q46" s="212">
        <v>3</v>
      </c>
      <c r="R46" s="161"/>
      <c r="S46" s="161"/>
      <c r="T46" s="161"/>
      <c r="U46" s="161"/>
      <c r="V46" s="162"/>
      <c r="W46" s="162"/>
      <c r="X46" s="162"/>
      <c r="Y46" s="161"/>
      <c r="Z46" s="161"/>
      <c r="AA46" s="161"/>
      <c r="AB46" s="161"/>
      <c r="AC46" s="161"/>
      <c r="AD46" s="161"/>
      <c r="AE46" s="161"/>
      <c r="AF46" s="161"/>
      <c r="AG46" s="161"/>
      <c r="AH46" s="161"/>
      <c r="AI46" s="161"/>
      <c r="AJ46" s="161"/>
      <c r="AK46" s="161"/>
      <c r="AL46" s="161"/>
      <c r="AM46" s="161"/>
      <c r="AN46" s="162"/>
      <c r="AO46" s="161"/>
      <c r="AP46" s="161"/>
      <c r="AQ46" s="161"/>
      <c r="AR46" s="161"/>
      <c r="AS46" s="161"/>
      <c r="AT46" s="161"/>
      <c r="AU46" s="161"/>
      <c r="AV46" s="161"/>
      <c r="AW46" s="161"/>
      <c r="AX46" s="161"/>
      <c r="AY46" s="161"/>
      <c r="AZ46" s="161"/>
      <c r="BA46" s="161"/>
      <c r="BB46" s="161"/>
    </row>
    <row r="47" spans="2:54" ht="13.5" customHeight="1">
      <c r="B47" s="50" t="s">
        <v>148</v>
      </c>
      <c r="C47" s="34">
        <v>1</v>
      </c>
      <c r="D47" s="34">
        <v>7</v>
      </c>
      <c r="E47" s="34">
        <v>3</v>
      </c>
      <c r="F47" s="34">
        <v>4</v>
      </c>
      <c r="G47" s="34">
        <v>3</v>
      </c>
      <c r="H47" s="34">
        <v>4</v>
      </c>
      <c r="I47" s="34">
        <v>3</v>
      </c>
      <c r="J47" s="34">
        <v>2</v>
      </c>
      <c r="K47" s="34">
        <v>5</v>
      </c>
      <c r="L47" s="34">
        <v>2</v>
      </c>
      <c r="M47" s="34">
        <v>2</v>
      </c>
      <c r="N47" s="34">
        <v>3</v>
      </c>
      <c r="O47" s="34">
        <v>1</v>
      </c>
      <c r="P47" s="34">
        <v>3</v>
      </c>
      <c r="Q47" s="212">
        <v>1</v>
      </c>
      <c r="R47" s="161"/>
      <c r="S47" s="161"/>
      <c r="T47" s="161"/>
      <c r="U47" s="161"/>
      <c r="V47" s="162"/>
      <c r="W47" s="162"/>
      <c r="X47" s="162"/>
      <c r="Y47" s="161"/>
      <c r="Z47" s="161"/>
      <c r="AA47" s="161"/>
      <c r="AB47" s="161"/>
      <c r="AC47" s="161"/>
      <c r="AD47" s="161"/>
      <c r="AE47" s="161"/>
      <c r="AF47" s="161"/>
      <c r="AG47" s="161"/>
      <c r="AH47" s="161"/>
      <c r="AI47" s="161"/>
      <c r="AJ47" s="161"/>
      <c r="AK47" s="161"/>
      <c r="AL47" s="161"/>
      <c r="AM47" s="161"/>
      <c r="AN47" s="162"/>
      <c r="AO47" s="161"/>
      <c r="AP47" s="161"/>
      <c r="AQ47" s="161"/>
      <c r="AR47" s="161"/>
      <c r="AS47" s="161"/>
      <c r="AT47" s="161"/>
      <c r="AU47" s="161"/>
      <c r="AV47" s="161"/>
      <c r="AW47" s="161"/>
      <c r="AX47" s="161"/>
      <c r="AY47" s="161"/>
      <c r="AZ47" s="161"/>
      <c r="BA47" s="161"/>
      <c r="BB47" s="161"/>
    </row>
    <row r="48" spans="2:54" ht="13.5" customHeight="1">
      <c r="B48" s="50" t="s">
        <v>149</v>
      </c>
      <c r="C48" s="34">
        <v>5</v>
      </c>
      <c r="D48" s="34">
        <v>8</v>
      </c>
      <c r="E48" s="34">
        <v>5</v>
      </c>
      <c r="F48" s="34">
        <v>14</v>
      </c>
      <c r="G48" s="34">
        <v>17</v>
      </c>
      <c r="H48" s="34">
        <v>8</v>
      </c>
      <c r="I48" s="34">
        <v>9</v>
      </c>
      <c r="J48" s="34">
        <v>14</v>
      </c>
      <c r="K48" s="34">
        <v>16</v>
      </c>
      <c r="L48" s="34">
        <v>13</v>
      </c>
      <c r="M48" s="34">
        <v>13</v>
      </c>
      <c r="N48" s="34">
        <v>11</v>
      </c>
      <c r="O48" s="34">
        <v>8</v>
      </c>
      <c r="P48" s="34">
        <v>7</v>
      </c>
      <c r="Q48" s="212">
        <v>5</v>
      </c>
      <c r="R48" s="161"/>
      <c r="S48" s="161"/>
      <c r="T48" s="161"/>
      <c r="U48" s="161"/>
      <c r="V48" s="162"/>
      <c r="W48" s="162"/>
      <c r="X48" s="162"/>
      <c r="Y48" s="161"/>
      <c r="Z48" s="161"/>
      <c r="AA48" s="161"/>
      <c r="AB48" s="161"/>
      <c r="AC48" s="161"/>
      <c r="AD48" s="161"/>
      <c r="AE48" s="161"/>
      <c r="AF48" s="161"/>
      <c r="AG48" s="161"/>
      <c r="AH48" s="161"/>
      <c r="AI48" s="161"/>
      <c r="AJ48" s="161"/>
      <c r="AK48" s="161"/>
      <c r="AL48" s="161"/>
      <c r="AM48" s="161"/>
      <c r="AN48" s="162"/>
      <c r="AO48" s="161"/>
      <c r="AP48" s="161"/>
      <c r="AQ48" s="161"/>
      <c r="AR48" s="161"/>
      <c r="AS48" s="161"/>
      <c r="AT48" s="161"/>
      <c r="AU48" s="161"/>
      <c r="AV48" s="161"/>
      <c r="AW48" s="161"/>
      <c r="AX48" s="161"/>
      <c r="AY48" s="161"/>
      <c r="AZ48" s="161"/>
      <c r="BA48" s="161"/>
      <c r="BB48" s="161"/>
    </row>
    <row r="49" spans="1:54" ht="13.5" customHeight="1">
      <c r="B49" s="50" t="s">
        <v>150</v>
      </c>
      <c r="C49" s="34">
        <v>7</v>
      </c>
      <c r="D49" s="34">
        <v>14</v>
      </c>
      <c r="E49" s="34">
        <v>21</v>
      </c>
      <c r="F49" s="34">
        <v>23</v>
      </c>
      <c r="G49" s="34">
        <v>16</v>
      </c>
      <c r="H49" s="34">
        <v>23</v>
      </c>
      <c r="I49" s="34">
        <v>19</v>
      </c>
      <c r="J49" s="34">
        <v>14</v>
      </c>
      <c r="K49" s="34">
        <v>19</v>
      </c>
      <c r="L49" s="34">
        <v>16</v>
      </c>
      <c r="M49" s="34">
        <v>26</v>
      </c>
      <c r="N49" s="34">
        <v>17</v>
      </c>
      <c r="O49" s="34">
        <v>11</v>
      </c>
      <c r="P49" s="34">
        <v>12</v>
      </c>
      <c r="Q49" s="212">
        <v>12</v>
      </c>
      <c r="R49" s="38"/>
      <c r="S49" s="38"/>
      <c r="T49" s="38"/>
      <c r="U49" s="38"/>
      <c r="V49" s="162"/>
      <c r="W49" s="162"/>
      <c r="X49" s="162"/>
      <c r="Y49" s="38"/>
      <c r="Z49" s="38"/>
      <c r="AA49" s="38"/>
      <c r="AB49" s="161"/>
      <c r="AC49" s="38"/>
      <c r="AD49" s="38"/>
      <c r="AE49" s="161"/>
      <c r="AF49" s="38"/>
      <c r="AG49" s="38"/>
      <c r="AH49" s="38"/>
      <c r="AI49" s="38"/>
      <c r="AJ49" s="38"/>
      <c r="AK49" s="38"/>
      <c r="AL49" s="38"/>
      <c r="AM49" s="38"/>
      <c r="AN49" s="162"/>
      <c r="AO49" s="38"/>
      <c r="AP49" s="38"/>
      <c r="AQ49" s="38"/>
      <c r="AR49" s="38"/>
      <c r="AS49" s="38"/>
      <c r="AT49" s="38"/>
      <c r="AU49" s="166"/>
      <c r="AV49" s="161"/>
      <c r="AW49" s="38"/>
      <c r="AX49" s="38"/>
      <c r="AY49" s="38"/>
      <c r="AZ49" s="38"/>
      <c r="BA49" s="38"/>
      <c r="BB49" s="38"/>
    </row>
    <row r="50" spans="1:54" ht="13.5" customHeight="1">
      <c r="B50" s="138" t="s">
        <v>151</v>
      </c>
      <c r="C50" s="34">
        <v>7</v>
      </c>
      <c r="D50" s="34">
        <v>28</v>
      </c>
      <c r="E50" s="34">
        <v>31</v>
      </c>
      <c r="F50" s="34">
        <v>31</v>
      </c>
      <c r="G50" s="34">
        <v>19</v>
      </c>
      <c r="H50" s="34">
        <v>11</v>
      </c>
      <c r="I50" s="34">
        <v>19</v>
      </c>
      <c r="J50" s="34">
        <v>17</v>
      </c>
      <c r="K50" s="34">
        <v>21</v>
      </c>
      <c r="L50" s="34">
        <v>27</v>
      </c>
      <c r="M50" s="34">
        <v>20</v>
      </c>
      <c r="N50" s="34">
        <v>22</v>
      </c>
      <c r="O50" s="34">
        <v>22</v>
      </c>
      <c r="P50" s="34">
        <v>22</v>
      </c>
      <c r="Q50" s="212">
        <v>29</v>
      </c>
      <c r="R50" s="38"/>
      <c r="S50" s="38"/>
      <c r="T50" s="38"/>
      <c r="U50" s="38"/>
      <c r="V50" s="162"/>
      <c r="W50" s="162"/>
      <c r="X50" s="162"/>
      <c r="Y50" s="38"/>
      <c r="Z50" s="38"/>
      <c r="AA50" s="38"/>
      <c r="AB50" s="161"/>
      <c r="AC50" s="38"/>
      <c r="AD50" s="38"/>
      <c r="AE50" s="161"/>
      <c r="AF50" s="38"/>
      <c r="AG50" s="38"/>
      <c r="AH50" s="38"/>
      <c r="AI50" s="38"/>
      <c r="AJ50" s="38"/>
      <c r="AK50" s="38"/>
      <c r="AL50" s="38"/>
      <c r="AM50" s="38"/>
      <c r="AN50" s="162"/>
      <c r="AO50" s="38"/>
      <c r="AP50" s="38"/>
      <c r="AQ50" s="38"/>
      <c r="AR50" s="38"/>
      <c r="AS50" s="38"/>
      <c r="AT50" s="38"/>
      <c r="AU50" s="166"/>
      <c r="AV50" s="161"/>
      <c r="AW50" s="38"/>
      <c r="AX50" s="38"/>
      <c r="AY50" s="38"/>
      <c r="AZ50" s="38"/>
      <c r="BA50" s="38"/>
      <c r="BB50" s="38"/>
    </row>
    <row r="51" spans="1:54" ht="13.5" customHeight="1">
      <c r="B51" s="138" t="s">
        <v>152</v>
      </c>
      <c r="C51" s="34">
        <v>21</v>
      </c>
      <c r="D51" s="34">
        <v>28</v>
      </c>
      <c r="E51" s="34">
        <v>29</v>
      </c>
      <c r="F51" s="34">
        <v>22</v>
      </c>
      <c r="G51" s="34">
        <v>40</v>
      </c>
      <c r="H51" s="34">
        <v>24</v>
      </c>
      <c r="I51" s="34">
        <v>27</v>
      </c>
      <c r="J51" s="34">
        <v>39</v>
      </c>
      <c r="K51" s="34">
        <v>32</v>
      </c>
      <c r="L51" s="34">
        <v>33</v>
      </c>
      <c r="M51" s="34">
        <v>41</v>
      </c>
      <c r="N51" s="34">
        <v>25</v>
      </c>
      <c r="O51" s="34">
        <v>40</v>
      </c>
      <c r="P51" s="34">
        <v>39</v>
      </c>
      <c r="Q51" s="212">
        <v>30</v>
      </c>
      <c r="R51" s="38"/>
      <c r="S51" s="38"/>
      <c r="T51" s="38"/>
      <c r="U51" s="38"/>
      <c r="V51" s="162"/>
      <c r="W51" s="162"/>
      <c r="X51" s="162"/>
      <c r="Y51" s="38"/>
      <c r="Z51" s="38"/>
      <c r="AA51" s="38"/>
      <c r="AB51" s="161"/>
      <c r="AC51" s="38"/>
      <c r="AD51" s="38"/>
      <c r="AE51" s="161"/>
      <c r="AF51" s="38"/>
      <c r="AG51" s="38"/>
      <c r="AH51" s="38"/>
      <c r="AI51" s="38"/>
      <c r="AJ51" s="38"/>
      <c r="AK51" s="38"/>
      <c r="AL51" s="38"/>
      <c r="AM51" s="38"/>
      <c r="AN51" s="162"/>
      <c r="AO51" s="38"/>
      <c r="AP51" s="38"/>
      <c r="AQ51" s="38"/>
      <c r="AR51" s="38"/>
      <c r="AS51" s="38"/>
      <c r="AT51" s="38"/>
      <c r="AU51" s="166"/>
      <c r="AV51" s="161"/>
      <c r="AW51" s="38"/>
      <c r="AX51" s="38"/>
      <c r="AY51" s="38"/>
      <c r="AZ51" s="38"/>
      <c r="BA51" s="38"/>
      <c r="BB51" s="38"/>
    </row>
    <row r="52" spans="1:54" ht="13.5" customHeight="1">
      <c r="B52" s="138" t="s">
        <v>153</v>
      </c>
      <c r="C52" s="34">
        <v>32</v>
      </c>
      <c r="D52" s="34">
        <v>46</v>
      </c>
      <c r="E52" s="34">
        <v>49</v>
      </c>
      <c r="F52" s="34">
        <v>45</v>
      </c>
      <c r="G52" s="34">
        <v>45</v>
      </c>
      <c r="H52" s="34">
        <v>53</v>
      </c>
      <c r="I52" s="34">
        <v>52</v>
      </c>
      <c r="J52" s="34">
        <v>46</v>
      </c>
      <c r="K52" s="34">
        <v>51</v>
      </c>
      <c r="L52" s="34">
        <v>45</v>
      </c>
      <c r="M52" s="34">
        <v>48</v>
      </c>
      <c r="N52" s="34">
        <v>47</v>
      </c>
      <c r="O52" s="34">
        <v>40</v>
      </c>
      <c r="P52" s="34">
        <v>36</v>
      </c>
      <c r="Q52" s="212">
        <v>60</v>
      </c>
      <c r="R52" s="38"/>
      <c r="S52" s="38"/>
      <c r="T52" s="38"/>
      <c r="U52" s="38"/>
      <c r="V52" s="162"/>
      <c r="W52" s="162"/>
      <c r="X52" s="162"/>
      <c r="Y52" s="38"/>
      <c r="Z52" s="38"/>
      <c r="AA52" s="38"/>
      <c r="AB52" s="161"/>
      <c r="AC52" s="38"/>
      <c r="AD52" s="38"/>
      <c r="AE52" s="161"/>
      <c r="AF52" s="38"/>
      <c r="AG52" s="38"/>
      <c r="AH52" s="38"/>
      <c r="AI52" s="38"/>
      <c r="AJ52" s="38"/>
      <c r="AK52" s="38"/>
      <c r="AL52" s="38"/>
      <c r="AM52" s="38"/>
      <c r="AN52" s="162"/>
      <c r="AO52" s="38"/>
      <c r="AP52" s="38"/>
      <c r="AQ52" s="38"/>
      <c r="AR52" s="38"/>
      <c r="AS52" s="38"/>
      <c r="AT52" s="38"/>
      <c r="AU52" s="166"/>
      <c r="AV52" s="161"/>
      <c r="AW52" s="38"/>
      <c r="AX52" s="38"/>
      <c r="AY52" s="38"/>
      <c r="AZ52" s="38"/>
      <c r="BA52" s="38"/>
      <c r="BB52" s="38"/>
    </row>
    <row r="53" spans="1:54" ht="13.5" customHeight="1">
      <c r="B53" s="138" t="s">
        <v>154</v>
      </c>
      <c r="C53" s="34">
        <v>43</v>
      </c>
      <c r="D53" s="34">
        <v>52</v>
      </c>
      <c r="E53" s="34">
        <v>72</v>
      </c>
      <c r="F53" s="34">
        <v>79</v>
      </c>
      <c r="G53" s="34">
        <v>58</v>
      </c>
      <c r="H53" s="34">
        <v>55</v>
      </c>
      <c r="I53" s="34">
        <v>58</v>
      </c>
      <c r="J53" s="34">
        <v>72</v>
      </c>
      <c r="K53" s="34">
        <v>64</v>
      </c>
      <c r="L53" s="34">
        <v>69</v>
      </c>
      <c r="M53" s="34">
        <v>50</v>
      </c>
      <c r="N53" s="34">
        <v>63</v>
      </c>
      <c r="O53" s="34">
        <v>65</v>
      </c>
      <c r="P53" s="34">
        <v>67</v>
      </c>
      <c r="Q53" s="212">
        <v>65</v>
      </c>
      <c r="R53" s="38"/>
      <c r="S53" s="38"/>
      <c r="T53" s="38"/>
      <c r="U53" s="38"/>
      <c r="V53" s="162"/>
      <c r="W53" s="162"/>
      <c r="X53" s="162"/>
      <c r="Y53" s="38"/>
      <c r="Z53" s="38"/>
      <c r="AA53" s="38"/>
      <c r="AB53" s="161"/>
      <c r="AC53" s="38"/>
      <c r="AD53" s="38"/>
      <c r="AE53" s="161"/>
      <c r="AF53" s="38"/>
      <c r="AG53" s="38"/>
      <c r="AH53" s="38"/>
      <c r="AI53" s="38"/>
      <c r="AJ53" s="38"/>
      <c r="AK53" s="38"/>
      <c r="AL53" s="38"/>
      <c r="AM53" s="38"/>
      <c r="AN53" s="162"/>
      <c r="AO53" s="38"/>
      <c r="AP53" s="38"/>
      <c r="AQ53" s="38"/>
      <c r="AR53" s="38"/>
      <c r="AS53" s="38"/>
      <c r="AT53" s="38"/>
      <c r="AU53" s="166"/>
      <c r="AV53" s="161"/>
      <c r="AW53" s="38"/>
      <c r="AX53" s="38"/>
      <c r="AY53" s="38"/>
      <c r="AZ53" s="38"/>
      <c r="BA53" s="38"/>
      <c r="BB53" s="38"/>
    </row>
    <row r="54" spans="1:54" ht="13.5" customHeight="1">
      <c r="B54" s="138" t="s">
        <v>155</v>
      </c>
      <c r="C54" s="34">
        <v>62</v>
      </c>
      <c r="D54" s="34">
        <v>114</v>
      </c>
      <c r="E54" s="34">
        <v>106</v>
      </c>
      <c r="F54" s="34">
        <v>90</v>
      </c>
      <c r="G54" s="34">
        <v>107</v>
      </c>
      <c r="H54" s="34">
        <v>95</v>
      </c>
      <c r="I54" s="34">
        <v>99</v>
      </c>
      <c r="J54" s="34">
        <v>105</v>
      </c>
      <c r="K54" s="34">
        <v>95</v>
      </c>
      <c r="L54" s="34">
        <v>93</v>
      </c>
      <c r="M54" s="34">
        <v>109</v>
      </c>
      <c r="N54" s="34">
        <v>99</v>
      </c>
      <c r="O54" s="34">
        <v>97</v>
      </c>
      <c r="P54" s="34">
        <v>124</v>
      </c>
      <c r="Q54" s="212">
        <v>148</v>
      </c>
      <c r="R54" s="38"/>
      <c r="S54" s="38"/>
      <c r="T54" s="38"/>
      <c r="U54" s="38"/>
      <c r="V54" s="162"/>
      <c r="W54" s="162"/>
      <c r="X54" s="162"/>
      <c r="Y54" s="38"/>
      <c r="Z54" s="38"/>
      <c r="AA54" s="38"/>
      <c r="AB54" s="161"/>
      <c r="AC54" s="38"/>
      <c r="AD54" s="38"/>
      <c r="AE54" s="161"/>
      <c r="AF54" s="38"/>
      <c r="AG54" s="38"/>
      <c r="AH54" s="38"/>
      <c r="AI54" s="38"/>
      <c r="AJ54" s="38"/>
      <c r="AK54" s="38"/>
      <c r="AL54" s="38"/>
      <c r="AM54" s="38"/>
      <c r="AN54" s="162"/>
      <c r="AO54" s="38"/>
      <c r="AP54" s="38"/>
      <c r="AQ54" s="38"/>
      <c r="AR54" s="38"/>
      <c r="AS54" s="38"/>
      <c r="AT54" s="38"/>
      <c r="AU54" s="166"/>
      <c r="AV54" s="161"/>
      <c r="AW54" s="38"/>
      <c r="AX54" s="38"/>
      <c r="AY54" s="38"/>
      <c r="AZ54" s="38"/>
      <c r="BA54" s="38"/>
      <c r="BB54" s="38"/>
    </row>
    <row r="55" spans="1:54" ht="13.5" customHeight="1">
      <c r="B55" s="138" t="s">
        <v>156</v>
      </c>
      <c r="C55" s="34">
        <v>137</v>
      </c>
      <c r="D55" s="34">
        <v>156</v>
      </c>
      <c r="E55" s="34">
        <v>200</v>
      </c>
      <c r="F55" s="34">
        <v>181</v>
      </c>
      <c r="G55" s="34">
        <v>180</v>
      </c>
      <c r="H55" s="34">
        <v>175</v>
      </c>
      <c r="I55" s="34">
        <v>172</v>
      </c>
      <c r="J55" s="34">
        <v>140</v>
      </c>
      <c r="K55" s="34">
        <v>147</v>
      </c>
      <c r="L55" s="34">
        <v>153</v>
      </c>
      <c r="M55" s="34">
        <v>168</v>
      </c>
      <c r="N55" s="34">
        <v>158</v>
      </c>
      <c r="O55" s="34">
        <v>146</v>
      </c>
      <c r="P55" s="34">
        <v>244</v>
      </c>
      <c r="Q55" s="212">
        <v>247</v>
      </c>
      <c r="R55" s="38"/>
      <c r="S55" s="38"/>
      <c r="T55" s="38"/>
      <c r="U55" s="38"/>
      <c r="V55" s="162"/>
      <c r="W55" s="162"/>
      <c r="X55" s="162"/>
      <c r="Y55" s="38"/>
      <c r="Z55" s="38"/>
      <c r="AA55" s="38"/>
      <c r="AB55" s="161"/>
      <c r="AC55" s="38"/>
      <c r="AD55" s="38"/>
      <c r="AE55" s="161"/>
      <c r="AF55" s="38"/>
      <c r="AG55" s="38"/>
      <c r="AH55" s="38"/>
      <c r="AI55" s="38"/>
      <c r="AJ55" s="38"/>
      <c r="AK55" s="38"/>
      <c r="AL55" s="38"/>
      <c r="AM55" s="38"/>
      <c r="AN55" s="162"/>
      <c r="AO55" s="38"/>
      <c r="AP55" s="38"/>
      <c r="AQ55" s="38"/>
      <c r="AR55" s="38"/>
      <c r="AS55" s="38"/>
      <c r="AT55" s="38"/>
      <c r="AU55" s="166"/>
      <c r="AV55" s="161"/>
      <c r="AW55" s="38"/>
      <c r="AX55" s="38"/>
      <c r="AY55" s="38"/>
      <c r="AZ55" s="38"/>
      <c r="BA55" s="38"/>
      <c r="BB55" s="38"/>
    </row>
    <row r="56" spans="1:54" ht="13.5" customHeight="1">
      <c r="B56" s="138" t="s">
        <v>157</v>
      </c>
      <c r="C56" s="34">
        <v>191</v>
      </c>
      <c r="D56" s="34">
        <v>259</v>
      </c>
      <c r="E56" s="34">
        <v>295</v>
      </c>
      <c r="F56" s="34">
        <v>215</v>
      </c>
      <c r="G56" s="34">
        <v>247</v>
      </c>
      <c r="H56" s="34">
        <v>208</v>
      </c>
      <c r="I56" s="34">
        <v>209</v>
      </c>
      <c r="J56" s="34">
        <v>195</v>
      </c>
      <c r="K56" s="34">
        <v>189</v>
      </c>
      <c r="L56" s="34">
        <v>220</v>
      </c>
      <c r="M56" s="34">
        <v>246</v>
      </c>
      <c r="N56" s="34">
        <v>229</v>
      </c>
      <c r="O56" s="34">
        <v>235</v>
      </c>
      <c r="P56" s="34">
        <v>336</v>
      </c>
      <c r="Q56" s="212">
        <v>372</v>
      </c>
      <c r="R56" s="38"/>
      <c r="S56" s="38"/>
      <c r="T56" s="38"/>
      <c r="U56" s="38"/>
      <c r="V56" s="162"/>
      <c r="W56" s="162"/>
      <c r="X56" s="162"/>
      <c r="Y56" s="38"/>
      <c r="Z56" s="38"/>
      <c r="AA56" s="38"/>
      <c r="AB56" s="161"/>
      <c r="AC56" s="38"/>
      <c r="AD56" s="38"/>
      <c r="AE56" s="161"/>
      <c r="AF56" s="38"/>
      <c r="AG56" s="38"/>
      <c r="AH56" s="38"/>
      <c r="AI56" s="38"/>
      <c r="AJ56" s="38"/>
      <c r="AK56" s="38"/>
      <c r="AL56" s="38"/>
      <c r="AM56" s="38"/>
      <c r="AN56" s="162"/>
      <c r="AO56" s="38"/>
      <c r="AP56" s="38"/>
      <c r="AQ56" s="38"/>
      <c r="AR56" s="38"/>
      <c r="AS56" s="38"/>
      <c r="AT56" s="38"/>
      <c r="AU56" s="166"/>
      <c r="AV56" s="161"/>
      <c r="AW56" s="38"/>
      <c r="AX56" s="38"/>
      <c r="AY56" s="38"/>
      <c r="AZ56" s="38"/>
      <c r="BA56" s="38"/>
      <c r="BB56" s="38"/>
    </row>
    <row r="57" spans="1:54" ht="13.5" customHeight="1">
      <c r="B57" s="138" t="s">
        <v>158</v>
      </c>
      <c r="C57" s="34">
        <v>275</v>
      </c>
      <c r="D57" s="34">
        <v>355</v>
      </c>
      <c r="E57" s="34">
        <v>338</v>
      </c>
      <c r="F57" s="34">
        <v>334</v>
      </c>
      <c r="G57" s="34">
        <v>324</v>
      </c>
      <c r="H57" s="34">
        <v>306</v>
      </c>
      <c r="I57" s="34">
        <v>287</v>
      </c>
      <c r="J57" s="34">
        <v>285</v>
      </c>
      <c r="K57" s="34">
        <v>286</v>
      </c>
      <c r="L57" s="34">
        <v>278</v>
      </c>
      <c r="M57" s="34">
        <v>296</v>
      </c>
      <c r="N57" s="34">
        <v>281</v>
      </c>
      <c r="O57" s="34">
        <v>286</v>
      </c>
      <c r="P57" s="34">
        <v>453</v>
      </c>
      <c r="Q57" s="212">
        <v>548</v>
      </c>
      <c r="R57" s="38"/>
      <c r="S57" s="38"/>
      <c r="T57" s="38"/>
      <c r="U57" s="38"/>
      <c r="V57" s="162"/>
      <c r="W57" s="162"/>
      <c r="X57" s="162"/>
      <c r="Y57" s="38"/>
      <c r="Z57" s="38"/>
      <c r="AA57" s="38"/>
      <c r="AB57" s="161"/>
      <c r="AC57" s="38"/>
      <c r="AD57" s="38"/>
      <c r="AE57" s="161"/>
      <c r="AF57" s="38"/>
      <c r="AG57" s="38"/>
      <c r="AH57" s="38"/>
      <c r="AI57" s="38"/>
      <c r="AJ57" s="38"/>
      <c r="AK57" s="38"/>
      <c r="AL57" s="38"/>
      <c r="AM57" s="38"/>
      <c r="AN57" s="162"/>
      <c r="AO57" s="38"/>
      <c r="AP57" s="38"/>
      <c r="AQ57" s="38"/>
      <c r="AR57" s="38"/>
      <c r="AS57" s="38"/>
      <c r="AT57" s="38"/>
      <c r="AU57" s="166"/>
      <c r="AV57" s="161"/>
      <c r="AW57" s="38"/>
      <c r="AX57" s="38"/>
      <c r="AY57" s="38"/>
      <c r="AZ57" s="38"/>
      <c r="BA57" s="38"/>
      <c r="BB57" s="38"/>
    </row>
    <row r="58" spans="1:54" ht="13.5" customHeight="1">
      <c r="B58" s="138" t="s">
        <v>159</v>
      </c>
      <c r="C58" s="34">
        <v>415</v>
      </c>
      <c r="D58" s="34">
        <v>509</v>
      </c>
      <c r="E58" s="34">
        <v>471</v>
      </c>
      <c r="F58" s="34">
        <v>482</v>
      </c>
      <c r="G58" s="34">
        <v>437</v>
      </c>
      <c r="H58" s="34">
        <v>423</v>
      </c>
      <c r="I58" s="34">
        <v>400</v>
      </c>
      <c r="J58" s="34">
        <v>400</v>
      </c>
      <c r="K58" s="34">
        <v>417</v>
      </c>
      <c r="L58" s="34">
        <v>388</v>
      </c>
      <c r="M58" s="34">
        <v>424</v>
      </c>
      <c r="N58" s="34">
        <v>404</v>
      </c>
      <c r="O58" s="34">
        <v>423</v>
      </c>
      <c r="P58" s="34">
        <v>662</v>
      </c>
      <c r="Q58" s="212">
        <v>706</v>
      </c>
      <c r="R58" s="38"/>
      <c r="S58" s="38"/>
      <c r="T58" s="38"/>
      <c r="U58" s="38"/>
      <c r="V58" s="162"/>
      <c r="W58" s="162"/>
      <c r="X58" s="162"/>
      <c r="Y58" s="38"/>
      <c r="Z58" s="38"/>
      <c r="AA58" s="38"/>
      <c r="AB58" s="161"/>
      <c r="AC58" s="38"/>
      <c r="AD58" s="38"/>
      <c r="AE58" s="161"/>
      <c r="AF58" s="38"/>
      <c r="AG58" s="38"/>
      <c r="AH58" s="38"/>
      <c r="AI58" s="38"/>
      <c r="AJ58" s="38"/>
      <c r="AK58" s="38"/>
      <c r="AL58" s="38"/>
      <c r="AM58" s="38"/>
      <c r="AN58" s="162"/>
      <c r="AO58" s="38"/>
      <c r="AP58" s="38"/>
      <c r="AQ58" s="38"/>
      <c r="AR58" s="38"/>
      <c r="AS58" s="38"/>
      <c r="AT58" s="38"/>
      <c r="AU58" s="166"/>
      <c r="AV58" s="161"/>
      <c r="AW58" s="38"/>
      <c r="AX58" s="38"/>
      <c r="AY58" s="38"/>
      <c r="AZ58" s="38"/>
      <c r="BA58" s="38"/>
      <c r="BB58" s="38"/>
    </row>
    <row r="59" spans="1:54" ht="13.5" customHeight="1">
      <c r="B59" s="138" t="s">
        <v>160</v>
      </c>
      <c r="C59" s="34">
        <v>697</v>
      </c>
      <c r="D59" s="34">
        <v>761</v>
      </c>
      <c r="E59" s="34">
        <v>690</v>
      </c>
      <c r="F59" s="34">
        <v>663</v>
      </c>
      <c r="G59" s="34">
        <v>683</v>
      </c>
      <c r="H59" s="34">
        <v>626</v>
      </c>
      <c r="I59" s="34">
        <v>660</v>
      </c>
      <c r="J59" s="34">
        <v>598</v>
      </c>
      <c r="K59" s="34">
        <v>647</v>
      </c>
      <c r="L59" s="34">
        <v>646</v>
      </c>
      <c r="M59" s="34">
        <v>625</v>
      </c>
      <c r="N59" s="34">
        <v>629</v>
      </c>
      <c r="O59" s="34">
        <v>666</v>
      </c>
      <c r="P59" s="34">
        <v>1039</v>
      </c>
      <c r="Q59" s="212">
        <v>1098</v>
      </c>
      <c r="R59" s="38"/>
      <c r="S59" s="38"/>
      <c r="T59" s="38"/>
      <c r="U59" s="38"/>
      <c r="V59" s="162"/>
      <c r="W59" s="162"/>
      <c r="X59" s="162"/>
      <c r="Y59" s="38"/>
      <c r="Z59" s="38"/>
      <c r="AA59" s="38"/>
      <c r="AB59" s="161"/>
      <c r="AC59" s="38"/>
      <c r="AD59" s="38"/>
      <c r="AE59" s="161"/>
      <c r="AF59" s="38"/>
      <c r="AG59" s="38"/>
      <c r="AH59" s="38"/>
      <c r="AI59" s="38"/>
      <c r="AJ59" s="38"/>
      <c r="AK59" s="38"/>
      <c r="AL59" s="38"/>
      <c r="AM59" s="38"/>
      <c r="AN59" s="162"/>
      <c r="AO59" s="38"/>
      <c r="AP59" s="38"/>
      <c r="AQ59" s="38"/>
      <c r="AR59" s="38"/>
      <c r="AS59" s="38"/>
      <c r="AT59" s="38"/>
      <c r="AU59" s="166"/>
      <c r="AV59" s="161"/>
      <c r="AW59" s="38"/>
      <c r="AX59" s="38"/>
      <c r="AY59" s="38"/>
      <c r="AZ59" s="38"/>
      <c r="BA59" s="38"/>
      <c r="BB59" s="38"/>
    </row>
    <row r="60" spans="1:54" ht="13.5" customHeight="1">
      <c r="B60" s="138" t="s">
        <v>161</v>
      </c>
      <c r="C60" s="34">
        <v>826</v>
      </c>
      <c r="D60" s="34">
        <v>924</v>
      </c>
      <c r="E60" s="34">
        <v>886</v>
      </c>
      <c r="F60" s="34">
        <v>819</v>
      </c>
      <c r="G60" s="34">
        <v>827</v>
      </c>
      <c r="H60" s="34">
        <v>713</v>
      </c>
      <c r="I60" s="34">
        <v>726</v>
      </c>
      <c r="J60" s="34">
        <v>778</v>
      </c>
      <c r="K60" s="34">
        <v>709</v>
      </c>
      <c r="L60" s="34">
        <v>725</v>
      </c>
      <c r="M60" s="34">
        <v>748</v>
      </c>
      <c r="N60" s="34">
        <v>763</v>
      </c>
      <c r="O60" s="34">
        <v>788</v>
      </c>
      <c r="P60" s="34">
        <v>1303</v>
      </c>
      <c r="Q60" s="212">
        <v>1451</v>
      </c>
      <c r="R60" s="38"/>
      <c r="S60" s="38"/>
      <c r="T60" s="38"/>
      <c r="U60" s="38"/>
      <c r="V60" s="162"/>
      <c r="W60" s="162"/>
      <c r="X60" s="162"/>
      <c r="Y60" s="38"/>
      <c r="Z60" s="38"/>
      <c r="AA60" s="38"/>
      <c r="AB60" s="161"/>
      <c r="AC60" s="38"/>
      <c r="AD60" s="38"/>
      <c r="AE60" s="161"/>
      <c r="AF60" s="38"/>
      <c r="AG60" s="38"/>
      <c r="AH60" s="38"/>
      <c r="AI60" s="38"/>
      <c r="AJ60" s="38"/>
      <c r="AK60" s="38"/>
      <c r="AL60" s="38"/>
      <c r="AM60" s="38"/>
      <c r="AN60" s="162"/>
      <c r="AO60" s="38"/>
      <c r="AP60" s="38"/>
      <c r="AQ60" s="38"/>
      <c r="AR60" s="38"/>
      <c r="AS60" s="38"/>
      <c r="AT60" s="38"/>
      <c r="AU60" s="166"/>
      <c r="AV60" s="161"/>
      <c r="AW60" s="38"/>
      <c r="AX60" s="38"/>
      <c r="AY60" s="38"/>
      <c r="AZ60" s="38"/>
      <c r="BA60" s="38"/>
      <c r="BB60" s="38"/>
    </row>
    <row r="61" spans="1:54" ht="13.5" customHeight="1">
      <c r="B61" s="138" t="s">
        <v>162</v>
      </c>
      <c r="C61" s="34">
        <v>1053</v>
      </c>
      <c r="D61" s="34">
        <v>1172</v>
      </c>
      <c r="E61" s="34">
        <v>1080</v>
      </c>
      <c r="F61" s="34">
        <v>951</v>
      </c>
      <c r="G61" s="34">
        <v>919</v>
      </c>
      <c r="H61" s="34">
        <v>875</v>
      </c>
      <c r="I61" s="34">
        <v>870</v>
      </c>
      <c r="J61" s="34">
        <v>894</v>
      </c>
      <c r="K61" s="34">
        <v>871</v>
      </c>
      <c r="L61" s="34">
        <v>938</v>
      </c>
      <c r="M61" s="34">
        <v>904</v>
      </c>
      <c r="N61" s="34">
        <v>892</v>
      </c>
      <c r="O61" s="34">
        <v>1005</v>
      </c>
      <c r="P61" s="34">
        <v>1570</v>
      </c>
      <c r="Q61" s="212">
        <v>1795</v>
      </c>
    </row>
    <row r="62" spans="1:54" ht="13.5" customHeight="1">
      <c r="B62" s="138" t="s">
        <v>163</v>
      </c>
      <c r="C62" s="34">
        <v>1098</v>
      </c>
      <c r="D62" s="34">
        <v>1231</v>
      </c>
      <c r="E62" s="34">
        <v>1117</v>
      </c>
      <c r="F62" s="34">
        <v>1014</v>
      </c>
      <c r="G62" s="34">
        <v>970</v>
      </c>
      <c r="H62" s="34">
        <v>943</v>
      </c>
      <c r="I62" s="34">
        <v>995</v>
      </c>
      <c r="J62" s="34">
        <v>906</v>
      </c>
      <c r="K62" s="34">
        <v>956</v>
      </c>
      <c r="L62" s="34">
        <v>932</v>
      </c>
      <c r="M62" s="34">
        <v>935</v>
      </c>
      <c r="N62" s="34">
        <v>905</v>
      </c>
      <c r="O62" s="34">
        <v>984</v>
      </c>
      <c r="P62" s="34">
        <v>1520</v>
      </c>
      <c r="Q62" s="212">
        <v>1826</v>
      </c>
    </row>
    <row r="63" spans="1:54" ht="13.5" customHeight="1">
      <c r="B63" s="138" t="s">
        <v>164</v>
      </c>
      <c r="C63" s="34">
        <v>982</v>
      </c>
      <c r="D63" s="34">
        <v>1127</v>
      </c>
      <c r="E63" s="34">
        <v>991</v>
      </c>
      <c r="F63" s="34">
        <v>910</v>
      </c>
      <c r="G63" s="34">
        <v>872</v>
      </c>
      <c r="H63" s="34">
        <v>843</v>
      </c>
      <c r="I63" s="34">
        <v>852</v>
      </c>
      <c r="J63" s="34">
        <v>893</v>
      </c>
      <c r="K63" s="34">
        <v>870</v>
      </c>
      <c r="L63" s="34">
        <v>841</v>
      </c>
      <c r="M63" s="34">
        <v>885</v>
      </c>
      <c r="N63" s="34">
        <v>820</v>
      </c>
      <c r="O63" s="34">
        <v>883</v>
      </c>
      <c r="P63" s="34">
        <v>1327</v>
      </c>
      <c r="Q63" s="212">
        <v>1521</v>
      </c>
    </row>
    <row r="64" spans="1:54" ht="24" customHeight="1">
      <c r="A64" s="42"/>
      <c r="B64" s="72" t="s">
        <v>76</v>
      </c>
      <c r="C64" s="30"/>
      <c r="D64" s="30"/>
      <c r="E64" s="30"/>
      <c r="F64" s="30"/>
      <c r="G64" s="30"/>
      <c r="H64" s="30"/>
      <c r="I64" s="30"/>
      <c r="J64" s="30"/>
      <c r="K64" s="30"/>
      <c r="L64" s="30"/>
      <c r="M64" s="30"/>
      <c r="N64" s="30" t="s">
        <v>75</v>
      </c>
      <c r="O64" s="30"/>
      <c r="P64" s="30" t="s">
        <v>75</v>
      </c>
      <c r="Q64" s="212" t="s">
        <v>75</v>
      </c>
    </row>
    <row r="65" spans="1:18" ht="13.5" customHeight="1">
      <c r="A65" s="42"/>
      <c r="B65" s="72" t="s">
        <v>73</v>
      </c>
      <c r="C65" s="30"/>
      <c r="D65" s="30"/>
      <c r="E65" s="30"/>
      <c r="F65" s="30"/>
      <c r="G65" s="30"/>
      <c r="H65" s="30"/>
      <c r="I65" s="30"/>
      <c r="J65" s="30"/>
      <c r="K65" s="30"/>
      <c r="L65" s="30"/>
      <c r="M65" s="30"/>
      <c r="N65" s="30" t="s">
        <v>75</v>
      </c>
      <c r="O65" s="30"/>
      <c r="P65" s="30" t="s">
        <v>75</v>
      </c>
      <c r="Q65" s="212" t="s">
        <v>75</v>
      </c>
    </row>
    <row r="66" spans="1:18" ht="13.5" customHeight="1">
      <c r="A66" s="42"/>
      <c r="B66" s="50" t="s">
        <v>202</v>
      </c>
      <c r="C66" s="34">
        <v>18</v>
      </c>
      <c r="D66" s="34">
        <v>21</v>
      </c>
      <c r="E66" s="34">
        <v>31</v>
      </c>
      <c r="F66" s="34">
        <v>25</v>
      </c>
      <c r="G66" s="34">
        <v>28</v>
      </c>
      <c r="H66" s="34">
        <v>16</v>
      </c>
      <c r="I66" s="34">
        <v>14</v>
      </c>
      <c r="J66" s="34">
        <v>19</v>
      </c>
      <c r="K66" s="34">
        <v>19</v>
      </c>
      <c r="L66" s="34">
        <v>25</v>
      </c>
      <c r="M66" s="34">
        <v>29</v>
      </c>
      <c r="N66" s="34">
        <v>19</v>
      </c>
      <c r="O66" s="34">
        <v>22</v>
      </c>
      <c r="P66" s="34">
        <v>25</v>
      </c>
      <c r="Q66" s="212">
        <v>10</v>
      </c>
    </row>
    <row r="67" spans="1:18" ht="13.5" customHeight="1">
      <c r="B67" s="73" t="s">
        <v>203</v>
      </c>
      <c r="C67" s="34">
        <v>3</v>
      </c>
      <c r="D67" s="34">
        <v>5</v>
      </c>
      <c r="E67" s="34">
        <v>3</v>
      </c>
      <c r="F67" s="34">
        <v>3</v>
      </c>
      <c r="G67" s="34">
        <v>2</v>
      </c>
      <c r="H67" s="34">
        <v>3</v>
      </c>
      <c r="I67" s="34">
        <v>2</v>
      </c>
      <c r="J67" s="34">
        <v>0</v>
      </c>
      <c r="K67" s="34">
        <v>1</v>
      </c>
      <c r="L67" s="34">
        <v>4</v>
      </c>
      <c r="M67" s="34">
        <v>8</v>
      </c>
      <c r="N67" s="34">
        <v>0</v>
      </c>
      <c r="O67" s="34">
        <v>5</v>
      </c>
      <c r="P67" s="34">
        <v>6</v>
      </c>
      <c r="Q67" s="212">
        <v>3</v>
      </c>
    </row>
    <row r="68" spans="1:18" ht="13.5" customHeight="1">
      <c r="B68" s="73" t="s">
        <v>165</v>
      </c>
      <c r="C68" s="34">
        <v>2</v>
      </c>
      <c r="D68" s="34">
        <v>4</v>
      </c>
      <c r="E68" s="34">
        <v>1</v>
      </c>
      <c r="F68" s="34">
        <v>0</v>
      </c>
      <c r="G68" s="34">
        <v>1</v>
      </c>
      <c r="H68" s="34">
        <v>2</v>
      </c>
      <c r="I68" s="34">
        <v>1</v>
      </c>
      <c r="J68" s="34">
        <v>2</v>
      </c>
      <c r="K68" s="34">
        <v>2</v>
      </c>
      <c r="L68" s="34">
        <v>1</v>
      </c>
      <c r="M68" s="34">
        <v>2</v>
      </c>
      <c r="N68" s="34">
        <v>3</v>
      </c>
      <c r="O68" s="34">
        <v>0</v>
      </c>
      <c r="P68" s="34">
        <v>3</v>
      </c>
      <c r="Q68" s="212">
        <v>1</v>
      </c>
    </row>
    <row r="69" spans="1:18" ht="13.5" customHeight="1">
      <c r="B69" s="50" t="s">
        <v>148</v>
      </c>
      <c r="C69" s="34">
        <v>3</v>
      </c>
      <c r="D69" s="34">
        <v>2</v>
      </c>
      <c r="E69" s="34">
        <v>1</v>
      </c>
      <c r="F69" s="34">
        <v>4</v>
      </c>
      <c r="G69" s="34">
        <v>1</v>
      </c>
      <c r="H69" s="34">
        <v>0</v>
      </c>
      <c r="I69" s="34">
        <v>1</v>
      </c>
      <c r="J69" s="34">
        <v>5</v>
      </c>
      <c r="K69" s="34">
        <v>2</v>
      </c>
      <c r="L69" s="34">
        <v>5</v>
      </c>
      <c r="M69" s="34">
        <v>4</v>
      </c>
      <c r="N69" s="34">
        <v>1</v>
      </c>
      <c r="O69" s="34">
        <v>3</v>
      </c>
      <c r="P69" s="34">
        <v>5</v>
      </c>
      <c r="Q69" s="212">
        <v>3</v>
      </c>
      <c r="R69" s="34"/>
    </row>
    <row r="70" spans="1:18" ht="13.5" customHeight="1">
      <c r="B70" s="50" t="s">
        <v>149</v>
      </c>
      <c r="C70" s="34">
        <v>1</v>
      </c>
      <c r="D70" s="34">
        <v>8</v>
      </c>
      <c r="E70" s="34">
        <v>5</v>
      </c>
      <c r="F70" s="34">
        <v>1</v>
      </c>
      <c r="G70" s="34">
        <v>6</v>
      </c>
      <c r="H70" s="34">
        <v>2</v>
      </c>
      <c r="I70" s="34">
        <v>7</v>
      </c>
      <c r="J70" s="34">
        <v>6</v>
      </c>
      <c r="K70" s="34">
        <v>8</v>
      </c>
      <c r="L70" s="34">
        <v>8</v>
      </c>
      <c r="M70" s="34">
        <v>5</v>
      </c>
      <c r="N70" s="34">
        <v>4</v>
      </c>
      <c r="O70" s="34">
        <v>4</v>
      </c>
      <c r="P70" s="34">
        <v>2</v>
      </c>
      <c r="Q70" s="212">
        <v>3</v>
      </c>
      <c r="R70" s="34"/>
    </row>
    <row r="71" spans="1:18" ht="13.5" customHeight="1">
      <c r="B71" s="50" t="s">
        <v>150</v>
      </c>
      <c r="C71" s="34">
        <v>4</v>
      </c>
      <c r="D71" s="34">
        <v>9</v>
      </c>
      <c r="E71" s="34">
        <v>4</v>
      </c>
      <c r="F71" s="34">
        <v>7</v>
      </c>
      <c r="G71" s="34">
        <v>7</v>
      </c>
      <c r="H71" s="34">
        <v>11</v>
      </c>
      <c r="I71" s="34">
        <v>7</v>
      </c>
      <c r="J71" s="34">
        <v>4</v>
      </c>
      <c r="K71" s="34">
        <v>6</v>
      </c>
      <c r="L71" s="34">
        <v>7</v>
      </c>
      <c r="M71" s="34">
        <v>13</v>
      </c>
      <c r="N71" s="34">
        <v>5</v>
      </c>
      <c r="O71" s="34">
        <v>6</v>
      </c>
      <c r="P71" s="34">
        <v>8</v>
      </c>
      <c r="Q71" s="212">
        <v>4</v>
      </c>
      <c r="R71" s="34"/>
    </row>
    <row r="72" spans="1:18" ht="13.5" customHeight="1">
      <c r="B72" s="138" t="s">
        <v>151</v>
      </c>
      <c r="C72" s="34">
        <v>10</v>
      </c>
      <c r="D72" s="34">
        <v>9</v>
      </c>
      <c r="E72" s="34">
        <v>6</v>
      </c>
      <c r="F72" s="34">
        <v>5</v>
      </c>
      <c r="G72" s="34">
        <v>9</v>
      </c>
      <c r="H72" s="34">
        <v>12</v>
      </c>
      <c r="I72" s="34">
        <v>8</v>
      </c>
      <c r="J72" s="34">
        <v>12</v>
      </c>
      <c r="K72" s="34">
        <v>7</v>
      </c>
      <c r="L72" s="34">
        <v>12</v>
      </c>
      <c r="M72" s="34">
        <v>9</v>
      </c>
      <c r="N72" s="34">
        <v>9</v>
      </c>
      <c r="O72" s="34">
        <v>11</v>
      </c>
      <c r="P72" s="34">
        <v>10</v>
      </c>
      <c r="Q72" s="212">
        <v>12</v>
      </c>
      <c r="R72" s="34"/>
    </row>
    <row r="73" spans="1:18" ht="13.5" customHeight="1">
      <c r="B73" s="138" t="s">
        <v>152</v>
      </c>
      <c r="C73" s="34">
        <v>11</v>
      </c>
      <c r="D73" s="34">
        <v>18</v>
      </c>
      <c r="E73" s="34">
        <v>18</v>
      </c>
      <c r="F73" s="34">
        <v>16</v>
      </c>
      <c r="G73" s="34">
        <v>18</v>
      </c>
      <c r="H73" s="34">
        <v>14</v>
      </c>
      <c r="I73" s="34">
        <v>13</v>
      </c>
      <c r="J73" s="34">
        <v>21</v>
      </c>
      <c r="K73" s="34">
        <v>18</v>
      </c>
      <c r="L73" s="34">
        <v>20</v>
      </c>
      <c r="M73" s="34">
        <v>14</v>
      </c>
      <c r="N73" s="34">
        <v>16</v>
      </c>
      <c r="O73" s="34">
        <v>15</v>
      </c>
      <c r="P73" s="34">
        <v>15</v>
      </c>
      <c r="Q73" s="212">
        <v>15</v>
      </c>
      <c r="R73" s="34"/>
    </row>
    <row r="74" spans="1:18" ht="13.5" customHeight="1">
      <c r="B74" s="138" t="s">
        <v>153</v>
      </c>
      <c r="C74" s="34">
        <v>22</v>
      </c>
      <c r="D74" s="34">
        <v>22</v>
      </c>
      <c r="E74" s="34">
        <v>28</v>
      </c>
      <c r="F74" s="34">
        <v>34</v>
      </c>
      <c r="G74" s="34">
        <v>31</v>
      </c>
      <c r="H74" s="34">
        <v>18</v>
      </c>
      <c r="I74" s="34">
        <v>33</v>
      </c>
      <c r="J74" s="34">
        <v>31</v>
      </c>
      <c r="K74" s="34">
        <v>34</v>
      </c>
      <c r="L74" s="34">
        <v>27</v>
      </c>
      <c r="M74" s="34">
        <v>32</v>
      </c>
      <c r="N74" s="34">
        <v>19</v>
      </c>
      <c r="O74" s="34">
        <v>31</v>
      </c>
      <c r="P74" s="34">
        <v>31</v>
      </c>
      <c r="Q74" s="212">
        <v>48</v>
      </c>
      <c r="R74" s="34"/>
    </row>
    <row r="75" spans="1:18" ht="13.5" customHeight="1">
      <c r="B75" s="138" t="s">
        <v>154</v>
      </c>
      <c r="C75" s="34">
        <v>26</v>
      </c>
      <c r="D75" s="34">
        <v>33</v>
      </c>
      <c r="E75" s="34">
        <v>46</v>
      </c>
      <c r="F75" s="34">
        <v>37</v>
      </c>
      <c r="G75" s="34">
        <v>42</v>
      </c>
      <c r="H75" s="34">
        <v>40</v>
      </c>
      <c r="I75" s="34">
        <v>34</v>
      </c>
      <c r="J75" s="34">
        <v>45</v>
      </c>
      <c r="K75" s="34">
        <v>39</v>
      </c>
      <c r="L75" s="34">
        <v>35</v>
      </c>
      <c r="M75" s="34">
        <v>40</v>
      </c>
      <c r="N75" s="34">
        <v>37</v>
      </c>
      <c r="O75" s="34">
        <v>30</v>
      </c>
      <c r="P75" s="34">
        <v>39</v>
      </c>
      <c r="Q75" s="212">
        <v>49</v>
      </c>
      <c r="R75" s="34"/>
    </row>
    <row r="76" spans="1:18" ht="13.5" customHeight="1">
      <c r="B76" s="138" t="s">
        <v>155</v>
      </c>
      <c r="C76" s="34">
        <v>53</v>
      </c>
      <c r="D76" s="34">
        <v>77</v>
      </c>
      <c r="E76" s="34">
        <v>83</v>
      </c>
      <c r="F76" s="34">
        <v>70</v>
      </c>
      <c r="G76" s="34">
        <v>56</v>
      </c>
      <c r="H76" s="34">
        <v>62</v>
      </c>
      <c r="I76" s="34">
        <v>66</v>
      </c>
      <c r="J76" s="34">
        <v>77</v>
      </c>
      <c r="K76" s="34">
        <v>60</v>
      </c>
      <c r="L76" s="34">
        <v>62</v>
      </c>
      <c r="M76" s="34">
        <v>70</v>
      </c>
      <c r="N76" s="34">
        <v>61</v>
      </c>
      <c r="O76" s="34">
        <v>66</v>
      </c>
      <c r="P76" s="34">
        <v>96</v>
      </c>
      <c r="Q76" s="212">
        <v>101</v>
      </c>
    </row>
    <row r="77" spans="1:18" ht="13.5" customHeight="1">
      <c r="B77" s="138" t="s">
        <v>156</v>
      </c>
      <c r="C77" s="34">
        <v>102</v>
      </c>
      <c r="D77" s="34">
        <v>123</v>
      </c>
      <c r="E77" s="34">
        <v>106</v>
      </c>
      <c r="F77" s="34">
        <v>99</v>
      </c>
      <c r="G77" s="34">
        <v>98</v>
      </c>
      <c r="H77" s="34">
        <v>114</v>
      </c>
      <c r="I77" s="34">
        <v>116</v>
      </c>
      <c r="J77" s="34">
        <v>92</v>
      </c>
      <c r="K77" s="34">
        <v>114</v>
      </c>
      <c r="L77" s="34">
        <v>105</v>
      </c>
      <c r="M77" s="34">
        <v>92</v>
      </c>
      <c r="N77" s="34">
        <v>87</v>
      </c>
      <c r="O77" s="34">
        <v>89</v>
      </c>
      <c r="P77" s="34">
        <v>132</v>
      </c>
      <c r="Q77" s="212">
        <v>165</v>
      </c>
    </row>
    <row r="78" spans="1:18" ht="13.5" customHeight="1">
      <c r="B78" s="138" t="s">
        <v>157</v>
      </c>
      <c r="C78" s="34">
        <v>170</v>
      </c>
      <c r="D78" s="34">
        <v>167</v>
      </c>
      <c r="E78" s="34">
        <v>166</v>
      </c>
      <c r="F78" s="34">
        <v>166</v>
      </c>
      <c r="G78" s="34">
        <v>135</v>
      </c>
      <c r="H78" s="34">
        <v>163</v>
      </c>
      <c r="I78" s="34">
        <v>136</v>
      </c>
      <c r="J78" s="34">
        <v>151</v>
      </c>
      <c r="K78" s="34">
        <v>158</v>
      </c>
      <c r="L78" s="34">
        <v>138</v>
      </c>
      <c r="M78" s="34">
        <v>155</v>
      </c>
      <c r="N78" s="34">
        <v>161</v>
      </c>
      <c r="O78" s="34">
        <v>146</v>
      </c>
      <c r="P78" s="34">
        <v>195</v>
      </c>
      <c r="Q78" s="212">
        <v>226</v>
      </c>
    </row>
    <row r="79" spans="1:18" ht="13.5" customHeight="1">
      <c r="B79" s="138" t="s">
        <v>158</v>
      </c>
      <c r="C79" s="34">
        <v>211</v>
      </c>
      <c r="D79" s="34">
        <v>249</v>
      </c>
      <c r="E79" s="34">
        <v>224</v>
      </c>
      <c r="F79" s="34">
        <v>201</v>
      </c>
      <c r="G79" s="34">
        <v>201</v>
      </c>
      <c r="H79" s="34">
        <v>206</v>
      </c>
      <c r="I79" s="34">
        <v>203</v>
      </c>
      <c r="J79" s="34">
        <v>226</v>
      </c>
      <c r="K79" s="34">
        <v>208</v>
      </c>
      <c r="L79" s="34">
        <v>203</v>
      </c>
      <c r="M79" s="34">
        <v>204</v>
      </c>
      <c r="N79" s="34">
        <v>188</v>
      </c>
      <c r="O79" s="34">
        <v>236</v>
      </c>
      <c r="P79" s="34">
        <v>280</v>
      </c>
      <c r="Q79" s="212">
        <v>304</v>
      </c>
    </row>
    <row r="80" spans="1:18" ht="13.5" customHeight="1">
      <c r="B80" s="138" t="s">
        <v>159</v>
      </c>
      <c r="C80" s="34">
        <v>281</v>
      </c>
      <c r="D80" s="34">
        <v>348</v>
      </c>
      <c r="E80" s="34">
        <v>332</v>
      </c>
      <c r="F80" s="34">
        <v>309</v>
      </c>
      <c r="G80" s="34">
        <v>295</v>
      </c>
      <c r="H80" s="34">
        <v>266</v>
      </c>
      <c r="I80" s="34">
        <v>241</v>
      </c>
      <c r="J80" s="34">
        <v>295</v>
      </c>
      <c r="K80" s="34">
        <v>265</v>
      </c>
      <c r="L80" s="34">
        <v>291</v>
      </c>
      <c r="M80" s="34">
        <v>261</v>
      </c>
      <c r="N80" s="34">
        <v>282</v>
      </c>
      <c r="O80" s="34">
        <v>276</v>
      </c>
      <c r="P80" s="34">
        <v>382</v>
      </c>
      <c r="Q80" s="212">
        <v>443</v>
      </c>
    </row>
    <row r="81" spans="1:17" ht="13.5" customHeight="1">
      <c r="B81" s="138" t="s">
        <v>160</v>
      </c>
      <c r="C81" s="34">
        <v>467</v>
      </c>
      <c r="D81" s="34">
        <v>580</v>
      </c>
      <c r="E81" s="34">
        <v>520</v>
      </c>
      <c r="F81" s="34">
        <v>504</v>
      </c>
      <c r="G81" s="34">
        <v>513</v>
      </c>
      <c r="H81" s="34">
        <v>494</v>
      </c>
      <c r="I81" s="34">
        <v>453</v>
      </c>
      <c r="J81" s="34">
        <v>450</v>
      </c>
      <c r="K81" s="34">
        <v>464</v>
      </c>
      <c r="L81" s="34">
        <v>444</v>
      </c>
      <c r="M81" s="34">
        <v>443</v>
      </c>
      <c r="N81" s="34">
        <v>465</v>
      </c>
      <c r="O81" s="34">
        <v>440</v>
      </c>
      <c r="P81" s="34">
        <v>651</v>
      </c>
      <c r="Q81" s="212">
        <v>699</v>
      </c>
    </row>
    <row r="82" spans="1:17" ht="13.5" customHeight="1">
      <c r="B82" s="138" t="s">
        <v>161</v>
      </c>
      <c r="C82" s="34">
        <v>709</v>
      </c>
      <c r="D82" s="34">
        <v>800</v>
      </c>
      <c r="E82" s="34">
        <v>726</v>
      </c>
      <c r="F82" s="34">
        <v>655</v>
      </c>
      <c r="G82" s="34">
        <v>618</v>
      </c>
      <c r="H82" s="34">
        <v>645</v>
      </c>
      <c r="I82" s="34">
        <v>579</v>
      </c>
      <c r="J82" s="34">
        <v>560</v>
      </c>
      <c r="K82" s="34">
        <v>546</v>
      </c>
      <c r="L82" s="34">
        <v>600</v>
      </c>
      <c r="M82" s="34">
        <v>618</v>
      </c>
      <c r="N82" s="34">
        <v>610</v>
      </c>
      <c r="O82" s="34">
        <v>609</v>
      </c>
      <c r="P82" s="34">
        <v>876</v>
      </c>
      <c r="Q82" s="212">
        <v>967</v>
      </c>
    </row>
    <row r="83" spans="1:17" ht="13.5" customHeight="1">
      <c r="B83" s="138" t="s">
        <v>162</v>
      </c>
      <c r="C83" s="34">
        <v>996</v>
      </c>
      <c r="D83" s="34">
        <v>1118</v>
      </c>
      <c r="E83" s="34">
        <v>1023</v>
      </c>
      <c r="F83" s="34">
        <v>912</v>
      </c>
      <c r="G83" s="34">
        <v>892</v>
      </c>
      <c r="H83" s="34">
        <v>823</v>
      </c>
      <c r="I83" s="34">
        <v>834</v>
      </c>
      <c r="J83" s="34">
        <v>802</v>
      </c>
      <c r="K83" s="34">
        <v>842</v>
      </c>
      <c r="L83" s="34">
        <v>860</v>
      </c>
      <c r="M83" s="34">
        <v>834</v>
      </c>
      <c r="N83" s="34">
        <v>802</v>
      </c>
      <c r="O83" s="34">
        <v>845</v>
      </c>
      <c r="P83" s="34">
        <v>1256</v>
      </c>
      <c r="Q83" s="212">
        <v>1400</v>
      </c>
    </row>
    <row r="84" spans="1:17" ht="13.5" customHeight="1">
      <c r="B84" s="138" t="s">
        <v>163</v>
      </c>
      <c r="C84" s="34">
        <v>1359</v>
      </c>
      <c r="D84" s="34">
        <v>1466</v>
      </c>
      <c r="E84" s="34">
        <v>1304</v>
      </c>
      <c r="F84" s="34">
        <v>1174</v>
      </c>
      <c r="G84" s="34">
        <v>1154</v>
      </c>
      <c r="H84" s="34">
        <v>1097</v>
      </c>
      <c r="I84" s="34">
        <v>1044</v>
      </c>
      <c r="J84" s="34">
        <v>1021</v>
      </c>
      <c r="K84" s="34">
        <v>1059</v>
      </c>
      <c r="L84" s="34">
        <v>1037</v>
      </c>
      <c r="M84" s="34">
        <v>1016</v>
      </c>
      <c r="N84" s="34">
        <v>997</v>
      </c>
      <c r="O84" s="34">
        <v>1032</v>
      </c>
      <c r="P84" s="34">
        <v>1495</v>
      </c>
      <c r="Q84" s="212">
        <v>1738</v>
      </c>
    </row>
    <row r="85" spans="1:17" ht="13.5" customHeight="1">
      <c r="B85" s="138" t="s">
        <v>164</v>
      </c>
      <c r="C85" s="34">
        <v>1916</v>
      </c>
      <c r="D85" s="34">
        <v>2170</v>
      </c>
      <c r="E85" s="34">
        <v>1933</v>
      </c>
      <c r="F85" s="34">
        <v>1716</v>
      </c>
      <c r="G85" s="34">
        <v>1711</v>
      </c>
      <c r="H85" s="34">
        <v>1590</v>
      </c>
      <c r="I85" s="34">
        <v>1665</v>
      </c>
      <c r="J85" s="34">
        <v>1582</v>
      </c>
      <c r="K85" s="34">
        <v>1528</v>
      </c>
      <c r="L85" s="34">
        <v>1550</v>
      </c>
      <c r="M85" s="34">
        <v>1598</v>
      </c>
      <c r="N85" s="34">
        <v>1482</v>
      </c>
      <c r="O85" s="34">
        <v>1545</v>
      </c>
      <c r="P85" s="34">
        <v>2086</v>
      </c>
      <c r="Q85" s="212">
        <v>2377</v>
      </c>
    </row>
    <row r="86" spans="1:17" ht="30" customHeight="1">
      <c r="A86" s="42"/>
      <c r="B86" s="72" t="s">
        <v>77</v>
      </c>
      <c r="C86" s="30"/>
      <c r="D86" s="75"/>
      <c r="E86" s="75"/>
      <c r="F86" s="75"/>
      <c r="G86" s="75"/>
      <c r="H86" s="75"/>
      <c r="I86" s="75"/>
      <c r="J86" s="75"/>
      <c r="K86" s="41"/>
      <c r="L86" s="41"/>
      <c r="M86" s="41"/>
      <c r="N86" s="41" t="s">
        <v>75</v>
      </c>
      <c r="O86" s="30"/>
      <c r="P86" s="41" t="s">
        <v>75</v>
      </c>
      <c r="Q86" s="185" t="s">
        <v>75</v>
      </c>
    </row>
    <row r="87" spans="1:17" ht="13.5" customHeight="1">
      <c r="A87" s="44" t="s">
        <v>78</v>
      </c>
      <c r="B87" s="50" t="s">
        <v>79</v>
      </c>
      <c r="C87" s="30">
        <v>673</v>
      </c>
      <c r="D87" s="75">
        <v>707</v>
      </c>
      <c r="E87" s="75">
        <v>647</v>
      </c>
      <c r="F87" s="75">
        <v>612</v>
      </c>
      <c r="G87" s="75">
        <v>561</v>
      </c>
      <c r="H87" s="75">
        <v>564</v>
      </c>
      <c r="I87" s="75">
        <v>573</v>
      </c>
      <c r="J87" s="75">
        <v>539</v>
      </c>
      <c r="K87" s="41">
        <v>572</v>
      </c>
      <c r="L87" s="41">
        <v>568</v>
      </c>
      <c r="M87" s="41">
        <v>590</v>
      </c>
      <c r="N87" s="41">
        <v>522</v>
      </c>
      <c r="O87" s="30">
        <v>542</v>
      </c>
      <c r="P87" s="41">
        <v>770</v>
      </c>
      <c r="Q87" s="212">
        <v>849</v>
      </c>
    </row>
    <row r="88" spans="1:17" ht="13.5" customHeight="1">
      <c r="A88" s="44" t="s">
        <v>80</v>
      </c>
      <c r="B88" s="50" t="s">
        <v>81</v>
      </c>
      <c r="C88" s="30">
        <v>1806</v>
      </c>
      <c r="D88" s="75">
        <v>1932</v>
      </c>
      <c r="E88" s="75">
        <v>1696</v>
      </c>
      <c r="F88" s="75">
        <v>1529</v>
      </c>
      <c r="G88" s="75">
        <v>1461</v>
      </c>
      <c r="H88" s="75">
        <v>1529</v>
      </c>
      <c r="I88" s="75">
        <v>1427</v>
      </c>
      <c r="J88" s="75">
        <v>1477</v>
      </c>
      <c r="K88" s="41">
        <v>1476</v>
      </c>
      <c r="L88" s="41">
        <v>1490</v>
      </c>
      <c r="M88" s="41">
        <v>1472</v>
      </c>
      <c r="N88" s="41">
        <v>1443</v>
      </c>
      <c r="O88" s="30">
        <v>1538</v>
      </c>
      <c r="P88" s="41">
        <v>2137</v>
      </c>
      <c r="Q88" s="212">
        <v>2597</v>
      </c>
    </row>
    <row r="89" spans="1:17" ht="13.5" customHeight="1">
      <c r="A89" s="44" t="s">
        <v>82</v>
      </c>
      <c r="B89" s="50" t="s">
        <v>83</v>
      </c>
      <c r="C89" s="30">
        <v>1240</v>
      </c>
      <c r="D89" s="75">
        <v>1339</v>
      </c>
      <c r="E89" s="75">
        <v>1278</v>
      </c>
      <c r="F89" s="75">
        <v>1187</v>
      </c>
      <c r="G89" s="75">
        <v>1136</v>
      </c>
      <c r="H89" s="75">
        <v>1072</v>
      </c>
      <c r="I89" s="75">
        <v>1059</v>
      </c>
      <c r="J89" s="75">
        <v>1087</v>
      </c>
      <c r="K89" s="41">
        <v>1078</v>
      </c>
      <c r="L89" s="41">
        <v>1112</v>
      </c>
      <c r="M89" s="41">
        <v>1053</v>
      </c>
      <c r="N89" s="41">
        <v>1012</v>
      </c>
      <c r="O89" s="30">
        <v>982</v>
      </c>
      <c r="P89" s="41">
        <v>1436</v>
      </c>
      <c r="Q89" s="212">
        <v>1503</v>
      </c>
    </row>
    <row r="90" spans="1:17" ht="13.5" customHeight="1">
      <c r="A90" s="44" t="s">
        <v>84</v>
      </c>
      <c r="B90" s="50" t="s">
        <v>85</v>
      </c>
      <c r="C90" s="30">
        <v>1060</v>
      </c>
      <c r="D90" s="75">
        <v>1195</v>
      </c>
      <c r="E90" s="75">
        <v>1106</v>
      </c>
      <c r="F90" s="75">
        <v>1024</v>
      </c>
      <c r="G90" s="75">
        <v>1015</v>
      </c>
      <c r="H90" s="75">
        <v>922</v>
      </c>
      <c r="I90" s="75">
        <v>976</v>
      </c>
      <c r="J90" s="75">
        <v>924</v>
      </c>
      <c r="K90" s="41">
        <v>919</v>
      </c>
      <c r="L90" s="41">
        <v>930</v>
      </c>
      <c r="M90" s="41">
        <v>915</v>
      </c>
      <c r="N90" s="41">
        <v>947</v>
      </c>
      <c r="O90" s="30">
        <v>922</v>
      </c>
      <c r="P90" s="41">
        <v>1246</v>
      </c>
      <c r="Q90" s="212">
        <v>1452</v>
      </c>
    </row>
    <row r="91" spans="1:17" ht="13.5" customHeight="1">
      <c r="A91" s="44" t="s">
        <v>86</v>
      </c>
      <c r="B91" s="50" t="s">
        <v>87</v>
      </c>
      <c r="C91" s="30">
        <v>1349</v>
      </c>
      <c r="D91" s="75">
        <v>1450</v>
      </c>
      <c r="E91" s="75">
        <v>1407</v>
      </c>
      <c r="F91" s="75">
        <v>1231</v>
      </c>
      <c r="G91" s="75">
        <v>1262</v>
      </c>
      <c r="H91" s="75">
        <v>1052</v>
      </c>
      <c r="I91" s="75">
        <v>1159</v>
      </c>
      <c r="J91" s="75">
        <v>1116</v>
      </c>
      <c r="K91" s="41">
        <v>1174</v>
      </c>
      <c r="L91" s="41">
        <v>1098</v>
      </c>
      <c r="M91" s="41">
        <v>1187</v>
      </c>
      <c r="N91" s="41">
        <v>1115</v>
      </c>
      <c r="O91" s="30">
        <v>1035</v>
      </c>
      <c r="P91" s="41">
        <v>1812</v>
      </c>
      <c r="Q91" s="212">
        <v>2182</v>
      </c>
    </row>
    <row r="92" spans="1:17" ht="13.5" customHeight="1">
      <c r="A92" s="44" t="s">
        <v>88</v>
      </c>
      <c r="B92" s="50" t="s">
        <v>89</v>
      </c>
      <c r="C92" s="30">
        <v>1162</v>
      </c>
      <c r="D92" s="75">
        <v>1573</v>
      </c>
      <c r="E92" s="75">
        <v>1457</v>
      </c>
      <c r="F92" s="75">
        <v>1410</v>
      </c>
      <c r="G92" s="75">
        <v>1286</v>
      </c>
      <c r="H92" s="75">
        <v>1259</v>
      </c>
      <c r="I92" s="75">
        <v>1172</v>
      </c>
      <c r="J92" s="75">
        <v>1167</v>
      </c>
      <c r="K92" s="41">
        <v>1115</v>
      </c>
      <c r="L92" s="41">
        <v>1149</v>
      </c>
      <c r="M92" s="41">
        <v>1211</v>
      </c>
      <c r="N92" s="41">
        <v>1043</v>
      </c>
      <c r="O92" s="30">
        <v>1182</v>
      </c>
      <c r="P92" s="41">
        <v>1717</v>
      </c>
      <c r="Q92" s="212">
        <v>1984</v>
      </c>
    </row>
    <row r="93" spans="1:17" ht="13.5" customHeight="1">
      <c r="A93" s="44" t="s">
        <v>90</v>
      </c>
      <c r="B93" s="50" t="s">
        <v>91</v>
      </c>
      <c r="C93" s="30">
        <v>1113</v>
      </c>
      <c r="D93" s="75">
        <v>1272</v>
      </c>
      <c r="E93" s="75">
        <v>1073</v>
      </c>
      <c r="F93" s="75">
        <v>1028</v>
      </c>
      <c r="G93" s="75">
        <v>1092</v>
      </c>
      <c r="H93" s="75">
        <v>987</v>
      </c>
      <c r="I93" s="75">
        <v>967</v>
      </c>
      <c r="J93" s="75">
        <v>1032</v>
      </c>
      <c r="K93" s="41">
        <v>1085</v>
      </c>
      <c r="L93" s="41">
        <v>982</v>
      </c>
      <c r="M93" s="41">
        <v>964</v>
      </c>
      <c r="N93" s="41">
        <v>1008</v>
      </c>
      <c r="O93" s="30">
        <v>1297</v>
      </c>
      <c r="P93" s="41">
        <v>2511</v>
      </c>
      <c r="Q93" s="212">
        <v>2832</v>
      </c>
    </row>
    <row r="94" spans="1:17" ht="13.5" customHeight="1">
      <c r="A94" s="44" t="s">
        <v>92</v>
      </c>
      <c r="B94" s="50" t="s">
        <v>93</v>
      </c>
      <c r="C94" s="30">
        <v>1814</v>
      </c>
      <c r="D94" s="75">
        <v>2132</v>
      </c>
      <c r="E94" s="75">
        <v>2064</v>
      </c>
      <c r="F94" s="75">
        <v>1833</v>
      </c>
      <c r="G94" s="75">
        <v>1820</v>
      </c>
      <c r="H94" s="75">
        <v>1729</v>
      </c>
      <c r="I94" s="75">
        <v>1688</v>
      </c>
      <c r="J94" s="75">
        <v>1675</v>
      </c>
      <c r="K94" s="41">
        <v>1587</v>
      </c>
      <c r="L94" s="41">
        <v>1726</v>
      </c>
      <c r="M94" s="41">
        <v>1751</v>
      </c>
      <c r="N94" s="41">
        <v>1657</v>
      </c>
      <c r="O94" s="30">
        <v>1822</v>
      </c>
      <c r="P94" s="41">
        <v>2294</v>
      </c>
      <c r="Q94" s="212">
        <v>2604</v>
      </c>
    </row>
    <row r="95" spans="1:17" ht="13.5" customHeight="1">
      <c r="A95" s="44" t="s">
        <v>94</v>
      </c>
      <c r="B95" s="50" t="s">
        <v>95</v>
      </c>
      <c r="C95" s="30">
        <v>1225</v>
      </c>
      <c r="D95" s="75">
        <v>1487</v>
      </c>
      <c r="E95" s="75">
        <v>1466</v>
      </c>
      <c r="F95" s="75">
        <v>1253</v>
      </c>
      <c r="G95" s="75">
        <v>1233</v>
      </c>
      <c r="H95" s="75">
        <v>1157</v>
      </c>
      <c r="I95" s="75">
        <v>1169</v>
      </c>
      <c r="J95" s="75">
        <v>1118</v>
      </c>
      <c r="K95" s="41">
        <v>1133</v>
      </c>
      <c r="L95" s="41">
        <v>1170</v>
      </c>
      <c r="M95" s="41">
        <v>1174</v>
      </c>
      <c r="N95" s="41">
        <v>1156</v>
      </c>
      <c r="O95" s="30">
        <v>1092</v>
      </c>
      <c r="P95" s="41">
        <v>1520</v>
      </c>
      <c r="Q95" s="212">
        <v>1560</v>
      </c>
    </row>
    <row r="96" spans="1:17" ht="13.5" customHeight="1">
      <c r="A96" s="44" t="s">
        <v>96</v>
      </c>
      <c r="B96" s="50" t="s">
        <v>97</v>
      </c>
      <c r="C96" s="30">
        <v>787</v>
      </c>
      <c r="D96" s="75">
        <v>939</v>
      </c>
      <c r="E96" s="75">
        <v>767</v>
      </c>
      <c r="F96" s="75">
        <v>723</v>
      </c>
      <c r="G96" s="75">
        <v>727</v>
      </c>
      <c r="H96" s="75">
        <v>690</v>
      </c>
      <c r="I96" s="75">
        <v>728</v>
      </c>
      <c r="J96" s="75">
        <v>679</v>
      </c>
      <c r="K96" s="41">
        <v>651</v>
      </c>
      <c r="L96" s="41">
        <v>652</v>
      </c>
      <c r="M96" s="41">
        <v>675</v>
      </c>
      <c r="N96" s="41">
        <v>719</v>
      </c>
      <c r="O96" s="30">
        <v>719</v>
      </c>
      <c r="P96" s="41">
        <v>920</v>
      </c>
      <c r="Q96" s="185">
        <v>928</v>
      </c>
    </row>
    <row r="97" spans="1:17" ht="16.5" customHeight="1">
      <c r="A97" s="42"/>
      <c r="B97" s="50"/>
      <c r="C97" s="40"/>
      <c r="D97" s="40"/>
      <c r="E97" s="40"/>
      <c r="F97" s="40"/>
      <c r="G97" s="41"/>
      <c r="H97" s="44"/>
      <c r="I97" s="76"/>
      <c r="J97" s="56"/>
      <c r="K97" s="42"/>
      <c r="L97" s="42"/>
      <c r="M97" s="42"/>
      <c r="N97" s="42"/>
      <c r="O97" s="42"/>
      <c r="P97" s="42"/>
      <c r="Q97" s="185"/>
    </row>
    <row r="98" spans="1:17" ht="14">
      <c r="A98" s="77" t="s">
        <v>98</v>
      </c>
      <c r="B98" s="40"/>
      <c r="C98" s="40"/>
      <c r="D98" s="40"/>
      <c r="E98" s="40"/>
      <c r="F98" s="41"/>
      <c r="G98" s="44"/>
      <c r="H98" s="76"/>
      <c r="I98" s="56"/>
      <c r="J98" s="42"/>
      <c r="K98" s="42"/>
      <c r="L98" s="42"/>
      <c r="M98" s="42"/>
      <c r="N98" s="42"/>
      <c r="O98" s="42"/>
      <c r="P98" s="42"/>
      <c r="Q98" s="185"/>
    </row>
    <row r="99" spans="1:17" ht="26.5" customHeight="1">
      <c r="A99" s="274" t="s">
        <v>99</v>
      </c>
      <c r="B99" s="274"/>
      <c r="C99" s="274"/>
      <c r="D99" s="274"/>
      <c r="E99" s="274"/>
      <c r="F99" s="274"/>
      <c r="G99" s="274"/>
      <c r="H99" s="274"/>
      <c r="I99" s="274"/>
      <c r="J99" s="274"/>
      <c r="K99" s="44"/>
      <c r="L99" s="44"/>
      <c r="M99" s="44"/>
      <c r="N99" s="44"/>
      <c r="O99" s="44"/>
      <c r="P99" s="42"/>
      <c r="Q99" s="185"/>
    </row>
    <row r="100" spans="1:17" ht="8.25" customHeight="1">
      <c r="A100" s="50"/>
      <c r="B100" s="40"/>
      <c r="C100" s="40"/>
      <c r="D100" s="40"/>
      <c r="E100" s="40"/>
      <c r="F100" s="41"/>
      <c r="G100" s="44"/>
      <c r="H100" s="76"/>
      <c r="I100" s="56"/>
      <c r="J100" s="44"/>
      <c r="K100" s="44"/>
      <c r="L100" s="44"/>
      <c r="M100" s="44"/>
      <c r="N100" s="44"/>
      <c r="O100" s="44"/>
      <c r="P100" s="42"/>
      <c r="Q100" s="185"/>
    </row>
    <row r="101" spans="1:17" ht="26" customHeight="1">
      <c r="A101" s="275" t="s">
        <v>100</v>
      </c>
      <c r="B101" s="275"/>
      <c r="C101" s="275"/>
      <c r="D101" s="275"/>
      <c r="E101" s="275"/>
      <c r="F101" s="275"/>
      <c r="G101" s="275"/>
      <c r="H101" s="275"/>
      <c r="I101" s="275"/>
      <c r="J101" s="275"/>
      <c r="K101" s="44"/>
      <c r="L101" s="44"/>
      <c r="M101" s="44"/>
      <c r="N101" s="44"/>
      <c r="O101" s="44"/>
      <c r="P101" s="42"/>
      <c r="Q101" s="185"/>
    </row>
    <row r="102" spans="1:17" ht="8.25" customHeight="1">
      <c r="A102" s="50"/>
      <c r="B102" s="40"/>
      <c r="C102" s="40"/>
      <c r="D102" s="40"/>
      <c r="E102" s="40"/>
      <c r="F102" s="41"/>
      <c r="G102" s="44"/>
      <c r="H102" s="76"/>
      <c r="I102" s="56"/>
      <c r="J102" s="44"/>
      <c r="K102" s="44"/>
      <c r="L102" s="44"/>
      <c r="M102" s="44"/>
      <c r="N102" s="44"/>
      <c r="O102" s="44"/>
      <c r="P102" s="42"/>
      <c r="Q102" s="185"/>
    </row>
    <row r="103" spans="1:17" ht="21.5" customHeight="1">
      <c r="A103" s="271" t="s">
        <v>101</v>
      </c>
      <c r="B103" s="272"/>
      <c r="C103" s="272"/>
      <c r="D103" s="272"/>
      <c r="E103" s="40"/>
      <c r="F103" s="41"/>
      <c r="G103" s="44"/>
      <c r="H103" s="76"/>
      <c r="I103" s="56"/>
      <c r="J103" s="44"/>
      <c r="K103" s="44"/>
      <c r="L103" s="44"/>
      <c r="M103" s="44"/>
      <c r="N103" s="44"/>
      <c r="O103" s="44"/>
      <c r="P103" s="44"/>
      <c r="Q103" s="185"/>
    </row>
    <row r="104" spans="1:17" ht="8.25" customHeight="1">
      <c r="A104" s="131"/>
      <c r="B104" s="79"/>
      <c r="C104" s="79"/>
      <c r="D104" s="40"/>
      <c r="E104" s="40"/>
      <c r="F104" s="41"/>
      <c r="G104" s="44"/>
      <c r="H104" s="76"/>
      <c r="I104" s="56"/>
      <c r="J104" s="44"/>
      <c r="K104" s="44"/>
      <c r="L104" s="44"/>
      <c r="M104" s="44"/>
      <c r="N104" s="44"/>
      <c r="O104" s="44"/>
      <c r="P104" s="44"/>
      <c r="Q104" s="185"/>
    </row>
    <row r="105" spans="1:17" ht="30.5" customHeight="1">
      <c r="A105" s="273" t="s">
        <v>102</v>
      </c>
      <c r="B105" s="273"/>
      <c r="C105" s="273"/>
      <c r="D105" s="273"/>
      <c r="E105" s="273"/>
      <c r="F105" s="273"/>
      <c r="G105" s="273"/>
      <c r="H105" s="76"/>
      <c r="I105" s="56"/>
      <c r="J105" s="44"/>
      <c r="K105" s="44"/>
      <c r="L105" s="44"/>
      <c r="M105" s="44"/>
      <c r="N105" s="44"/>
      <c r="O105" s="44"/>
      <c r="P105" s="44"/>
      <c r="Q105" s="185"/>
    </row>
    <row r="106" spans="1:17" ht="8.25" customHeight="1">
      <c r="A106" s="131"/>
      <c r="B106" s="79"/>
      <c r="C106" s="79"/>
      <c r="D106" s="40"/>
      <c r="E106" s="40"/>
      <c r="F106" s="41"/>
      <c r="G106" s="44"/>
      <c r="H106" s="76"/>
      <c r="I106" s="56"/>
      <c r="J106" s="44"/>
      <c r="K106" s="44"/>
      <c r="L106" s="44"/>
      <c r="M106" s="44"/>
      <c r="N106" s="44"/>
      <c r="O106" s="44"/>
      <c r="P106" s="44"/>
      <c r="Q106" s="185"/>
    </row>
    <row r="107" spans="1:17" ht="34.25" customHeight="1">
      <c r="A107" s="275" t="s">
        <v>103</v>
      </c>
      <c r="B107" s="275"/>
      <c r="C107" s="275"/>
      <c r="D107" s="275"/>
      <c r="E107" s="275"/>
      <c r="F107" s="275"/>
      <c r="G107" s="275"/>
      <c r="H107" s="275"/>
      <c r="I107" s="275"/>
      <c r="J107" s="275"/>
      <c r="K107" s="44"/>
      <c r="L107" s="44"/>
      <c r="M107" s="44"/>
      <c r="N107" s="44"/>
      <c r="O107" s="44"/>
      <c r="P107" s="44"/>
      <c r="Q107" s="185"/>
    </row>
    <row r="108" spans="1:17" ht="8.25" customHeight="1">
      <c r="A108" s="131"/>
      <c r="B108" s="79"/>
      <c r="C108" s="79"/>
      <c r="D108" s="40"/>
      <c r="E108" s="40"/>
      <c r="F108" s="41"/>
      <c r="G108" s="44"/>
      <c r="H108" s="76"/>
      <c r="I108" s="56"/>
      <c r="J108" s="44"/>
      <c r="K108" s="44"/>
      <c r="L108" s="44"/>
      <c r="M108" s="44"/>
      <c r="N108" s="44"/>
      <c r="O108" s="44"/>
      <c r="P108" s="44"/>
      <c r="Q108" s="185"/>
    </row>
    <row r="109" spans="1:17" ht="30" customHeight="1">
      <c r="A109" s="271" t="s">
        <v>104</v>
      </c>
      <c r="B109" s="278"/>
      <c r="C109" s="278"/>
      <c r="D109" s="278"/>
      <c r="E109" s="279"/>
      <c r="F109" s="280"/>
      <c r="G109" s="280"/>
      <c r="H109" s="76"/>
      <c r="I109" s="56"/>
      <c r="J109" s="44"/>
      <c r="K109" s="44"/>
      <c r="L109" s="44"/>
      <c r="M109" s="44"/>
      <c r="N109" s="44"/>
      <c r="O109" s="44"/>
      <c r="P109" s="44"/>
      <c r="Q109" s="185"/>
    </row>
    <row r="110" spans="1:17" ht="7.5" customHeight="1">
      <c r="A110" s="131"/>
      <c r="B110" s="79"/>
      <c r="C110" s="79"/>
      <c r="D110" s="40"/>
      <c r="E110" s="40"/>
      <c r="F110" s="41"/>
      <c r="G110" s="44"/>
      <c r="H110" s="76"/>
      <c r="I110" s="56"/>
      <c r="J110" s="44"/>
      <c r="K110" s="44"/>
      <c r="L110" s="44"/>
      <c r="M110" s="44"/>
      <c r="N110" s="44"/>
      <c r="O110" s="44"/>
      <c r="P110" s="42"/>
      <c r="Q110" s="185"/>
    </row>
    <row r="111" spans="1:17" ht="51.5" customHeight="1">
      <c r="A111" s="271" t="s">
        <v>105</v>
      </c>
      <c r="B111" s="272"/>
      <c r="C111" s="272"/>
      <c r="D111" s="272"/>
      <c r="E111" s="280"/>
      <c r="F111" s="280"/>
      <c r="G111" s="280"/>
      <c r="H111" s="76"/>
      <c r="I111" s="56"/>
      <c r="J111" s="44"/>
      <c r="K111" s="44"/>
      <c r="L111" s="44"/>
      <c r="M111" s="44"/>
      <c r="N111" s="44"/>
      <c r="O111" s="44"/>
      <c r="P111" s="42"/>
    </row>
    <row r="112" spans="1:17" ht="47.25" customHeight="1">
      <c r="A112" s="273" t="s">
        <v>106</v>
      </c>
      <c r="B112" s="273"/>
      <c r="C112" s="273"/>
      <c r="D112" s="273"/>
      <c r="E112" s="273"/>
      <c r="F112" s="273"/>
      <c r="G112" s="273"/>
      <c r="H112" s="76"/>
      <c r="I112" s="56"/>
      <c r="J112" s="44"/>
      <c r="K112" s="44"/>
      <c r="L112" s="44"/>
      <c r="M112" s="44"/>
      <c r="N112" s="44"/>
      <c r="O112" s="44"/>
      <c r="P112" s="42"/>
    </row>
    <row r="113" spans="1:55">
      <c r="A113" s="80"/>
      <c r="B113" s="80"/>
      <c r="C113" s="80"/>
      <c r="D113" s="80"/>
      <c r="E113" s="80"/>
      <c r="F113" s="80"/>
      <c r="G113" s="80"/>
      <c r="H113" s="80"/>
      <c r="I113" s="56"/>
      <c r="J113" s="44"/>
      <c r="K113" s="44"/>
      <c r="L113" s="44"/>
      <c r="M113" s="44"/>
      <c r="N113" s="44"/>
      <c r="O113" s="44"/>
      <c r="P113" s="42"/>
    </row>
    <row r="114" spans="1:55" s="42" customFormat="1" ht="15.75" customHeight="1">
      <c r="A114" s="80" t="s">
        <v>107</v>
      </c>
      <c r="B114" s="50"/>
      <c r="C114" s="40"/>
      <c r="D114" s="40"/>
      <c r="E114" s="277"/>
      <c r="F114" s="277"/>
      <c r="G114" s="80"/>
      <c r="J114" s="40"/>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4"/>
      <c r="AV114" s="15"/>
      <c r="AW114" s="15"/>
      <c r="AX114" s="15"/>
      <c r="AY114" s="15"/>
      <c r="AZ114" s="15"/>
      <c r="BA114" s="15"/>
      <c r="BB114" s="15"/>
      <c r="BC114" s="15"/>
    </row>
  </sheetData>
  <mergeCells count="11">
    <mergeCell ref="E114:F114"/>
    <mergeCell ref="A109:G109"/>
    <mergeCell ref="A111:G111"/>
    <mergeCell ref="A112:G112"/>
    <mergeCell ref="A107:J107"/>
    <mergeCell ref="A2:D2"/>
    <mergeCell ref="A103:D103"/>
    <mergeCell ref="A105:G105"/>
    <mergeCell ref="A99:J99"/>
    <mergeCell ref="A101:J101"/>
    <mergeCell ref="A4:K4"/>
  </mergeCells>
  <phoneticPr fontId="31" type="noConversion"/>
  <conditionalFormatting sqref="X23:X25 AN23:AN25">
    <cfRule type="cellIs" dxfId="3" priority="2" stopIfTrue="1" operator="notEqual">
      <formula>X32+X41</formula>
    </cfRule>
  </conditionalFormatting>
  <conditionalFormatting sqref="X26:X29 AN26:AN29">
    <cfRule type="cellIs" dxfId="2" priority="4" stopIfTrue="1" operator="notEqual">
      <formula>X35+X45</formula>
    </cfRule>
  </conditionalFormatting>
  <hyperlinks>
    <hyperlink ref="A1" location="Contents!A1" display="contents" xr:uid="{00000000-0004-0000-0400-000000000000}"/>
    <hyperlink ref="A105:G105" r:id="rId1" display="4 For deaths registered from January 2014, cause of death is coded to the ICD-10 classification using MUSE software. Further information about the implementation of the software is available on the ONS website." xr:uid="{00000000-0004-0000-0400-000001000000}"/>
    <hyperlink ref="A112" r:id="rId2" xr:uid="{00000000-0004-0000-04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7ECC5-C210-4BA3-BC65-9E9B1C799C63}">
  <dimension ref="A1:BC96"/>
  <sheetViews>
    <sheetView showGridLines="0" workbookViewId="0">
      <pane xSplit="2" topLeftCell="C1" activePane="topRight" state="frozen"/>
      <selection pane="topRight" activeCell="C71" sqref="C71:Q80"/>
    </sheetView>
  </sheetViews>
  <sheetFormatPr baseColWidth="10" defaultColWidth="9.5" defaultRowHeight="13"/>
  <cols>
    <col min="1" max="1" width="10.5" style="15" customWidth="1"/>
    <col min="2" max="2" width="31" style="20" customWidth="1"/>
    <col min="3" max="6" width="10.5" style="14" customWidth="1"/>
    <col min="7" max="7" width="10.5" style="38" customWidth="1"/>
    <col min="8" max="9" width="10.5" style="15" customWidth="1"/>
    <col min="10" max="10" width="10.5" style="14" customWidth="1"/>
    <col min="11" max="12" width="10.5" style="15" customWidth="1"/>
    <col min="13" max="13" width="9.6640625" style="15" customWidth="1"/>
    <col min="14" max="46" width="10.5" style="15" customWidth="1"/>
    <col min="47" max="47" width="10.5" style="14" customWidth="1"/>
    <col min="48" max="54" width="10.5" style="15" customWidth="1"/>
    <col min="55" max="16384" width="9.5" style="15"/>
  </cols>
  <sheetData>
    <row r="1" spans="1:55" ht="14.25" customHeight="1">
      <c r="A1" s="167" t="s">
        <v>65</v>
      </c>
      <c r="B1" s="15"/>
      <c r="C1" s="156">
        <v>1</v>
      </c>
      <c r="D1" s="156">
        <v>2</v>
      </c>
      <c r="E1" s="156">
        <v>3</v>
      </c>
      <c r="F1" s="156">
        <v>4</v>
      </c>
      <c r="G1" s="156">
        <v>5</v>
      </c>
      <c r="H1" s="156">
        <v>6</v>
      </c>
      <c r="I1" s="156">
        <v>7</v>
      </c>
      <c r="J1" s="156">
        <v>8</v>
      </c>
      <c r="K1" s="156">
        <v>9</v>
      </c>
      <c r="L1" s="156">
        <v>10</v>
      </c>
      <c r="M1" s="156">
        <v>11</v>
      </c>
      <c r="N1" s="156">
        <v>12</v>
      </c>
      <c r="O1" s="156">
        <v>13</v>
      </c>
      <c r="P1" s="156">
        <v>14</v>
      </c>
      <c r="Q1" s="156">
        <v>15</v>
      </c>
      <c r="R1" s="156">
        <v>16</v>
      </c>
      <c r="S1" s="156">
        <v>17</v>
      </c>
      <c r="T1" s="156">
        <v>18</v>
      </c>
      <c r="U1" s="156">
        <v>19</v>
      </c>
      <c r="V1" s="156">
        <v>20</v>
      </c>
      <c r="W1" s="156">
        <v>21</v>
      </c>
      <c r="X1" s="156">
        <v>22</v>
      </c>
      <c r="Y1" s="156">
        <v>23</v>
      </c>
      <c r="Z1" s="156">
        <v>24</v>
      </c>
      <c r="AA1" s="156">
        <v>25</v>
      </c>
      <c r="AB1" s="156">
        <v>26</v>
      </c>
      <c r="AC1" s="156">
        <v>27</v>
      </c>
      <c r="AD1" s="156">
        <v>28</v>
      </c>
      <c r="AE1" s="156">
        <v>29</v>
      </c>
      <c r="AF1" s="156">
        <v>30</v>
      </c>
      <c r="AG1" s="156">
        <v>31</v>
      </c>
      <c r="AH1" s="156">
        <v>32</v>
      </c>
      <c r="AI1" s="156">
        <v>33</v>
      </c>
      <c r="AJ1" s="156">
        <v>34</v>
      </c>
      <c r="AK1" s="156">
        <v>35</v>
      </c>
      <c r="AL1" s="156">
        <v>36</v>
      </c>
      <c r="AM1" s="156">
        <v>37</v>
      </c>
      <c r="AN1" s="156">
        <v>38</v>
      </c>
      <c r="AO1" s="156">
        <v>39</v>
      </c>
      <c r="AP1" s="156">
        <v>40</v>
      </c>
      <c r="AQ1" s="156">
        <v>41</v>
      </c>
      <c r="AR1" s="156">
        <v>42</v>
      </c>
      <c r="AS1" s="156">
        <v>43</v>
      </c>
      <c r="AT1" s="156">
        <v>44</v>
      </c>
      <c r="AU1" s="156">
        <v>45</v>
      </c>
      <c r="AV1" s="156">
        <v>46</v>
      </c>
      <c r="AW1" s="156">
        <v>47</v>
      </c>
      <c r="AX1" s="156">
        <v>48</v>
      </c>
      <c r="AY1" s="156">
        <v>49</v>
      </c>
      <c r="AZ1" s="156">
        <v>50</v>
      </c>
      <c r="BA1" s="156">
        <v>51</v>
      </c>
      <c r="BB1" s="156">
        <v>52</v>
      </c>
      <c r="BC1" s="156">
        <v>53</v>
      </c>
    </row>
    <row r="2" spans="1:55" ht="15" customHeight="1">
      <c r="A2" s="140" t="s">
        <v>66</v>
      </c>
      <c r="C2" s="157">
        <v>43833</v>
      </c>
      <c r="D2" s="157">
        <v>43840</v>
      </c>
      <c r="E2" s="157">
        <v>43847</v>
      </c>
      <c r="F2" s="157">
        <v>43854</v>
      </c>
      <c r="G2" s="157">
        <v>43861</v>
      </c>
      <c r="H2" s="157">
        <v>43868</v>
      </c>
      <c r="I2" s="157">
        <v>43875</v>
      </c>
      <c r="J2" s="157">
        <v>43882</v>
      </c>
      <c r="K2" s="157">
        <v>43889</v>
      </c>
      <c r="L2" s="157">
        <v>43896</v>
      </c>
      <c r="M2" s="157">
        <v>43903</v>
      </c>
      <c r="N2" s="157">
        <v>43910</v>
      </c>
      <c r="O2" s="157">
        <v>43917</v>
      </c>
      <c r="P2" s="157">
        <v>43924</v>
      </c>
      <c r="Q2" s="157">
        <v>43931</v>
      </c>
      <c r="R2" s="157">
        <v>43938</v>
      </c>
      <c r="S2" s="157">
        <v>43945</v>
      </c>
      <c r="T2" s="157">
        <v>43952</v>
      </c>
      <c r="U2" s="157">
        <v>43959</v>
      </c>
      <c r="V2" s="157">
        <v>43966</v>
      </c>
      <c r="W2" s="157">
        <v>43973</v>
      </c>
      <c r="X2" s="157">
        <v>43980</v>
      </c>
      <c r="Y2" s="157">
        <v>43987</v>
      </c>
      <c r="Z2" s="157">
        <v>43994</v>
      </c>
      <c r="AA2" s="157">
        <v>44001</v>
      </c>
      <c r="AB2" s="157">
        <v>44008</v>
      </c>
      <c r="AC2" s="157">
        <v>44015</v>
      </c>
      <c r="AD2" s="157">
        <v>44022</v>
      </c>
      <c r="AE2" s="157">
        <v>44029</v>
      </c>
      <c r="AF2" s="157">
        <v>44036</v>
      </c>
      <c r="AG2" s="157">
        <v>44043</v>
      </c>
      <c r="AH2" s="157">
        <v>44050</v>
      </c>
      <c r="AI2" s="157">
        <v>44057</v>
      </c>
      <c r="AJ2" s="157">
        <v>44064</v>
      </c>
      <c r="AK2" s="157">
        <v>44071</v>
      </c>
      <c r="AL2" s="157">
        <v>44078</v>
      </c>
      <c r="AM2" s="157">
        <v>44085</v>
      </c>
      <c r="AN2" s="157">
        <v>44092</v>
      </c>
      <c r="AO2" s="157">
        <v>44099</v>
      </c>
      <c r="AP2" s="157">
        <v>44106</v>
      </c>
      <c r="AQ2" s="157">
        <v>44113</v>
      </c>
      <c r="AR2" s="157">
        <v>44120</v>
      </c>
      <c r="AS2" s="157">
        <v>44127</v>
      </c>
      <c r="AT2" s="157">
        <v>44134</v>
      </c>
      <c r="AU2" s="157">
        <v>44141</v>
      </c>
      <c r="AV2" s="157">
        <v>44148</v>
      </c>
      <c r="AW2" s="157">
        <v>44155</v>
      </c>
      <c r="AX2" s="157">
        <v>44162</v>
      </c>
      <c r="AY2" s="157">
        <v>44169</v>
      </c>
      <c r="AZ2" s="157">
        <v>44176</v>
      </c>
      <c r="BA2" s="157">
        <v>44183</v>
      </c>
      <c r="BB2" s="157">
        <v>44190</v>
      </c>
      <c r="BC2" s="157">
        <v>44197</v>
      </c>
    </row>
    <row r="3" spans="1:55" s="163" customFormat="1" ht="21.75" customHeight="1">
      <c r="A3" s="170" t="s">
        <v>198</v>
      </c>
      <c r="C3" s="171">
        <v>0</v>
      </c>
      <c r="D3" s="161">
        <v>0</v>
      </c>
      <c r="E3" s="161">
        <v>0</v>
      </c>
      <c r="F3" s="161">
        <v>0</v>
      </c>
      <c r="G3" s="161">
        <v>0</v>
      </c>
      <c r="H3" s="161">
        <v>0</v>
      </c>
      <c r="I3" s="161">
        <v>0</v>
      </c>
      <c r="J3" s="161">
        <v>0</v>
      </c>
      <c r="K3" s="161">
        <v>0</v>
      </c>
      <c r="L3" s="161">
        <v>0</v>
      </c>
      <c r="M3" s="161">
        <v>5</v>
      </c>
      <c r="N3" s="161">
        <v>103</v>
      </c>
      <c r="O3" s="161">
        <v>539</v>
      </c>
      <c r="P3" s="173">
        <v>3475</v>
      </c>
      <c r="Q3" s="173">
        <v>6213</v>
      </c>
      <c r="R3" s="41"/>
      <c r="S3" s="41"/>
      <c r="T3" s="41"/>
      <c r="U3" s="41"/>
      <c r="V3" s="63"/>
      <c r="W3" s="63"/>
      <c r="X3" s="63"/>
      <c r="Y3" s="41"/>
      <c r="Z3" s="41"/>
      <c r="AA3" s="41"/>
      <c r="AB3" s="30"/>
      <c r="AC3" s="41"/>
      <c r="AD3" s="41"/>
      <c r="AE3" s="139"/>
      <c r="AF3" s="41"/>
      <c r="AG3" s="41"/>
      <c r="AH3" s="41"/>
      <c r="AI3" s="41"/>
      <c r="AJ3" s="41"/>
      <c r="AK3" s="41"/>
      <c r="AL3" s="41"/>
      <c r="AM3" s="41"/>
      <c r="AN3" s="63"/>
      <c r="AO3" s="41"/>
      <c r="AP3" s="41"/>
      <c r="AQ3" s="41"/>
      <c r="AR3" s="41"/>
      <c r="AS3" s="41"/>
      <c r="AT3" s="41"/>
      <c r="AU3" s="68"/>
      <c r="AV3" s="30"/>
      <c r="AW3" s="161"/>
      <c r="AX3" s="161"/>
      <c r="AY3" s="161"/>
      <c r="AZ3" s="161"/>
      <c r="BA3" s="161"/>
      <c r="BB3" s="161"/>
    </row>
    <row r="4" spans="1:55" s="43" customFormat="1" ht="24" customHeight="1">
      <c r="A4" s="42"/>
      <c r="B4" s="67" t="s">
        <v>205</v>
      </c>
      <c r="C4" s="30"/>
      <c r="D4" s="30"/>
      <c r="E4" s="30"/>
      <c r="F4" s="30"/>
      <c r="G4" s="30"/>
      <c r="H4" s="30"/>
      <c r="I4" s="30"/>
      <c r="J4" s="30"/>
      <c r="K4" s="30"/>
      <c r="L4" s="30"/>
      <c r="M4" s="30"/>
      <c r="N4" s="30"/>
      <c r="O4" s="30"/>
      <c r="P4" s="174"/>
      <c r="Q4" s="172"/>
      <c r="R4" s="41"/>
      <c r="S4" s="41"/>
      <c r="T4" s="41"/>
      <c r="U4" s="41"/>
      <c r="V4" s="63"/>
      <c r="W4" s="63"/>
      <c r="X4" s="63"/>
      <c r="Y4" s="41"/>
      <c r="Z4" s="41"/>
      <c r="AA4" s="41"/>
      <c r="AB4" s="30"/>
      <c r="AC4" s="41"/>
      <c r="AD4" s="41"/>
      <c r="AE4" s="139"/>
      <c r="AF4" s="41"/>
      <c r="AG4" s="41"/>
      <c r="AH4" s="41"/>
      <c r="AI4" s="41"/>
      <c r="AJ4" s="41"/>
      <c r="AK4" s="41"/>
      <c r="AL4" s="41"/>
      <c r="AM4" s="41"/>
      <c r="AN4" s="63"/>
      <c r="AO4" s="41"/>
      <c r="AP4" s="41"/>
      <c r="AQ4" s="41"/>
      <c r="AR4" s="41"/>
      <c r="AS4" s="41"/>
      <c r="AT4" s="41"/>
      <c r="AU4" s="68"/>
      <c r="AV4" s="30"/>
      <c r="AW4" s="30"/>
      <c r="AX4" s="30"/>
      <c r="AY4" s="30"/>
      <c r="AZ4" s="30"/>
      <c r="BA4" s="30"/>
      <c r="BB4" s="30"/>
      <c r="BC4" s="42"/>
    </row>
    <row r="5" spans="1:55" s="43" customFormat="1" ht="13.5" customHeight="1">
      <c r="B5" s="72" t="s">
        <v>73</v>
      </c>
      <c r="C5" s="30"/>
      <c r="D5" s="30"/>
      <c r="E5" s="30"/>
      <c r="F5" s="30"/>
      <c r="G5" s="30"/>
      <c r="H5" s="30"/>
      <c r="I5" s="30"/>
      <c r="J5" s="30"/>
      <c r="K5" s="30"/>
      <c r="L5" s="30"/>
      <c r="M5" s="30"/>
      <c r="N5" s="30"/>
      <c r="O5" s="30"/>
      <c r="P5" s="174"/>
      <c r="Q5" s="172"/>
      <c r="R5" s="41"/>
      <c r="S5" s="41"/>
      <c r="T5" s="41"/>
      <c r="U5" s="41"/>
      <c r="V5" s="63"/>
      <c r="W5" s="63"/>
      <c r="X5" s="63"/>
      <c r="Y5" s="41"/>
      <c r="Z5" s="41"/>
      <c r="AA5" s="41"/>
      <c r="AB5" s="30"/>
      <c r="AC5" s="41"/>
      <c r="AD5" s="41"/>
      <c r="AE5" s="139"/>
      <c r="AF5" s="41"/>
      <c r="AG5" s="41"/>
      <c r="AH5" s="41"/>
      <c r="AI5" s="41"/>
      <c r="AJ5" s="41"/>
      <c r="AK5" s="41"/>
      <c r="AL5" s="41"/>
      <c r="AM5" s="41"/>
      <c r="AN5" s="63"/>
      <c r="AO5" s="41"/>
      <c r="AP5" s="41"/>
      <c r="AQ5" s="41"/>
      <c r="AR5" s="41"/>
      <c r="AS5" s="41"/>
      <c r="AT5" s="41"/>
      <c r="AU5" s="68"/>
      <c r="AV5" s="30"/>
      <c r="AW5" s="30"/>
      <c r="AX5" s="30"/>
      <c r="AY5" s="30"/>
      <c r="AZ5" s="30"/>
      <c r="BA5" s="30"/>
      <c r="BB5" s="30"/>
    </row>
    <row r="6" spans="1:55" s="43" customFormat="1" ht="13.5" customHeight="1">
      <c r="B6" s="50" t="s">
        <v>202</v>
      </c>
      <c r="C6" s="30">
        <v>0</v>
      </c>
      <c r="D6" s="30">
        <v>0</v>
      </c>
      <c r="E6" s="30">
        <v>0</v>
      </c>
      <c r="F6" s="30">
        <v>0</v>
      </c>
      <c r="G6" s="30">
        <v>0</v>
      </c>
      <c r="H6" s="30">
        <v>0</v>
      </c>
      <c r="I6" s="30">
        <v>0</v>
      </c>
      <c r="J6" s="30">
        <v>0</v>
      </c>
      <c r="K6" s="30">
        <v>0</v>
      </c>
      <c r="L6" s="30">
        <v>0</v>
      </c>
      <c r="M6" s="30">
        <v>0</v>
      </c>
      <c r="N6" s="30">
        <v>0</v>
      </c>
      <c r="O6" s="30">
        <v>0</v>
      </c>
      <c r="P6" s="174">
        <v>0</v>
      </c>
      <c r="Q6" s="172">
        <v>0</v>
      </c>
      <c r="R6" s="41"/>
      <c r="S6" s="41"/>
      <c r="T6" s="41"/>
      <c r="U6" s="41"/>
      <c r="V6" s="63"/>
      <c r="W6" s="63"/>
      <c r="X6" s="63"/>
      <c r="Y6" s="41"/>
      <c r="Z6" s="41"/>
      <c r="AA6" s="41"/>
      <c r="AB6" s="30"/>
      <c r="AC6" s="41"/>
      <c r="AD6" s="41"/>
      <c r="AE6" s="139"/>
      <c r="AF6" s="41"/>
      <c r="AG6" s="41"/>
      <c r="AH6" s="41"/>
      <c r="AI6" s="41"/>
      <c r="AJ6" s="41"/>
      <c r="AK6" s="41"/>
      <c r="AL6" s="41"/>
      <c r="AM6" s="41"/>
      <c r="AN6" s="63"/>
      <c r="AO6" s="41"/>
      <c r="AP6" s="41"/>
      <c r="AQ6" s="41"/>
      <c r="AR6" s="41"/>
      <c r="AS6" s="41"/>
      <c r="AT6" s="41"/>
      <c r="AU6" s="68"/>
      <c r="AV6" s="30"/>
      <c r="AW6" s="30"/>
      <c r="AX6" s="30"/>
      <c r="AY6" s="30"/>
      <c r="AZ6" s="30"/>
      <c r="BA6" s="30"/>
      <c r="BB6" s="30"/>
    </row>
    <row r="7" spans="1:55" s="43" customFormat="1" ht="13.5" customHeight="1">
      <c r="B7" s="73" t="s">
        <v>203</v>
      </c>
      <c r="C7" s="30">
        <v>0</v>
      </c>
      <c r="D7" s="30">
        <v>0</v>
      </c>
      <c r="E7" s="30">
        <v>0</v>
      </c>
      <c r="F7" s="30">
        <v>0</v>
      </c>
      <c r="G7" s="30">
        <v>0</v>
      </c>
      <c r="H7" s="30">
        <v>0</v>
      </c>
      <c r="I7" s="30">
        <v>0</v>
      </c>
      <c r="J7" s="30">
        <v>0</v>
      </c>
      <c r="K7" s="30">
        <v>0</v>
      </c>
      <c r="L7" s="30">
        <v>0</v>
      </c>
      <c r="M7" s="30">
        <v>0</v>
      </c>
      <c r="N7" s="30">
        <v>0</v>
      </c>
      <c r="O7" s="30">
        <v>0</v>
      </c>
      <c r="P7" s="174">
        <v>0</v>
      </c>
      <c r="Q7" s="172">
        <v>0</v>
      </c>
      <c r="R7" s="41"/>
      <c r="S7" s="41"/>
      <c r="T7" s="41"/>
      <c r="U7" s="41"/>
      <c r="V7" s="63"/>
      <c r="W7" s="63"/>
      <c r="X7" s="63"/>
      <c r="Y7" s="41"/>
      <c r="Z7" s="41"/>
      <c r="AA7" s="41"/>
      <c r="AB7" s="30"/>
      <c r="AC7" s="41"/>
      <c r="AD7" s="41"/>
      <c r="AE7" s="139"/>
      <c r="AF7" s="41"/>
      <c r="AG7" s="41"/>
      <c r="AH7" s="41"/>
      <c r="AI7" s="41"/>
      <c r="AJ7" s="41"/>
      <c r="AK7" s="41"/>
      <c r="AL7" s="41"/>
      <c r="AM7" s="41"/>
      <c r="AN7" s="63"/>
      <c r="AO7" s="41"/>
      <c r="AP7" s="41"/>
      <c r="AQ7" s="41"/>
      <c r="AR7" s="41"/>
      <c r="AS7" s="41"/>
      <c r="AT7" s="41"/>
      <c r="AU7" s="68"/>
      <c r="AV7" s="30"/>
      <c r="AW7" s="30"/>
      <c r="AX7" s="30"/>
      <c r="AY7" s="30"/>
      <c r="AZ7" s="30"/>
      <c r="BA7" s="30"/>
      <c r="BB7" s="30"/>
    </row>
    <row r="8" spans="1:55" s="43" customFormat="1" ht="13.5" customHeight="1">
      <c r="B8" s="73" t="s">
        <v>165</v>
      </c>
      <c r="C8" s="30">
        <v>0</v>
      </c>
      <c r="D8" s="30">
        <v>0</v>
      </c>
      <c r="E8" s="30">
        <v>0</v>
      </c>
      <c r="F8" s="30">
        <v>0</v>
      </c>
      <c r="G8" s="30">
        <v>0</v>
      </c>
      <c r="H8" s="30">
        <v>0</v>
      </c>
      <c r="I8" s="30">
        <v>0</v>
      </c>
      <c r="J8" s="30">
        <v>0</v>
      </c>
      <c r="K8" s="30">
        <v>0</v>
      </c>
      <c r="L8" s="30">
        <v>0</v>
      </c>
      <c r="M8" s="30">
        <v>0</v>
      </c>
      <c r="N8" s="30">
        <v>0</v>
      </c>
      <c r="O8" s="30">
        <v>0</v>
      </c>
      <c r="P8" s="174">
        <v>0</v>
      </c>
      <c r="Q8" s="172">
        <v>0</v>
      </c>
      <c r="R8" s="41"/>
      <c r="S8" s="41"/>
      <c r="T8" s="41"/>
      <c r="U8" s="41"/>
      <c r="V8" s="63"/>
      <c r="W8" s="63"/>
      <c r="X8" s="63"/>
      <c r="Y8" s="41"/>
      <c r="Z8" s="41"/>
      <c r="AA8" s="41"/>
      <c r="AB8" s="30"/>
      <c r="AC8" s="41"/>
      <c r="AD8" s="41"/>
      <c r="AE8" s="139"/>
      <c r="AF8" s="41"/>
      <c r="AG8" s="41"/>
      <c r="AH8" s="41"/>
      <c r="AI8" s="41"/>
      <c r="AJ8" s="41"/>
      <c r="AK8" s="41"/>
      <c r="AL8" s="41"/>
      <c r="AM8" s="41"/>
      <c r="AN8" s="63"/>
      <c r="AO8" s="41"/>
      <c r="AP8" s="41"/>
      <c r="AQ8" s="41"/>
      <c r="AR8" s="41"/>
      <c r="AS8" s="41"/>
      <c r="AT8" s="41"/>
      <c r="AU8" s="68"/>
      <c r="AV8" s="30"/>
      <c r="AW8" s="30"/>
      <c r="AX8" s="30"/>
      <c r="AY8" s="30"/>
      <c r="AZ8" s="30"/>
      <c r="BA8" s="30"/>
      <c r="BB8" s="30"/>
    </row>
    <row r="9" spans="1:55" s="43" customFormat="1" ht="13.5" customHeight="1">
      <c r="B9" s="50" t="s">
        <v>148</v>
      </c>
      <c r="C9" s="30">
        <v>0</v>
      </c>
      <c r="D9" s="30">
        <v>0</v>
      </c>
      <c r="E9" s="30">
        <v>0</v>
      </c>
      <c r="F9" s="30">
        <v>0</v>
      </c>
      <c r="G9" s="30">
        <v>0</v>
      </c>
      <c r="H9" s="30">
        <v>0</v>
      </c>
      <c r="I9" s="30">
        <v>0</v>
      </c>
      <c r="J9" s="30">
        <v>0</v>
      </c>
      <c r="K9" s="30">
        <v>0</v>
      </c>
      <c r="L9" s="30">
        <v>0</v>
      </c>
      <c r="M9" s="30">
        <v>0</v>
      </c>
      <c r="N9" s="30">
        <v>0</v>
      </c>
      <c r="O9" s="30">
        <v>0</v>
      </c>
      <c r="P9" s="174">
        <v>0</v>
      </c>
      <c r="Q9" s="172">
        <v>0</v>
      </c>
      <c r="R9" s="41"/>
      <c r="S9" s="41"/>
      <c r="T9" s="41"/>
      <c r="U9" s="41"/>
      <c r="V9" s="63"/>
      <c r="W9" s="63"/>
      <c r="X9" s="63"/>
      <c r="Y9" s="41"/>
      <c r="Z9" s="41"/>
      <c r="AA9" s="41"/>
      <c r="AB9" s="30"/>
      <c r="AC9" s="41"/>
      <c r="AD9" s="41"/>
      <c r="AE9" s="139"/>
      <c r="AF9" s="41"/>
      <c r="AG9" s="41"/>
      <c r="AH9" s="41"/>
      <c r="AI9" s="41"/>
      <c r="AJ9" s="41"/>
      <c r="AK9" s="41"/>
      <c r="AL9" s="41"/>
      <c r="AM9" s="41"/>
      <c r="AN9" s="63"/>
      <c r="AO9" s="41"/>
      <c r="AP9" s="41"/>
      <c r="AQ9" s="41"/>
      <c r="AR9" s="41"/>
      <c r="AS9" s="41"/>
      <c r="AT9" s="41"/>
      <c r="AU9" s="68"/>
      <c r="AV9" s="30"/>
      <c r="AW9" s="30"/>
      <c r="AX9" s="30"/>
      <c r="AY9" s="30"/>
      <c r="AZ9" s="30"/>
      <c r="BA9" s="30"/>
      <c r="BB9" s="30"/>
    </row>
    <row r="10" spans="1:55" s="43" customFormat="1" ht="13.5" customHeight="1">
      <c r="B10" s="50" t="s">
        <v>149</v>
      </c>
      <c r="C10" s="30">
        <v>0</v>
      </c>
      <c r="D10" s="30">
        <v>0</v>
      </c>
      <c r="E10" s="30">
        <v>0</v>
      </c>
      <c r="F10" s="30">
        <v>0</v>
      </c>
      <c r="G10" s="30">
        <v>0</v>
      </c>
      <c r="H10" s="30">
        <v>0</v>
      </c>
      <c r="I10" s="30">
        <v>0</v>
      </c>
      <c r="J10" s="30">
        <v>0</v>
      </c>
      <c r="K10" s="30">
        <v>0</v>
      </c>
      <c r="L10" s="30">
        <v>0</v>
      </c>
      <c r="M10" s="212">
        <v>0</v>
      </c>
      <c r="N10" s="212">
        <v>0</v>
      </c>
      <c r="O10" s="212">
        <v>0</v>
      </c>
      <c r="P10" s="214">
        <v>3</v>
      </c>
      <c r="Q10" s="172">
        <v>3</v>
      </c>
      <c r="R10" s="41"/>
      <c r="S10" s="41"/>
      <c r="T10" s="41"/>
      <c r="U10" s="41"/>
      <c r="V10" s="63"/>
      <c r="W10" s="63"/>
      <c r="X10" s="63"/>
      <c r="Y10" s="41"/>
      <c r="Z10" s="41"/>
      <c r="AA10" s="41"/>
      <c r="AB10" s="30"/>
      <c r="AC10" s="41"/>
      <c r="AD10" s="41"/>
      <c r="AE10" s="139"/>
      <c r="AF10" s="41"/>
      <c r="AG10" s="41"/>
      <c r="AH10" s="41"/>
      <c r="AI10" s="41"/>
      <c r="AJ10" s="41"/>
      <c r="AK10" s="41"/>
      <c r="AL10" s="41"/>
      <c r="AM10" s="41"/>
      <c r="AN10" s="63"/>
      <c r="AO10" s="41"/>
      <c r="AP10" s="41"/>
      <c r="AQ10" s="41"/>
      <c r="AR10" s="41"/>
      <c r="AS10" s="41"/>
      <c r="AT10" s="41"/>
      <c r="AU10" s="68"/>
      <c r="AV10" s="30"/>
      <c r="AW10" s="30"/>
      <c r="AX10" s="30"/>
      <c r="AY10" s="30"/>
      <c r="AZ10" s="30"/>
      <c r="BA10" s="30"/>
      <c r="BB10" s="30"/>
    </row>
    <row r="11" spans="1:55" s="43" customFormat="1" ht="13.5" customHeight="1">
      <c r="B11" s="50" t="s">
        <v>150</v>
      </c>
      <c r="C11" s="30">
        <v>0</v>
      </c>
      <c r="D11" s="30">
        <v>0</v>
      </c>
      <c r="E11" s="30">
        <v>0</v>
      </c>
      <c r="F11" s="30">
        <v>0</v>
      </c>
      <c r="G11" s="30">
        <v>0</v>
      </c>
      <c r="H11" s="30">
        <v>0</v>
      </c>
      <c r="I11" s="30">
        <v>0</v>
      </c>
      <c r="J11" s="30">
        <v>0</v>
      </c>
      <c r="K11" s="30">
        <v>0</v>
      </c>
      <c r="L11" s="30">
        <v>0</v>
      </c>
      <c r="M11" s="212">
        <v>0</v>
      </c>
      <c r="N11" s="212">
        <v>0</v>
      </c>
      <c r="O11" s="212">
        <v>0</v>
      </c>
      <c r="P11" s="214">
        <v>3</v>
      </c>
      <c r="Q11" s="185">
        <v>5</v>
      </c>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4"/>
      <c r="AV11" s="15"/>
      <c r="AW11" s="30"/>
      <c r="AX11" s="30"/>
      <c r="AY11" s="30"/>
      <c r="AZ11" s="30"/>
      <c r="BA11" s="30"/>
      <c r="BB11" s="30"/>
    </row>
    <row r="12" spans="1:55" s="43" customFormat="1" ht="13.5" customHeight="1">
      <c r="B12" s="138" t="s">
        <v>151</v>
      </c>
      <c r="C12" s="30">
        <v>0</v>
      </c>
      <c r="D12" s="30">
        <v>0</v>
      </c>
      <c r="E12" s="30">
        <v>0</v>
      </c>
      <c r="F12" s="30">
        <v>0</v>
      </c>
      <c r="G12" s="30">
        <v>0</v>
      </c>
      <c r="H12" s="30">
        <v>0</v>
      </c>
      <c r="I12" s="30">
        <v>0</v>
      </c>
      <c r="J12" s="30">
        <v>0</v>
      </c>
      <c r="K12" s="30">
        <v>0</v>
      </c>
      <c r="L12" s="30">
        <v>0</v>
      </c>
      <c r="M12" s="212">
        <v>0</v>
      </c>
      <c r="N12" s="212">
        <v>0</v>
      </c>
      <c r="O12" s="212">
        <v>1</v>
      </c>
      <c r="P12" s="212">
        <v>5</v>
      </c>
      <c r="Q12" s="185">
        <v>8</v>
      </c>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4"/>
      <c r="AV12" s="15"/>
      <c r="AW12" s="30"/>
      <c r="AX12" s="30"/>
      <c r="AY12" s="30"/>
      <c r="AZ12" s="30"/>
      <c r="BA12" s="30"/>
      <c r="BB12" s="30"/>
    </row>
    <row r="13" spans="1:55" s="43" customFormat="1" ht="13.5" customHeight="1">
      <c r="B13" s="138" t="s">
        <v>152</v>
      </c>
      <c r="C13" s="30">
        <v>0</v>
      </c>
      <c r="D13" s="30">
        <v>0</v>
      </c>
      <c r="E13" s="30">
        <v>0</v>
      </c>
      <c r="F13" s="30">
        <v>0</v>
      </c>
      <c r="G13" s="30">
        <v>0</v>
      </c>
      <c r="H13" s="30">
        <v>0</v>
      </c>
      <c r="I13" s="30">
        <v>0</v>
      </c>
      <c r="J13" s="30">
        <v>0</v>
      </c>
      <c r="K13" s="30">
        <v>0</v>
      </c>
      <c r="L13" s="30">
        <v>0</v>
      </c>
      <c r="M13" s="212">
        <v>0</v>
      </c>
      <c r="N13" s="212">
        <v>0</v>
      </c>
      <c r="O13" s="212">
        <v>4</v>
      </c>
      <c r="P13" s="212">
        <v>9</v>
      </c>
      <c r="Q13" s="185">
        <v>7</v>
      </c>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4"/>
      <c r="AV13" s="15"/>
      <c r="AW13" s="30"/>
      <c r="AX13" s="30"/>
      <c r="AY13" s="30"/>
      <c r="AZ13" s="30"/>
      <c r="BA13" s="30"/>
      <c r="BB13" s="30"/>
    </row>
    <row r="14" spans="1:55" s="43" customFormat="1" ht="13.5" customHeight="1">
      <c r="B14" s="138" t="s">
        <v>153</v>
      </c>
      <c r="C14" s="30">
        <v>0</v>
      </c>
      <c r="D14" s="30">
        <v>0</v>
      </c>
      <c r="E14" s="30">
        <v>0</v>
      </c>
      <c r="F14" s="30">
        <v>0</v>
      </c>
      <c r="G14" s="30">
        <v>0</v>
      </c>
      <c r="H14" s="30">
        <v>0</v>
      </c>
      <c r="I14" s="30">
        <v>0</v>
      </c>
      <c r="J14" s="30">
        <v>0</v>
      </c>
      <c r="K14" s="30">
        <v>0</v>
      </c>
      <c r="L14" s="30">
        <v>0</v>
      </c>
      <c r="M14" s="212">
        <v>0</v>
      </c>
      <c r="N14" s="212">
        <v>0</v>
      </c>
      <c r="O14" s="212">
        <v>3</v>
      </c>
      <c r="P14" s="212">
        <v>12</v>
      </c>
      <c r="Q14" s="185">
        <v>19</v>
      </c>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4"/>
      <c r="AV14" s="15"/>
      <c r="AW14" s="30"/>
      <c r="AX14" s="30"/>
      <c r="AY14" s="30"/>
      <c r="AZ14" s="30"/>
      <c r="BA14" s="30"/>
      <c r="BB14" s="30"/>
    </row>
    <row r="15" spans="1:55" s="43" customFormat="1" ht="13.5" customHeight="1">
      <c r="B15" s="138" t="s">
        <v>154</v>
      </c>
      <c r="C15" s="30">
        <v>0</v>
      </c>
      <c r="D15" s="30">
        <v>0</v>
      </c>
      <c r="E15" s="30">
        <v>0</v>
      </c>
      <c r="F15" s="30">
        <v>0</v>
      </c>
      <c r="G15" s="30">
        <v>0</v>
      </c>
      <c r="H15" s="30">
        <v>0</v>
      </c>
      <c r="I15" s="30">
        <v>0</v>
      </c>
      <c r="J15" s="30">
        <v>0</v>
      </c>
      <c r="K15" s="30">
        <v>0</v>
      </c>
      <c r="L15" s="30">
        <v>0</v>
      </c>
      <c r="M15" s="212">
        <v>0</v>
      </c>
      <c r="N15" s="212">
        <v>1</v>
      </c>
      <c r="O15" s="212">
        <v>0</v>
      </c>
      <c r="P15" s="212">
        <v>11</v>
      </c>
      <c r="Q15" s="185">
        <v>32</v>
      </c>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4"/>
      <c r="AV15" s="15"/>
      <c r="AW15" s="30"/>
      <c r="AX15" s="30"/>
      <c r="AY15" s="30"/>
      <c r="AZ15" s="30"/>
      <c r="BA15" s="30"/>
      <c r="BB15" s="30"/>
    </row>
    <row r="16" spans="1:55" s="43" customFormat="1" ht="13.5" customHeight="1">
      <c r="B16" s="138" t="s">
        <v>155</v>
      </c>
      <c r="C16" s="30">
        <v>0</v>
      </c>
      <c r="D16" s="30">
        <v>0</v>
      </c>
      <c r="E16" s="30">
        <v>0</v>
      </c>
      <c r="F16" s="30">
        <v>0</v>
      </c>
      <c r="G16" s="30">
        <v>0</v>
      </c>
      <c r="H16" s="30">
        <v>0</v>
      </c>
      <c r="I16" s="30">
        <v>0</v>
      </c>
      <c r="J16" s="30">
        <v>0</v>
      </c>
      <c r="K16" s="30">
        <v>0</v>
      </c>
      <c r="L16" s="30">
        <v>0</v>
      </c>
      <c r="M16" s="212">
        <v>0</v>
      </c>
      <c r="N16" s="212">
        <v>0</v>
      </c>
      <c r="O16" s="212">
        <v>8</v>
      </c>
      <c r="P16" s="212">
        <v>42</v>
      </c>
      <c r="Q16" s="185">
        <v>75</v>
      </c>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4"/>
      <c r="AV16" s="15"/>
      <c r="AW16" s="30"/>
      <c r="AX16" s="30"/>
      <c r="AY16" s="30"/>
      <c r="AZ16" s="30"/>
      <c r="BA16" s="30"/>
      <c r="BB16" s="30"/>
    </row>
    <row r="17" spans="2:54" s="43" customFormat="1" ht="13.5" customHeight="1">
      <c r="B17" s="138" t="s">
        <v>156</v>
      </c>
      <c r="C17" s="30">
        <v>0</v>
      </c>
      <c r="D17" s="30">
        <v>0</v>
      </c>
      <c r="E17" s="30">
        <v>0</v>
      </c>
      <c r="F17" s="30">
        <v>0</v>
      </c>
      <c r="G17" s="30">
        <v>0</v>
      </c>
      <c r="H17" s="30">
        <v>0</v>
      </c>
      <c r="I17" s="30">
        <v>0</v>
      </c>
      <c r="J17" s="30">
        <v>0</v>
      </c>
      <c r="K17" s="30">
        <v>0</v>
      </c>
      <c r="L17" s="30">
        <v>0</v>
      </c>
      <c r="M17" s="212">
        <v>0</v>
      </c>
      <c r="N17" s="212">
        <v>2</v>
      </c>
      <c r="O17" s="212">
        <v>9</v>
      </c>
      <c r="P17" s="212">
        <v>64</v>
      </c>
      <c r="Q17" s="185">
        <v>126</v>
      </c>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4"/>
      <c r="AV17" s="15"/>
      <c r="AW17" s="30"/>
      <c r="AX17" s="30"/>
      <c r="AY17" s="30"/>
      <c r="AZ17" s="30"/>
      <c r="BA17" s="30"/>
      <c r="BB17" s="30"/>
    </row>
    <row r="18" spans="2:54" s="43" customFormat="1" ht="13.5" customHeight="1">
      <c r="B18" s="138" t="s">
        <v>157</v>
      </c>
      <c r="C18" s="30">
        <v>0</v>
      </c>
      <c r="D18" s="30">
        <v>0</v>
      </c>
      <c r="E18" s="30">
        <v>0</v>
      </c>
      <c r="F18" s="30">
        <v>0</v>
      </c>
      <c r="G18" s="30">
        <v>0</v>
      </c>
      <c r="H18" s="30">
        <v>0</v>
      </c>
      <c r="I18" s="30">
        <v>0</v>
      </c>
      <c r="J18" s="30">
        <v>0</v>
      </c>
      <c r="K18" s="30">
        <v>0</v>
      </c>
      <c r="L18" s="30">
        <v>0</v>
      </c>
      <c r="M18" s="212">
        <v>0</v>
      </c>
      <c r="N18" s="212">
        <v>2</v>
      </c>
      <c r="O18" s="212">
        <v>16</v>
      </c>
      <c r="P18" s="212">
        <v>137</v>
      </c>
      <c r="Q18" s="185">
        <v>208</v>
      </c>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4"/>
      <c r="AV18" s="15"/>
      <c r="AW18" s="30"/>
      <c r="AX18" s="30"/>
      <c r="AY18" s="30"/>
      <c r="AZ18" s="30"/>
      <c r="BA18" s="30"/>
      <c r="BB18" s="30"/>
    </row>
    <row r="19" spans="2:54" s="43" customFormat="1" ht="13.5" customHeight="1">
      <c r="B19" s="138" t="s">
        <v>158</v>
      </c>
      <c r="C19" s="30">
        <v>0</v>
      </c>
      <c r="D19" s="30">
        <v>0</v>
      </c>
      <c r="E19" s="30">
        <v>0</v>
      </c>
      <c r="F19" s="30">
        <v>0</v>
      </c>
      <c r="G19" s="30">
        <v>0</v>
      </c>
      <c r="H19" s="30">
        <v>0</v>
      </c>
      <c r="I19" s="30">
        <v>0</v>
      </c>
      <c r="J19" s="30">
        <v>0</v>
      </c>
      <c r="K19" s="30">
        <v>0</v>
      </c>
      <c r="L19" s="30">
        <v>0</v>
      </c>
      <c r="M19" s="212">
        <v>1</v>
      </c>
      <c r="N19" s="212">
        <v>2</v>
      </c>
      <c r="O19" s="212">
        <v>30</v>
      </c>
      <c r="P19" s="212">
        <v>169</v>
      </c>
      <c r="Q19" s="185">
        <v>333</v>
      </c>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4"/>
      <c r="AV19" s="15"/>
      <c r="AW19" s="30"/>
      <c r="AX19" s="30"/>
      <c r="AY19" s="30"/>
      <c r="AZ19" s="30"/>
      <c r="BA19" s="30"/>
      <c r="BB19" s="30"/>
    </row>
    <row r="20" spans="2:54" s="43" customFormat="1" ht="13.5" customHeight="1">
      <c r="B20" s="138" t="s">
        <v>159</v>
      </c>
      <c r="C20" s="30">
        <v>0</v>
      </c>
      <c r="D20" s="30">
        <v>0</v>
      </c>
      <c r="E20" s="30">
        <v>0</v>
      </c>
      <c r="F20" s="30">
        <v>0</v>
      </c>
      <c r="G20" s="30">
        <v>0</v>
      </c>
      <c r="H20" s="30">
        <v>0</v>
      </c>
      <c r="I20" s="30">
        <v>0</v>
      </c>
      <c r="J20" s="30">
        <v>0</v>
      </c>
      <c r="K20" s="30">
        <v>0</v>
      </c>
      <c r="L20" s="30">
        <v>0</v>
      </c>
      <c r="M20" s="212">
        <v>0</v>
      </c>
      <c r="N20" s="212">
        <v>11</v>
      </c>
      <c r="O20" s="212">
        <v>42</v>
      </c>
      <c r="P20" s="212">
        <v>224</v>
      </c>
      <c r="Q20" s="185">
        <v>427</v>
      </c>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4"/>
      <c r="AV20" s="15"/>
      <c r="AW20" s="30"/>
      <c r="AX20" s="30"/>
      <c r="AY20" s="30"/>
      <c r="AZ20" s="30"/>
      <c r="BA20" s="30"/>
      <c r="BB20" s="30"/>
    </row>
    <row r="21" spans="2:54" s="43" customFormat="1" ht="13.5" customHeight="1">
      <c r="B21" s="138" t="s">
        <v>160</v>
      </c>
      <c r="C21" s="30">
        <v>0</v>
      </c>
      <c r="D21" s="30">
        <v>0</v>
      </c>
      <c r="E21" s="30">
        <v>0</v>
      </c>
      <c r="F21" s="30">
        <v>0</v>
      </c>
      <c r="G21" s="30">
        <v>0</v>
      </c>
      <c r="H21" s="30">
        <v>0</v>
      </c>
      <c r="I21" s="30">
        <v>0</v>
      </c>
      <c r="J21" s="30">
        <v>0</v>
      </c>
      <c r="K21" s="30">
        <v>0</v>
      </c>
      <c r="L21" s="30">
        <v>0</v>
      </c>
      <c r="M21" s="212">
        <v>1</v>
      </c>
      <c r="N21" s="212">
        <v>9</v>
      </c>
      <c r="O21" s="212">
        <v>57</v>
      </c>
      <c r="P21" s="212">
        <v>402</v>
      </c>
      <c r="Q21" s="185">
        <v>677</v>
      </c>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4"/>
      <c r="AV21" s="15"/>
      <c r="AW21" s="30"/>
      <c r="AX21" s="30"/>
      <c r="AY21" s="30"/>
      <c r="AZ21" s="30"/>
      <c r="BA21" s="30"/>
      <c r="BB21" s="30"/>
    </row>
    <row r="22" spans="2:54" s="43" customFormat="1" ht="13.5" customHeight="1">
      <c r="B22" s="138" t="s">
        <v>161</v>
      </c>
      <c r="C22" s="30">
        <v>0</v>
      </c>
      <c r="D22" s="30">
        <v>0</v>
      </c>
      <c r="E22" s="30">
        <v>0</v>
      </c>
      <c r="F22" s="30">
        <v>0</v>
      </c>
      <c r="G22" s="30">
        <v>0</v>
      </c>
      <c r="H22" s="30">
        <v>0</v>
      </c>
      <c r="I22" s="30">
        <v>0</v>
      </c>
      <c r="J22" s="30">
        <v>0</v>
      </c>
      <c r="K22" s="30">
        <v>0</v>
      </c>
      <c r="L22" s="30">
        <v>0</v>
      </c>
      <c r="M22" s="212">
        <v>2</v>
      </c>
      <c r="N22" s="212">
        <v>11</v>
      </c>
      <c r="O22" s="212">
        <v>84</v>
      </c>
      <c r="P22" s="212">
        <v>549</v>
      </c>
      <c r="Q22" s="185">
        <v>973</v>
      </c>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4"/>
      <c r="AV22" s="15"/>
      <c r="AW22" s="30"/>
      <c r="AX22" s="30"/>
      <c r="AY22" s="30"/>
      <c r="AZ22" s="30"/>
      <c r="BA22" s="30"/>
      <c r="BB22" s="30"/>
    </row>
    <row r="23" spans="2:54" s="43" customFormat="1" ht="13.5" customHeight="1">
      <c r="B23" s="138" t="s">
        <v>162</v>
      </c>
      <c r="C23" s="30">
        <v>0</v>
      </c>
      <c r="D23" s="30">
        <v>0</v>
      </c>
      <c r="E23" s="30">
        <v>0</v>
      </c>
      <c r="F23" s="30">
        <v>0</v>
      </c>
      <c r="G23" s="30">
        <v>0</v>
      </c>
      <c r="H23" s="30">
        <v>0</v>
      </c>
      <c r="I23" s="30">
        <v>0</v>
      </c>
      <c r="J23" s="30">
        <v>0</v>
      </c>
      <c r="K23" s="30">
        <v>0</v>
      </c>
      <c r="L23" s="30">
        <v>0</v>
      </c>
      <c r="M23" s="212">
        <v>1</v>
      </c>
      <c r="N23" s="212">
        <v>20</v>
      </c>
      <c r="O23" s="212">
        <v>97</v>
      </c>
      <c r="P23" s="212">
        <v>682</v>
      </c>
      <c r="Q23" s="185">
        <v>1237</v>
      </c>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4"/>
      <c r="AV23" s="15"/>
      <c r="AW23" s="30"/>
      <c r="AX23" s="30"/>
      <c r="AY23" s="30"/>
      <c r="AZ23" s="30"/>
      <c r="BA23" s="30"/>
      <c r="BB23" s="30"/>
    </row>
    <row r="24" spans="2:54" s="43" customFormat="1" ht="13.5" customHeight="1">
      <c r="B24" s="138" t="s">
        <v>163</v>
      </c>
      <c r="C24" s="30">
        <v>0</v>
      </c>
      <c r="D24" s="30">
        <v>0</v>
      </c>
      <c r="E24" s="30">
        <v>0</v>
      </c>
      <c r="F24" s="30">
        <v>0</v>
      </c>
      <c r="G24" s="30">
        <v>0</v>
      </c>
      <c r="H24" s="30">
        <v>0</v>
      </c>
      <c r="I24" s="30">
        <v>0</v>
      </c>
      <c r="J24" s="30">
        <v>0</v>
      </c>
      <c r="K24" s="30">
        <v>0</v>
      </c>
      <c r="L24" s="30">
        <v>0</v>
      </c>
      <c r="M24" s="212">
        <v>0</v>
      </c>
      <c r="N24" s="212">
        <v>24</v>
      </c>
      <c r="O24" s="212">
        <v>102</v>
      </c>
      <c r="P24" s="212">
        <v>617</v>
      </c>
      <c r="Q24" s="185">
        <v>1091</v>
      </c>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4"/>
      <c r="AV24" s="15"/>
      <c r="AW24" s="30"/>
      <c r="AX24" s="30"/>
      <c r="AY24" s="30"/>
      <c r="AZ24" s="30"/>
      <c r="BA24" s="30"/>
      <c r="BB24" s="30"/>
    </row>
    <row r="25" spans="2:54" s="43" customFormat="1" ht="13.5" customHeight="1">
      <c r="B25" s="138" t="s">
        <v>164</v>
      </c>
      <c r="C25" s="30">
        <v>0</v>
      </c>
      <c r="D25" s="30">
        <v>0</v>
      </c>
      <c r="E25" s="30">
        <v>0</v>
      </c>
      <c r="F25" s="30">
        <v>0</v>
      </c>
      <c r="G25" s="30">
        <v>0</v>
      </c>
      <c r="H25" s="30">
        <v>0</v>
      </c>
      <c r="I25" s="30">
        <v>0</v>
      </c>
      <c r="J25" s="30">
        <v>0</v>
      </c>
      <c r="K25" s="30">
        <v>0</v>
      </c>
      <c r="L25" s="30">
        <v>0</v>
      </c>
      <c r="M25" s="212">
        <v>0</v>
      </c>
      <c r="N25" s="212">
        <v>21</v>
      </c>
      <c r="O25" s="212">
        <v>86</v>
      </c>
      <c r="P25" s="212">
        <v>546</v>
      </c>
      <c r="Q25" s="185">
        <v>992</v>
      </c>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4"/>
      <c r="AV25" s="15"/>
      <c r="AW25" s="30"/>
      <c r="AX25" s="30"/>
      <c r="AY25" s="30"/>
      <c r="AZ25" s="30"/>
      <c r="BA25" s="30"/>
      <c r="BB25" s="30"/>
    </row>
    <row r="26" spans="2:54" s="43" customFormat="1" ht="24" customHeight="1">
      <c r="B26" s="72" t="s">
        <v>206</v>
      </c>
      <c r="C26" s="30"/>
      <c r="D26" s="30"/>
      <c r="E26" s="30"/>
      <c r="F26" s="30"/>
      <c r="G26" s="30"/>
      <c r="H26" s="30"/>
      <c r="I26" s="30"/>
      <c r="J26" s="30"/>
      <c r="K26" s="30"/>
      <c r="L26" s="30"/>
      <c r="M26" s="212"/>
      <c r="N26" s="212"/>
      <c r="O26" s="212"/>
      <c r="P26" s="212"/>
      <c r="Q26" s="185" t="s">
        <v>75</v>
      </c>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4"/>
      <c r="AV26" s="15"/>
      <c r="AW26" s="30"/>
      <c r="AX26" s="30"/>
      <c r="AY26" s="30"/>
      <c r="AZ26" s="30"/>
      <c r="BA26" s="30"/>
      <c r="BB26" s="30"/>
    </row>
    <row r="27" spans="2:54" s="43" customFormat="1" ht="13.5" customHeight="1">
      <c r="B27" s="72" t="s">
        <v>73</v>
      </c>
      <c r="C27" s="30"/>
      <c r="D27" s="30"/>
      <c r="E27" s="30"/>
      <c r="F27" s="30"/>
      <c r="G27" s="30"/>
      <c r="H27" s="30"/>
      <c r="I27" s="30"/>
      <c r="J27" s="30"/>
      <c r="K27" s="30"/>
      <c r="L27" s="30"/>
      <c r="M27" s="30"/>
      <c r="N27" s="30"/>
      <c r="O27" s="30"/>
      <c r="P27" s="30"/>
      <c r="Q27" s="185" t="s">
        <v>75</v>
      </c>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4"/>
      <c r="AV27" s="15"/>
      <c r="AW27" s="30"/>
      <c r="AX27" s="30"/>
      <c r="AY27" s="30"/>
      <c r="AZ27" s="30"/>
      <c r="BA27" s="30"/>
      <c r="BB27" s="30"/>
    </row>
    <row r="28" spans="2:54" s="43" customFormat="1" ht="13.5" customHeight="1">
      <c r="B28" s="50" t="s">
        <v>202</v>
      </c>
      <c r="C28" s="30">
        <v>0</v>
      </c>
      <c r="D28" s="30">
        <v>0</v>
      </c>
      <c r="E28" s="30">
        <v>0</v>
      </c>
      <c r="F28" s="30">
        <v>0</v>
      </c>
      <c r="G28" s="30">
        <v>0</v>
      </c>
      <c r="H28" s="30">
        <v>0</v>
      </c>
      <c r="I28" s="30">
        <v>0</v>
      </c>
      <c r="J28" s="30">
        <v>0</v>
      </c>
      <c r="K28" s="30">
        <v>0</v>
      </c>
      <c r="L28" s="30">
        <v>0</v>
      </c>
      <c r="M28" s="30">
        <v>0</v>
      </c>
      <c r="N28" s="30">
        <v>0</v>
      </c>
      <c r="O28" s="30">
        <v>0</v>
      </c>
      <c r="P28" s="30">
        <v>0</v>
      </c>
      <c r="Q28" s="185">
        <v>0</v>
      </c>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4"/>
      <c r="AV28" s="15"/>
      <c r="AW28" s="30"/>
      <c r="AX28" s="30"/>
      <c r="AY28" s="30"/>
      <c r="AZ28" s="30"/>
      <c r="BA28" s="30"/>
      <c r="BB28" s="30"/>
    </row>
    <row r="29" spans="2:54" s="43" customFormat="1" ht="13.5" customHeight="1">
      <c r="B29" s="73" t="s">
        <v>203</v>
      </c>
      <c r="C29" s="30">
        <v>0</v>
      </c>
      <c r="D29" s="30">
        <v>0</v>
      </c>
      <c r="E29" s="30">
        <v>0</v>
      </c>
      <c r="F29" s="30">
        <v>0</v>
      </c>
      <c r="G29" s="30">
        <v>0</v>
      </c>
      <c r="H29" s="30">
        <v>0</v>
      </c>
      <c r="I29" s="30">
        <v>0</v>
      </c>
      <c r="J29" s="30">
        <v>0</v>
      </c>
      <c r="K29" s="30">
        <v>0</v>
      </c>
      <c r="L29" s="30">
        <v>0</v>
      </c>
      <c r="M29" s="30">
        <v>0</v>
      </c>
      <c r="N29" s="30">
        <v>0</v>
      </c>
      <c r="O29" s="30">
        <v>0</v>
      </c>
      <c r="P29" s="30">
        <v>0</v>
      </c>
      <c r="Q29" s="185">
        <v>0</v>
      </c>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4"/>
      <c r="AV29" s="15"/>
      <c r="AW29" s="30"/>
      <c r="AX29" s="30"/>
      <c r="AY29" s="30"/>
      <c r="AZ29" s="30"/>
      <c r="BA29" s="30"/>
      <c r="BB29" s="30"/>
    </row>
    <row r="30" spans="2:54" s="43" customFormat="1" ht="13.5" customHeight="1">
      <c r="B30" s="73" t="s">
        <v>165</v>
      </c>
      <c r="C30" s="30">
        <v>0</v>
      </c>
      <c r="D30" s="30">
        <v>0</v>
      </c>
      <c r="E30" s="30">
        <v>0</v>
      </c>
      <c r="F30" s="30">
        <v>0</v>
      </c>
      <c r="G30" s="30">
        <v>0</v>
      </c>
      <c r="H30" s="30">
        <v>0</v>
      </c>
      <c r="I30" s="30">
        <v>0</v>
      </c>
      <c r="J30" s="30">
        <v>0</v>
      </c>
      <c r="K30" s="30">
        <v>0</v>
      </c>
      <c r="L30" s="30">
        <v>0</v>
      </c>
      <c r="M30" s="30">
        <v>0</v>
      </c>
      <c r="N30" s="30">
        <v>0</v>
      </c>
      <c r="O30" s="30">
        <v>0</v>
      </c>
      <c r="P30" s="30">
        <v>0</v>
      </c>
      <c r="Q30" s="185">
        <v>0</v>
      </c>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4"/>
      <c r="AV30" s="15"/>
      <c r="AW30" s="30"/>
      <c r="AX30" s="30"/>
      <c r="AY30" s="30"/>
      <c r="AZ30" s="30"/>
      <c r="BA30" s="30"/>
      <c r="BB30" s="30"/>
    </row>
    <row r="31" spans="2:54" s="43" customFormat="1" ht="13.5" customHeight="1">
      <c r="B31" s="50" t="s">
        <v>148</v>
      </c>
      <c r="C31" s="30">
        <v>0</v>
      </c>
      <c r="D31" s="30">
        <v>0</v>
      </c>
      <c r="E31" s="30">
        <v>0</v>
      </c>
      <c r="F31" s="30">
        <v>0</v>
      </c>
      <c r="G31" s="30">
        <v>0</v>
      </c>
      <c r="H31" s="30">
        <v>0</v>
      </c>
      <c r="I31" s="30">
        <v>0</v>
      </c>
      <c r="J31" s="30">
        <v>0</v>
      </c>
      <c r="K31" s="30">
        <v>0</v>
      </c>
      <c r="L31" s="30">
        <v>0</v>
      </c>
      <c r="M31" s="30">
        <v>0</v>
      </c>
      <c r="N31" s="30">
        <v>0</v>
      </c>
      <c r="O31" s="30">
        <v>0</v>
      </c>
      <c r="P31" s="30">
        <v>0</v>
      </c>
      <c r="Q31" s="185">
        <v>0</v>
      </c>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4"/>
      <c r="AV31" s="15"/>
      <c r="AW31" s="30"/>
      <c r="AX31" s="30"/>
      <c r="AY31" s="30"/>
      <c r="AZ31" s="30"/>
      <c r="BA31" s="30"/>
      <c r="BB31" s="30"/>
    </row>
    <row r="32" spans="2:54" s="43" customFormat="1" ht="13.5" customHeight="1">
      <c r="B32" s="50" t="s">
        <v>149</v>
      </c>
      <c r="C32" s="30">
        <v>0</v>
      </c>
      <c r="D32" s="30">
        <v>0</v>
      </c>
      <c r="E32" s="30">
        <v>0</v>
      </c>
      <c r="F32" s="30">
        <v>0</v>
      </c>
      <c r="G32" s="30">
        <v>0</v>
      </c>
      <c r="H32" s="30">
        <v>0</v>
      </c>
      <c r="I32" s="30">
        <v>0</v>
      </c>
      <c r="J32" s="30">
        <v>0</v>
      </c>
      <c r="K32" s="30">
        <v>0</v>
      </c>
      <c r="L32" s="30">
        <v>0</v>
      </c>
      <c r="M32" s="212">
        <v>0</v>
      </c>
      <c r="N32" s="212">
        <v>0</v>
      </c>
      <c r="O32" s="212">
        <v>0</v>
      </c>
      <c r="P32" s="212">
        <v>1</v>
      </c>
      <c r="Q32" s="185">
        <v>2</v>
      </c>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4"/>
      <c r="AV32" s="15"/>
      <c r="AW32" s="30"/>
      <c r="AX32" s="30"/>
      <c r="AY32" s="30"/>
      <c r="AZ32" s="30"/>
      <c r="BA32" s="30"/>
      <c r="BB32" s="30"/>
    </row>
    <row r="33" spans="1:54" s="43" customFormat="1" ht="13.5" customHeight="1">
      <c r="B33" s="50" t="s">
        <v>150</v>
      </c>
      <c r="C33" s="30">
        <v>0</v>
      </c>
      <c r="D33" s="30">
        <v>0</v>
      </c>
      <c r="E33" s="30">
        <v>0</v>
      </c>
      <c r="F33" s="30">
        <v>0</v>
      </c>
      <c r="G33" s="30">
        <v>0</v>
      </c>
      <c r="H33" s="30">
        <v>0</v>
      </c>
      <c r="I33" s="30">
        <v>0</v>
      </c>
      <c r="J33" s="30">
        <v>0</v>
      </c>
      <c r="K33" s="30">
        <v>0</v>
      </c>
      <c r="L33" s="30">
        <v>0</v>
      </c>
      <c r="M33" s="212">
        <v>0</v>
      </c>
      <c r="N33" s="212">
        <v>0</v>
      </c>
      <c r="O33" s="212">
        <v>0</v>
      </c>
      <c r="P33" s="212">
        <v>0</v>
      </c>
      <c r="Q33" s="185">
        <v>4</v>
      </c>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4"/>
      <c r="AV33" s="15"/>
      <c r="AW33" s="30"/>
      <c r="AX33" s="30"/>
      <c r="AY33" s="30"/>
      <c r="AZ33" s="30"/>
      <c r="BA33" s="30"/>
      <c r="BB33" s="30"/>
    </row>
    <row r="34" spans="1:54" s="43" customFormat="1" ht="13.5" customHeight="1">
      <c r="B34" s="138" t="s">
        <v>151</v>
      </c>
      <c r="C34" s="30">
        <v>0</v>
      </c>
      <c r="D34" s="30">
        <v>0</v>
      </c>
      <c r="E34" s="30">
        <v>0</v>
      </c>
      <c r="F34" s="30">
        <v>0</v>
      </c>
      <c r="G34" s="30">
        <v>0</v>
      </c>
      <c r="H34" s="30">
        <v>0</v>
      </c>
      <c r="I34" s="30">
        <v>0</v>
      </c>
      <c r="J34" s="30">
        <v>0</v>
      </c>
      <c r="K34" s="30">
        <v>0</v>
      </c>
      <c r="L34" s="30">
        <v>0</v>
      </c>
      <c r="M34" s="212">
        <v>0</v>
      </c>
      <c r="N34" s="212">
        <v>0</v>
      </c>
      <c r="O34" s="212">
        <v>0</v>
      </c>
      <c r="P34" s="212">
        <v>2</v>
      </c>
      <c r="Q34" s="185">
        <v>5</v>
      </c>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4"/>
      <c r="AV34" s="15"/>
      <c r="AW34" s="30"/>
      <c r="AX34" s="30"/>
      <c r="AY34" s="30"/>
      <c r="AZ34" s="30"/>
      <c r="BA34" s="30"/>
      <c r="BB34" s="30"/>
    </row>
    <row r="35" spans="1:54" s="43" customFormat="1" ht="13.5" customHeight="1">
      <c r="B35" s="138" t="s">
        <v>152</v>
      </c>
      <c r="C35" s="30">
        <v>0</v>
      </c>
      <c r="D35" s="30">
        <v>0</v>
      </c>
      <c r="E35" s="30">
        <v>0</v>
      </c>
      <c r="F35" s="30">
        <v>0</v>
      </c>
      <c r="G35" s="30">
        <v>0</v>
      </c>
      <c r="H35" s="30">
        <v>0</v>
      </c>
      <c r="I35" s="30">
        <v>0</v>
      </c>
      <c r="J35" s="30">
        <v>0</v>
      </c>
      <c r="K35" s="30">
        <v>0</v>
      </c>
      <c r="L35" s="30">
        <v>0</v>
      </c>
      <c r="M35" s="212">
        <v>0</v>
      </c>
      <c r="N35" s="212">
        <v>0</v>
      </c>
      <c r="O35" s="212">
        <v>4</v>
      </c>
      <c r="P35" s="212">
        <v>6</v>
      </c>
      <c r="Q35" s="185">
        <v>4</v>
      </c>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4"/>
      <c r="AV35" s="15"/>
      <c r="AW35" s="30"/>
      <c r="AX35" s="30"/>
      <c r="AY35" s="30"/>
      <c r="AZ35" s="30"/>
      <c r="BA35" s="30"/>
      <c r="BB35" s="30"/>
    </row>
    <row r="36" spans="1:54" s="43" customFormat="1" ht="13.5" customHeight="1">
      <c r="B36" s="138" t="s">
        <v>153</v>
      </c>
      <c r="C36" s="30">
        <v>0</v>
      </c>
      <c r="D36" s="30">
        <v>0</v>
      </c>
      <c r="E36" s="30">
        <v>0</v>
      </c>
      <c r="F36" s="30">
        <v>0</v>
      </c>
      <c r="G36" s="30">
        <v>0</v>
      </c>
      <c r="H36" s="30">
        <v>0</v>
      </c>
      <c r="I36" s="30">
        <v>0</v>
      </c>
      <c r="J36" s="30">
        <v>0</v>
      </c>
      <c r="K36" s="30">
        <v>0</v>
      </c>
      <c r="L36" s="30">
        <v>0</v>
      </c>
      <c r="M36" s="212">
        <v>0</v>
      </c>
      <c r="N36" s="212">
        <v>0</v>
      </c>
      <c r="O36" s="212">
        <v>2</v>
      </c>
      <c r="P36" s="212">
        <v>7</v>
      </c>
      <c r="Q36" s="185">
        <v>13</v>
      </c>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4"/>
      <c r="AV36" s="15"/>
      <c r="AW36" s="30"/>
      <c r="AX36" s="30"/>
      <c r="AY36" s="30"/>
      <c r="AZ36" s="30"/>
      <c r="BA36" s="30"/>
      <c r="BB36" s="30"/>
    </row>
    <row r="37" spans="1:54" s="43" customFormat="1" ht="13.5" customHeight="1">
      <c r="B37" s="138" t="s">
        <v>154</v>
      </c>
      <c r="C37" s="30">
        <v>0</v>
      </c>
      <c r="D37" s="30">
        <v>0</v>
      </c>
      <c r="E37" s="30">
        <v>0</v>
      </c>
      <c r="F37" s="30">
        <v>0</v>
      </c>
      <c r="G37" s="30">
        <v>0</v>
      </c>
      <c r="H37" s="30">
        <v>0</v>
      </c>
      <c r="I37" s="30">
        <v>0</v>
      </c>
      <c r="J37" s="30">
        <v>0</v>
      </c>
      <c r="K37" s="30">
        <v>0</v>
      </c>
      <c r="L37" s="30">
        <v>0</v>
      </c>
      <c r="M37" s="212">
        <v>0</v>
      </c>
      <c r="N37" s="212">
        <v>0</v>
      </c>
      <c r="O37" s="212">
        <v>0</v>
      </c>
      <c r="P37" s="212">
        <v>7</v>
      </c>
      <c r="Q37" s="185">
        <v>19</v>
      </c>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4"/>
      <c r="AV37" s="15"/>
      <c r="AW37" s="30"/>
      <c r="AX37" s="30"/>
      <c r="AY37" s="30"/>
      <c r="AZ37" s="30"/>
      <c r="BA37" s="30"/>
      <c r="BB37" s="30"/>
    </row>
    <row r="38" spans="1:54" s="43" customFormat="1" ht="13.5" customHeight="1">
      <c r="B38" s="138" t="s">
        <v>155</v>
      </c>
      <c r="C38" s="30">
        <v>0</v>
      </c>
      <c r="D38" s="30">
        <v>0</v>
      </c>
      <c r="E38" s="30">
        <v>0</v>
      </c>
      <c r="F38" s="30">
        <v>0</v>
      </c>
      <c r="G38" s="30">
        <v>0</v>
      </c>
      <c r="H38" s="30">
        <v>0</v>
      </c>
      <c r="I38" s="30">
        <v>0</v>
      </c>
      <c r="J38" s="30">
        <v>0</v>
      </c>
      <c r="K38" s="30">
        <v>0</v>
      </c>
      <c r="L38" s="30">
        <v>0</v>
      </c>
      <c r="M38" s="212">
        <v>0</v>
      </c>
      <c r="N38" s="212">
        <v>0</v>
      </c>
      <c r="O38" s="212">
        <v>4</v>
      </c>
      <c r="P38" s="212">
        <v>18</v>
      </c>
      <c r="Q38" s="185">
        <v>46</v>
      </c>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4"/>
      <c r="AV38" s="15"/>
      <c r="AW38" s="30"/>
      <c r="AX38" s="30"/>
      <c r="AY38" s="30"/>
      <c r="AZ38" s="30"/>
      <c r="BA38" s="30"/>
      <c r="BB38" s="30"/>
    </row>
    <row r="39" spans="1:54" s="43" customFormat="1" ht="13.5" customHeight="1">
      <c r="B39" s="138" t="s">
        <v>156</v>
      </c>
      <c r="C39" s="30">
        <v>0</v>
      </c>
      <c r="D39" s="30">
        <v>0</v>
      </c>
      <c r="E39" s="30">
        <v>0</v>
      </c>
      <c r="F39" s="30">
        <v>0</v>
      </c>
      <c r="G39" s="30">
        <v>0</v>
      </c>
      <c r="H39" s="30">
        <v>0</v>
      </c>
      <c r="I39" s="30">
        <v>0</v>
      </c>
      <c r="J39" s="30">
        <v>0</v>
      </c>
      <c r="K39" s="30">
        <v>0</v>
      </c>
      <c r="L39" s="30">
        <v>0</v>
      </c>
      <c r="M39" s="212">
        <v>0</v>
      </c>
      <c r="N39" s="212">
        <v>2</v>
      </c>
      <c r="O39" s="212">
        <v>5</v>
      </c>
      <c r="P39" s="212">
        <v>43</v>
      </c>
      <c r="Q39" s="185">
        <v>76</v>
      </c>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4"/>
      <c r="AV39" s="15"/>
      <c r="AW39" s="30"/>
      <c r="AX39" s="30"/>
      <c r="AY39" s="30"/>
      <c r="AZ39" s="30"/>
      <c r="BA39" s="30"/>
      <c r="BB39" s="30"/>
    </row>
    <row r="40" spans="1:54" s="43" customFormat="1" ht="13.5" customHeight="1">
      <c r="B40" s="138" t="s">
        <v>157</v>
      </c>
      <c r="C40" s="30">
        <v>0</v>
      </c>
      <c r="D40" s="30">
        <v>0</v>
      </c>
      <c r="E40" s="30">
        <v>0</v>
      </c>
      <c r="F40" s="30">
        <v>0</v>
      </c>
      <c r="G40" s="30">
        <v>0</v>
      </c>
      <c r="H40" s="30">
        <v>0</v>
      </c>
      <c r="I40" s="30">
        <v>0</v>
      </c>
      <c r="J40" s="30">
        <v>0</v>
      </c>
      <c r="K40" s="30">
        <v>0</v>
      </c>
      <c r="L40" s="30">
        <v>0</v>
      </c>
      <c r="M40" s="212">
        <v>0</v>
      </c>
      <c r="N40" s="212">
        <v>1</v>
      </c>
      <c r="O40" s="212">
        <v>12</v>
      </c>
      <c r="P40" s="212">
        <v>86</v>
      </c>
      <c r="Q40" s="185">
        <v>135</v>
      </c>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4"/>
      <c r="AV40" s="15"/>
      <c r="AW40" s="30"/>
      <c r="AX40" s="30"/>
      <c r="AY40" s="30"/>
      <c r="AZ40" s="30"/>
      <c r="BA40" s="30"/>
      <c r="BB40" s="30"/>
    </row>
    <row r="41" spans="1:54" s="43" customFormat="1" ht="13.5" customHeight="1">
      <c r="B41" s="138" t="s">
        <v>158</v>
      </c>
      <c r="C41" s="30">
        <v>0</v>
      </c>
      <c r="D41" s="30">
        <v>0</v>
      </c>
      <c r="E41" s="30">
        <v>0</v>
      </c>
      <c r="F41" s="30">
        <v>0</v>
      </c>
      <c r="G41" s="30">
        <v>0</v>
      </c>
      <c r="H41" s="30">
        <v>0</v>
      </c>
      <c r="I41" s="30">
        <v>0</v>
      </c>
      <c r="J41" s="30">
        <v>0</v>
      </c>
      <c r="K41" s="30">
        <v>0</v>
      </c>
      <c r="L41" s="30">
        <v>0</v>
      </c>
      <c r="M41" s="212">
        <v>1</v>
      </c>
      <c r="N41" s="212">
        <v>0</v>
      </c>
      <c r="O41" s="212">
        <v>19</v>
      </c>
      <c r="P41" s="212">
        <v>118</v>
      </c>
      <c r="Q41" s="185">
        <v>225</v>
      </c>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4"/>
      <c r="AV41" s="15"/>
      <c r="AW41" s="30"/>
      <c r="AX41" s="30"/>
      <c r="AY41" s="30"/>
      <c r="AZ41" s="30"/>
      <c r="BA41" s="30"/>
      <c r="BB41" s="30"/>
    </row>
    <row r="42" spans="1:54" s="43" customFormat="1" ht="13.5" customHeight="1">
      <c r="B42" s="138" t="s">
        <v>159</v>
      </c>
      <c r="C42" s="30">
        <v>0</v>
      </c>
      <c r="D42" s="30">
        <v>0</v>
      </c>
      <c r="E42" s="30">
        <v>0</v>
      </c>
      <c r="F42" s="30">
        <v>0</v>
      </c>
      <c r="G42" s="30">
        <v>0</v>
      </c>
      <c r="H42" s="30">
        <v>0</v>
      </c>
      <c r="I42" s="30">
        <v>0</v>
      </c>
      <c r="J42" s="30">
        <v>0</v>
      </c>
      <c r="K42" s="30">
        <v>0</v>
      </c>
      <c r="L42" s="30">
        <v>0</v>
      </c>
      <c r="M42" s="212">
        <v>0</v>
      </c>
      <c r="N42" s="212">
        <v>7</v>
      </c>
      <c r="O42" s="212">
        <v>30</v>
      </c>
      <c r="P42" s="212">
        <v>153</v>
      </c>
      <c r="Q42" s="185">
        <v>279</v>
      </c>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4"/>
      <c r="AV42" s="15"/>
      <c r="AW42" s="30"/>
      <c r="AX42" s="30"/>
      <c r="AY42" s="30"/>
      <c r="AZ42" s="30"/>
      <c r="BA42" s="30"/>
      <c r="BB42" s="30"/>
    </row>
    <row r="43" spans="1:54" s="43" customFormat="1" ht="13.5" customHeight="1">
      <c r="B43" s="138" t="s">
        <v>160</v>
      </c>
      <c r="C43" s="30">
        <v>0</v>
      </c>
      <c r="D43" s="30">
        <v>0</v>
      </c>
      <c r="E43" s="30">
        <v>0</v>
      </c>
      <c r="F43" s="30">
        <v>0</v>
      </c>
      <c r="G43" s="30">
        <v>0</v>
      </c>
      <c r="H43" s="30">
        <v>0</v>
      </c>
      <c r="I43" s="30">
        <v>0</v>
      </c>
      <c r="J43" s="30">
        <v>0</v>
      </c>
      <c r="K43" s="30">
        <v>0</v>
      </c>
      <c r="L43" s="30">
        <v>0</v>
      </c>
      <c r="M43" s="212">
        <v>0</v>
      </c>
      <c r="N43" s="212">
        <v>6</v>
      </c>
      <c r="O43" s="212">
        <v>38</v>
      </c>
      <c r="P43" s="212">
        <v>266</v>
      </c>
      <c r="Q43" s="185">
        <v>446</v>
      </c>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4"/>
      <c r="AV43" s="15"/>
      <c r="AW43" s="30"/>
      <c r="AX43" s="30"/>
      <c r="AY43" s="30"/>
      <c r="AZ43" s="30"/>
      <c r="BA43" s="30"/>
      <c r="BB43" s="30"/>
    </row>
    <row r="44" spans="1:54" s="43" customFormat="1" ht="13.5" customHeight="1">
      <c r="B44" s="138" t="s">
        <v>161</v>
      </c>
      <c r="C44" s="30">
        <v>0</v>
      </c>
      <c r="D44" s="30">
        <v>0</v>
      </c>
      <c r="E44" s="30">
        <v>0</v>
      </c>
      <c r="F44" s="30">
        <v>0</v>
      </c>
      <c r="G44" s="30">
        <v>0</v>
      </c>
      <c r="H44" s="30">
        <v>0</v>
      </c>
      <c r="I44" s="30">
        <v>0</v>
      </c>
      <c r="J44" s="30">
        <v>0</v>
      </c>
      <c r="K44" s="30">
        <v>0</v>
      </c>
      <c r="L44" s="30">
        <v>0</v>
      </c>
      <c r="M44" s="212">
        <v>0</v>
      </c>
      <c r="N44" s="212">
        <v>6</v>
      </c>
      <c r="O44" s="212">
        <v>63</v>
      </c>
      <c r="P44" s="212">
        <v>352</v>
      </c>
      <c r="Q44" s="185">
        <v>641</v>
      </c>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4"/>
      <c r="AV44" s="15"/>
      <c r="AW44" s="30"/>
      <c r="AX44" s="30"/>
      <c r="AY44" s="30"/>
      <c r="AZ44" s="30"/>
      <c r="BA44" s="30"/>
      <c r="BB44" s="30"/>
    </row>
    <row r="45" spans="1:54" s="43" customFormat="1" ht="13.5" customHeight="1">
      <c r="B45" s="138" t="s">
        <v>162</v>
      </c>
      <c r="C45" s="30">
        <v>0</v>
      </c>
      <c r="D45" s="30">
        <v>0</v>
      </c>
      <c r="E45" s="30">
        <v>0</v>
      </c>
      <c r="F45" s="30">
        <v>0</v>
      </c>
      <c r="G45" s="30">
        <v>0</v>
      </c>
      <c r="H45" s="30">
        <v>0</v>
      </c>
      <c r="I45" s="30">
        <v>0</v>
      </c>
      <c r="J45" s="30">
        <v>0</v>
      </c>
      <c r="K45" s="30">
        <v>0</v>
      </c>
      <c r="L45" s="30">
        <v>0</v>
      </c>
      <c r="M45" s="212">
        <v>1</v>
      </c>
      <c r="N45" s="212">
        <v>13</v>
      </c>
      <c r="O45" s="212">
        <v>55</v>
      </c>
      <c r="P45" s="212">
        <v>441</v>
      </c>
      <c r="Q45" s="185">
        <v>772</v>
      </c>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4"/>
      <c r="AV45" s="15"/>
      <c r="AW45" s="30"/>
      <c r="AX45" s="30"/>
      <c r="AY45" s="30"/>
      <c r="AZ45" s="30"/>
      <c r="BA45" s="30"/>
      <c r="BB45" s="30"/>
    </row>
    <row r="46" spans="1:54" s="43" customFormat="1" ht="13.5" customHeight="1">
      <c r="B46" s="138" t="s">
        <v>163</v>
      </c>
      <c r="C46" s="30">
        <v>0</v>
      </c>
      <c r="D46" s="30">
        <v>0</v>
      </c>
      <c r="E46" s="30">
        <v>0</v>
      </c>
      <c r="F46" s="30">
        <v>0</v>
      </c>
      <c r="G46" s="30">
        <v>0</v>
      </c>
      <c r="H46" s="30">
        <v>0</v>
      </c>
      <c r="I46" s="30">
        <v>0</v>
      </c>
      <c r="J46" s="30">
        <v>0</v>
      </c>
      <c r="K46" s="30">
        <v>0</v>
      </c>
      <c r="L46" s="30">
        <v>0</v>
      </c>
      <c r="M46" s="212">
        <v>0</v>
      </c>
      <c r="N46" s="212">
        <v>16</v>
      </c>
      <c r="O46" s="212">
        <v>59</v>
      </c>
      <c r="P46" s="212">
        <v>354</v>
      </c>
      <c r="Q46" s="185">
        <v>668</v>
      </c>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4"/>
      <c r="AV46" s="15"/>
      <c r="AW46" s="30"/>
      <c r="AX46" s="30"/>
      <c r="AY46" s="30"/>
      <c r="AZ46" s="30"/>
      <c r="BA46" s="30"/>
      <c r="BB46" s="30"/>
    </row>
    <row r="47" spans="1:54" s="43" customFormat="1" ht="13.5" customHeight="1">
      <c r="B47" s="138" t="s">
        <v>164</v>
      </c>
      <c r="C47" s="30">
        <v>0</v>
      </c>
      <c r="D47" s="30">
        <v>0</v>
      </c>
      <c r="E47" s="30">
        <v>0</v>
      </c>
      <c r="F47" s="30">
        <v>0</v>
      </c>
      <c r="G47" s="30">
        <v>0</v>
      </c>
      <c r="H47" s="30">
        <v>0</v>
      </c>
      <c r="I47" s="30">
        <v>0</v>
      </c>
      <c r="J47" s="30">
        <v>0</v>
      </c>
      <c r="K47" s="30">
        <v>0</v>
      </c>
      <c r="L47" s="30">
        <v>0</v>
      </c>
      <c r="M47" s="212">
        <v>0</v>
      </c>
      <c r="N47" s="212">
        <v>11</v>
      </c>
      <c r="O47" s="212">
        <v>42</v>
      </c>
      <c r="P47" s="212">
        <v>272</v>
      </c>
      <c r="Q47" s="185">
        <v>484</v>
      </c>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4"/>
      <c r="AV47" s="15"/>
      <c r="AW47" s="30"/>
      <c r="AX47" s="30"/>
      <c r="AY47" s="30"/>
      <c r="AZ47" s="30"/>
      <c r="BA47" s="30"/>
      <c r="BB47" s="30"/>
    </row>
    <row r="48" spans="1:54" s="43" customFormat="1" ht="24" customHeight="1">
      <c r="A48" s="42"/>
      <c r="B48" s="72" t="s">
        <v>207</v>
      </c>
      <c r="C48" s="30"/>
      <c r="D48" s="30"/>
      <c r="E48" s="30"/>
      <c r="F48" s="30"/>
      <c r="G48" s="30"/>
      <c r="H48" s="30"/>
      <c r="I48" s="30"/>
      <c r="J48" s="30"/>
      <c r="K48" s="30"/>
      <c r="L48" s="30"/>
      <c r="M48" s="212"/>
      <c r="N48" s="212"/>
      <c r="O48" s="212"/>
      <c r="P48" s="212"/>
      <c r="Q48" s="185" t="s">
        <v>75</v>
      </c>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4"/>
      <c r="AV48" s="15"/>
      <c r="AW48" s="30"/>
      <c r="AX48" s="30"/>
      <c r="AY48" s="30"/>
      <c r="AZ48" s="30"/>
      <c r="BA48" s="30"/>
      <c r="BB48" s="30"/>
    </row>
    <row r="49" spans="1:54" s="43" customFormat="1" ht="13.5" customHeight="1">
      <c r="A49" s="42"/>
      <c r="B49" s="72" t="s">
        <v>73</v>
      </c>
      <c r="C49" s="30"/>
      <c r="D49" s="30"/>
      <c r="E49" s="30"/>
      <c r="F49" s="30"/>
      <c r="G49" s="30"/>
      <c r="H49" s="30"/>
      <c r="I49" s="30"/>
      <c r="J49" s="30"/>
      <c r="K49" s="30"/>
      <c r="L49" s="30"/>
      <c r="M49" s="30"/>
      <c r="N49" s="30"/>
      <c r="O49" s="30"/>
      <c r="P49" s="30"/>
      <c r="Q49" s="185" t="s">
        <v>75</v>
      </c>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4"/>
      <c r="AV49" s="15"/>
      <c r="AW49" s="30"/>
      <c r="AX49" s="30"/>
      <c r="AY49" s="30"/>
      <c r="AZ49" s="30"/>
      <c r="BA49" s="30"/>
      <c r="BB49" s="30"/>
    </row>
    <row r="50" spans="1:54" s="43" customFormat="1" ht="13.5" customHeight="1">
      <c r="A50" s="42"/>
      <c r="B50" s="50" t="s">
        <v>202</v>
      </c>
      <c r="C50" s="30">
        <v>0</v>
      </c>
      <c r="D50" s="30">
        <v>0</v>
      </c>
      <c r="E50" s="30">
        <v>0</v>
      </c>
      <c r="F50" s="30">
        <v>0</v>
      </c>
      <c r="G50" s="30">
        <v>0</v>
      </c>
      <c r="H50" s="30">
        <v>0</v>
      </c>
      <c r="I50" s="30">
        <v>0</v>
      </c>
      <c r="J50" s="30">
        <v>0</v>
      </c>
      <c r="K50" s="30">
        <v>0</v>
      </c>
      <c r="L50" s="30">
        <v>0</v>
      </c>
      <c r="M50" s="30">
        <v>0</v>
      </c>
      <c r="N50" s="30">
        <v>0</v>
      </c>
      <c r="O50" s="30">
        <v>0</v>
      </c>
      <c r="P50" s="30">
        <v>0</v>
      </c>
      <c r="Q50" s="185">
        <v>0</v>
      </c>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4"/>
      <c r="AV50" s="15"/>
      <c r="AW50" s="30"/>
      <c r="AX50" s="30"/>
      <c r="AY50" s="30"/>
      <c r="AZ50" s="30"/>
      <c r="BA50" s="30"/>
      <c r="BB50" s="30"/>
    </row>
    <row r="51" spans="1:54" s="43" customFormat="1" ht="13.5" customHeight="1">
      <c r="B51" s="73" t="s">
        <v>203</v>
      </c>
      <c r="C51" s="30">
        <v>0</v>
      </c>
      <c r="D51" s="30">
        <v>0</v>
      </c>
      <c r="E51" s="30">
        <v>0</v>
      </c>
      <c r="F51" s="30">
        <v>0</v>
      </c>
      <c r="G51" s="30">
        <v>0</v>
      </c>
      <c r="H51" s="30">
        <v>0</v>
      </c>
      <c r="I51" s="30">
        <v>0</v>
      </c>
      <c r="J51" s="30">
        <v>0</v>
      </c>
      <c r="K51" s="30">
        <v>0</v>
      </c>
      <c r="L51" s="30">
        <v>0</v>
      </c>
      <c r="M51" s="30">
        <v>0</v>
      </c>
      <c r="N51" s="30">
        <v>0</v>
      </c>
      <c r="O51" s="30">
        <v>0</v>
      </c>
      <c r="P51" s="30">
        <v>0</v>
      </c>
      <c r="Q51" s="185">
        <v>0</v>
      </c>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4"/>
      <c r="AV51" s="15"/>
      <c r="AW51" s="30"/>
      <c r="AX51" s="30"/>
      <c r="AY51" s="30"/>
      <c r="AZ51" s="30"/>
      <c r="BA51" s="30"/>
      <c r="BB51" s="30"/>
    </row>
    <row r="52" spans="1:54" s="43" customFormat="1" ht="13.5" customHeight="1">
      <c r="B52" s="73" t="s">
        <v>165</v>
      </c>
      <c r="C52" s="30">
        <v>0</v>
      </c>
      <c r="D52" s="30">
        <v>0</v>
      </c>
      <c r="E52" s="30">
        <v>0</v>
      </c>
      <c r="F52" s="30">
        <v>0</v>
      </c>
      <c r="G52" s="30">
        <v>0</v>
      </c>
      <c r="H52" s="30">
        <v>0</v>
      </c>
      <c r="I52" s="30">
        <v>0</v>
      </c>
      <c r="J52" s="30">
        <v>0</v>
      </c>
      <c r="K52" s="30">
        <v>0</v>
      </c>
      <c r="L52" s="30">
        <v>0</v>
      </c>
      <c r="M52" s="30">
        <v>0</v>
      </c>
      <c r="N52" s="30">
        <v>0</v>
      </c>
      <c r="O52" s="30">
        <v>0</v>
      </c>
      <c r="P52" s="30">
        <v>0</v>
      </c>
      <c r="Q52" s="185">
        <v>0</v>
      </c>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4"/>
      <c r="AV52" s="15"/>
      <c r="AW52" s="30"/>
      <c r="AX52" s="30"/>
      <c r="AY52" s="30"/>
      <c r="AZ52" s="30"/>
      <c r="BA52" s="30"/>
      <c r="BB52" s="30"/>
    </row>
    <row r="53" spans="1:54" s="43" customFormat="1" ht="13.5" customHeight="1">
      <c r="B53" s="50" t="s">
        <v>148</v>
      </c>
      <c r="C53" s="30">
        <v>0</v>
      </c>
      <c r="D53" s="30">
        <v>0</v>
      </c>
      <c r="E53" s="30">
        <v>0</v>
      </c>
      <c r="F53" s="30">
        <v>0</v>
      </c>
      <c r="G53" s="30">
        <v>0</v>
      </c>
      <c r="H53" s="30">
        <v>0</v>
      </c>
      <c r="I53" s="30">
        <v>0</v>
      </c>
      <c r="J53" s="30">
        <v>0</v>
      </c>
      <c r="K53" s="30">
        <v>0</v>
      </c>
      <c r="L53" s="30">
        <v>0</v>
      </c>
      <c r="M53" s="30">
        <v>0</v>
      </c>
      <c r="N53" s="30">
        <v>0</v>
      </c>
      <c r="O53" s="30">
        <v>0</v>
      </c>
      <c r="P53" s="30">
        <v>0</v>
      </c>
      <c r="Q53" s="185">
        <v>0</v>
      </c>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4"/>
      <c r="AV53" s="15"/>
      <c r="AW53" s="30"/>
      <c r="AX53" s="30"/>
      <c r="AY53" s="30"/>
      <c r="AZ53" s="30"/>
      <c r="BA53" s="30"/>
      <c r="BB53" s="30"/>
    </row>
    <row r="54" spans="1:54" s="43" customFormat="1" ht="13.5" customHeight="1">
      <c r="B54" s="50" t="s">
        <v>149</v>
      </c>
      <c r="C54" s="30">
        <v>0</v>
      </c>
      <c r="D54" s="30">
        <v>0</v>
      </c>
      <c r="E54" s="30">
        <v>0</v>
      </c>
      <c r="F54" s="30">
        <v>0</v>
      </c>
      <c r="G54" s="30">
        <v>0</v>
      </c>
      <c r="H54" s="30">
        <v>0</v>
      </c>
      <c r="I54" s="30">
        <v>0</v>
      </c>
      <c r="J54" s="30">
        <v>0</v>
      </c>
      <c r="K54" s="30">
        <v>0</v>
      </c>
      <c r="L54" s="30">
        <v>0</v>
      </c>
      <c r="M54" s="212">
        <v>0</v>
      </c>
      <c r="N54" s="212">
        <v>0</v>
      </c>
      <c r="O54" s="212">
        <v>0</v>
      </c>
      <c r="P54" s="212">
        <v>2</v>
      </c>
      <c r="Q54" s="185">
        <v>1</v>
      </c>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4"/>
      <c r="AV54" s="15"/>
      <c r="AW54" s="30"/>
      <c r="AX54" s="30"/>
      <c r="AY54" s="30"/>
      <c r="AZ54" s="30"/>
      <c r="BA54" s="30"/>
      <c r="BB54" s="30"/>
    </row>
    <row r="55" spans="1:54" s="43" customFormat="1" ht="13.5" customHeight="1">
      <c r="B55" s="50" t="s">
        <v>150</v>
      </c>
      <c r="C55" s="30">
        <v>0</v>
      </c>
      <c r="D55" s="30">
        <v>0</v>
      </c>
      <c r="E55" s="30">
        <v>0</v>
      </c>
      <c r="F55" s="30">
        <v>0</v>
      </c>
      <c r="G55" s="30">
        <v>0</v>
      </c>
      <c r="H55" s="30">
        <v>0</v>
      </c>
      <c r="I55" s="30">
        <v>0</v>
      </c>
      <c r="J55" s="30">
        <v>0</v>
      </c>
      <c r="K55" s="30">
        <v>0</v>
      </c>
      <c r="L55" s="30">
        <v>0</v>
      </c>
      <c r="M55" s="212">
        <v>0</v>
      </c>
      <c r="N55" s="212">
        <v>0</v>
      </c>
      <c r="O55" s="212">
        <v>0</v>
      </c>
      <c r="P55" s="212">
        <v>3</v>
      </c>
      <c r="Q55" s="185">
        <v>1</v>
      </c>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4"/>
      <c r="AV55" s="15"/>
      <c r="AW55" s="30"/>
      <c r="AX55" s="30"/>
      <c r="AY55" s="30"/>
      <c r="AZ55" s="30"/>
      <c r="BA55" s="30"/>
      <c r="BB55" s="30"/>
    </row>
    <row r="56" spans="1:54" s="43" customFormat="1" ht="13.5" customHeight="1">
      <c r="B56" s="138" t="s">
        <v>151</v>
      </c>
      <c r="C56" s="30">
        <v>0</v>
      </c>
      <c r="D56" s="30">
        <v>0</v>
      </c>
      <c r="E56" s="30">
        <v>0</v>
      </c>
      <c r="F56" s="30">
        <v>0</v>
      </c>
      <c r="G56" s="30">
        <v>0</v>
      </c>
      <c r="H56" s="30">
        <v>0</v>
      </c>
      <c r="I56" s="30">
        <v>0</v>
      </c>
      <c r="J56" s="30">
        <v>0</v>
      </c>
      <c r="K56" s="30">
        <v>0</v>
      </c>
      <c r="L56" s="30">
        <v>0</v>
      </c>
      <c r="M56" s="212">
        <v>0</v>
      </c>
      <c r="N56" s="212">
        <v>0</v>
      </c>
      <c r="O56" s="212">
        <v>1</v>
      </c>
      <c r="P56" s="212">
        <v>3</v>
      </c>
      <c r="Q56" s="185">
        <v>3</v>
      </c>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4"/>
      <c r="AV56" s="15"/>
      <c r="AW56" s="30"/>
      <c r="AX56" s="30"/>
      <c r="AY56" s="30"/>
      <c r="AZ56" s="30"/>
      <c r="BA56" s="30"/>
      <c r="BB56" s="30"/>
    </row>
    <row r="57" spans="1:54" s="43" customFormat="1" ht="13.5" customHeight="1">
      <c r="B57" s="138" t="s">
        <v>152</v>
      </c>
      <c r="C57" s="30">
        <v>0</v>
      </c>
      <c r="D57" s="30">
        <v>0</v>
      </c>
      <c r="E57" s="30">
        <v>0</v>
      </c>
      <c r="F57" s="30">
        <v>0</v>
      </c>
      <c r="G57" s="30">
        <v>0</v>
      </c>
      <c r="H57" s="30">
        <v>0</v>
      </c>
      <c r="I57" s="30">
        <v>0</v>
      </c>
      <c r="J57" s="30">
        <v>0</v>
      </c>
      <c r="K57" s="30">
        <v>0</v>
      </c>
      <c r="L57" s="30">
        <v>0</v>
      </c>
      <c r="M57" s="212">
        <v>0</v>
      </c>
      <c r="N57" s="212">
        <v>0</v>
      </c>
      <c r="O57" s="212">
        <v>0</v>
      </c>
      <c r="P57" s="212">
        <v>3</v>
      </c>
      <c r="Q57" s="185">
        <v>3</v>
      </c>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4"/>
      <c r="AV57" s="15"/>
      <c r="AW57" s="30"/>
      <c r="AX57" s="30"/>
      <c r="AY57" s="30"/>
      <c r="AZ57" s="30"/>
      <c r="BA57" s="30"/>
      <c r="BB57" s="30"/>
    </row>
    <row r="58" spans="1:54" s="43" customFormat="1" ht="13.5" customHeight="1">
      <c r="B58" s="138" t="s">
        <v>153</v>
      </c>
      <c r="C58" s="30">
        <v>0</v>
      </c>
      <c r="D58" s="30">
        <v>0</v>
      </c>
      <c r="E58" s="30">
        <v>0</v>
      </c>
      <c r="F58" s="30">
        <v>0</v>
      </c>
      <c r="G58" s="30">
        <v>0</v>
      </c>
      <c r="H58" s="30">
        <v>0</v>
      </c>
      <c r="I58" s="30">
        <v>0</v>
      </c>
      <c r="J58" s="30">
        <v>0</v>
      </c>
      <c r="K58" s="30">
        <v>0</v>
      </c>
      <c r="L58" s="30">
        <v>0</v>
      </c>
      <c r="M58" s="212">
        <v>0</v>
      </c>
      <c r="N58" s="212">
        <v>0</v>
      </c>
      <c r="O58" s="212">
        <v>1</v>
      </c>
      <c r="P58" s="212">
        <v>5</v>
      </c>
      <c r="Q58" s="185">
        <v>6</v>
      </c>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4"/>
      <c r="AV58" s="15"/>
      <c r="AW58" s="30"/>
      <c r="AX58" s="30"/>
      <c r="AY58" s="30"/>
      <c r="AZ58" s="30"/>
      <c r="BA58" s="30"/>
      <c r="BB58" s="30"/>
    </row>
    <row r="59" spans="1:54" s="43" customFormat="1" ht="13.5" customHeight="1">
      <c r="B59" s="138" t="s">
        <v>154</v>
      </c>
      <c r="C59" s="30">
        <v>0</v>
      </c>
      <c r="D59" s="30">
        <v>0</v>
      </c>
      <c r="E59" s="30">
        <v>0</v>
      </c>
      <c r="F59" s="30">
        <v>0</v>
      </c>
      <c r="G59" s="30">
        <v>0</v>
      </c>
      <c r="H59" s="30">
        <v>0</v>
      </c>
      <c r="I59" s="30">
        <v>0</v>
      </c>
      <c r="J59" s="30">
        <v>0</v>
      </c>
      <c r="K59" s="30">
        <v>0</v>
      </c>
      <c r="L59" s="30">
        <v>0</v>
      </c>
      <c r="M59" s="212">
        <v>0</v>
      </c>
      <c r="N59" s="212">
        <v>1</v>
      </c>
      <c r="O59" s="212">
        <v>0</v>
      </c>
      <c r="P59" s="212">
        <v>4</v>
      </c>
      <c r="Q59" s="185">
        <v>13</v>
      </c>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4"/>
      <c r="AV59" s="15"/>
      <c r="AW59" s="30"/>
      <c r="AX59" s="30"/>
      <c r="AY59" s="30"/>
      <c r="AZ59" s="30"/>
      <c r="BA59" s="30"/>
      <c r="BB59" s="30"/>
    </row>
    <row r="60" spans="1:54" s="43" customFormat="1" ht="13.5" customHeight="1">
      <c r="B60" s="138" t="s">
        <v>155</v>
      </c>
      <c r="C60" s="30">
        <v>0</v>
      </c>
      <c r="D60" s="30">
        <v>0</v>
      </c>
      <c r="E60" s="30">
        <v>0</v>
      </c>
      <c r="F60" s="30">
        <v>0</v>
      </c>
      <c r="G60" s="30">
        <v>0</v>
      </c>
      <c r="H60" s="30">
        <v>0</v>
      </c>
      <c r="I60" s="30">
        <v>0</v>
      </c>
      <c r="J60" s="30">
        <v>0</v>
      </c>
      <c r="K60" s="30">
        <v>0</v>
      </c>
      <c r="L60" s="30">
        <v>0</v>
      </c>
      <c r="M60" s="212">
        <v>0</v>
      </c>
      <c r="N60" s="212">
        <v>0</v>
      </c>
      <c r="O60" s="212">
        <v>4</v>
      </c>
      <c r="P60" s="212">
        <v>24</v>
      </c>
      <c r="Q60" s="185">
        <v>29</v>
      </c>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4"/>
      <c r="AV60" s="15"/>
      <c r="AW60" s="30"/>
      <c r="AX60" s="30"/>
      <c r="AY60" s="30"/>
      <c r="AZ60" s="30"/>
      <c r="BA60" s="30"/>
      <c r="BB60" s="30"/>
    </row>
    <row r="61" spans="1:54" s="43" customFormat="1" ht="13.5" customHeight="1">
      <c r="B61" s="138" t="s">
        <v>156</v>
      </c>
      <c r="C61" s="30">
        <v>0</v>
      </c>
      <c r="D61" s="30">
        <v>0</v>
      </c>
      <c r="E61" s="30">
        <v>0</v>
      </c>
      <c r="F61" s="30">
        <v>0</v>
      </c>
      <c r="G61" s="30">
        <v>0</v>
      </c>
      <c r="H61" s="30">
        <v>0</v>
      </c>
      <c r="I61" s="30">
        <v>0</v>
      </c>
      <c r="J61" s="30">
        <v>0</v>
      </c>
      <c r="K61" s="30">
        <v>0</v>
      </c>
      <c r="L61" s="30">
        <v>0</v>
      </c>
      <c r="M61" s="212">
        <v>0</v>
      </c>
      <c r="N61" s="212">
        <v>0</v>
      </c>
      <c r="O61" s="212">
        <v>4</v>
      </c>
      <c r="P61" s="212">
        <v>21</v>
      </c>
      <c r="Q61" s="185">
        <v>50</v>
      </c>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4"/>
      <c r="AV61" s="15"/>
      <c r="AW61" s="30"/>
      <c r="AX61" s="30"/>
      <c r="AY61" s="30"/>
      <c r="AZ61" s="30"/>
      <c r="BA61" s="30"/>
      <c r="BB61" s="30"/>
    </row>
    <row r="62" spans="1:54" s="43" customFormat="1" ht="13.5" customHeight="1">
      <c r="B62" s="138" t="s">
        <v>157</v>
      </c>
      <c r="C62" s="30">
        <v>0</v>
      </c>
      <c r="D62" s="30">
        <v>0</v>
      </c>
      <c r="E62" s="30">
        <v>0</v>
      </c>
      <c r="F62" s="30">
        <v>0</v>
      </c>
      <c r="G62" s="30">
        <v>0</v>
      </c>
      <c r="H62" s="30">
        <v>0</v>
      </c>
      <c r="I62" s="30">
        <v>0</v>
      </c>
      <c r="J62" s="30">
        <v>0</v>
      </c>
      <c r="K62" s="30">
        <v>0</v>
      </c>
      <c r="L62" s="30">
        <v>0</v>
      </c>
      <c r="M62" s="212">
        <v>0</v>
      </c>
      <c r="N62" s="212">
        <v>1</v>
      </c>
      <c r="O62" s="212">
        <v>4</v>
      </c>
      <c r="P62" s="212">
        <v>51</v>
      </c>
      <c r="Q62" s="185">
        <v>73</v>
      </c>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4"/>
      <c r="AV62" s="15"/>
      <c r="AW62" s="30"/>
      <c r="AX62" s="30"/>
      <c r="AY62" s="30"/>
      <c r="AZ62" s="30"/>
      <c r="BA62" s="30"/>
      <c r="BB62" s="30"/>
    </row>
    <row r="63" spans="1:54" s="43" customFormat="1" ht="13.5" customHeight="1">
      <c r="B63" s="138" t="s">
        <v>158</v>
      </c>
      <c r="C63" s="30">
        <v>0</v>
      </c>
      <c r="D63" s="30">
        <v>0</v>
      </c>
      <c r="E63" s="30">
        <v>0</v>
      </c>
      <c r="F63" s="30">
        <v>0</v>
      </c>
      <c r="G63" s="30">
        <v>0</v>
      </c>
      <c r="H63" s="30">
        <v>0</v>
      </c>
      <c r="I63" s="30">
        <v>0</v>
      </c>
      <c r="J63" s="30">
        <v>0</v>
      </c>
      <c r="K63" s="30">
        <v>0</v>
      </c>
      <c r="L63" s="30">
        <v>0</v>
      </c>
      <c r="M63" s="212">
        <v>0</v>
      </c>
      <c r="N63" s="212">
        <v>2</v>
      </c>
      <c r="O63" s="212">
        <v>11</v>
      </c>
      <c r="P63" s="212">
        <v>51</v>
      </c>
      <c r="Q63" s="185">
        <v>108</v>
      </c>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4"/>
      <c r="AV63" s="15"/>
      <c r="AW63" s="30"/>
      <c r="AX63" s="30"/>
      <c r="AY63" s="30"/>
      <c r="AZ63" s="30"/>
      <c r="BA63" s="30"/>
      <c r="BB63" s="30"/>
    </row>
    <row r="64" spans="1:54" s="43" customFormat="1" ht="13.5" customHeight="1">
      <c r="B64" s="138" t="s">
        <v>159</v>
      </c>
      <c r="C64" s="30">
        <v>0</v>
      </c>
      <c r="D64" s="30">
        <v>0</v>
      </c>
      <c r="E64" s="30">
        <v>0</v>
      </c>
      <c r="F64" s="30">
        <v>0</v>
      </c>
      <c r="G64" s="30">
        <v>0</v>
      </c>
      <c r="H64" s="30">
        <v>0</v>
      </c>
      <c r="I64" s="30">
        <v>0</v>
      </c>
      <c r="J64" s="30">
        <v>0</v>
      </c>
      <c r="K64" s="30">
        <v>0</v>
      </c>
      <c r="L64" s="30">
        <v>0</v>
      </c>
      <c r="M64" s="212">
        <v>0</v>
      </c>
      <c r="N64" s="212">
        <v>4</v>
      </c>
      <c r="O64" s="212">
        <v>12</v>
      </c>
      <c r="P64" s="212">
        <v>71</v>
      </c>
      <c r="Q64" s="185">
        <v>148</v>
      </c>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4"/>
      <c r="AV64" s="15"/>
      <c r="AW64" s="30"/>
      <c r="AX64" s="30"/>
      <c r="AY64" s="30"/>
      <c r="AZ64" s="30"/>
      <c r="BA64" s="30"/>
      <c r="BB64" s="30"/>
    </row>
    <row r="65" spans="1:54" s="43" customFormat="1" ht="13.5" customHeight="1">
      <c r="B65" s="138" t="s">
        <v>160</v>
      </c>
      <c r="C65" s="30">
        <v>0</v>
      </c>
      <c r="D65" s="30">
        <v>0</v>
      </c>
      <c r="E65" s="30">
        <v>0</v>
      </c>
      <c r="F65" s="30">
        <v>0</v>
      </c>
      <c r="G65" s="30">
        <v>0</v>
      </c>
      <c r="H65" s="30">
        <v>0</v>
      </c>
      <c r="I65" s="30">
        <v>0</v>
      </c>
      <c r="J65" s="30">
        <v>0</v>
      </c>
      <c r="K65" s="30">
        <v>0</v>
      </c>
      <c r="L65" s="30">
        <v>0</v>
      </c>
      <c r="M65" s="212">
        <v>1</v>
      </c>
      <c r="N65" s="212">
        <v>3</v>
      </c>
      <c r="O65" s="212">
        <v>19</v>
      </c>
      <c r="P65" s="212">
        <v>136</v>
      </c>
      <c r="Q65" s="185">
        <v>231</v>
      </c>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4"/>
      <c r="AV65" s="15"/>
      <c r="AW65" s="30"/>
      <c r="AX65" s="30"/>
      <c r="AY65" s="30"/>
      <c r="AZ65" s="30"/>
      <c r="BA65" s="30"/>
      <c r="BB65" s="30"/>
    </row>
    <row r="66" spans="1:54" s="43" customFormat="1" ht="13.5" customHeight="1">
      <c r="B66" s="138" t="s">
        <v>161</v>
      </c>
      <c r="C66" s="30">
        <v>0</v>
      </c>
      <c r="D66" s="30">
        <v>0</v>
      </c>
      <c r="E66" s="30">
        <v>0</v>
      </c>
      <c r="F66" s="30">
        <v>0</v>
      </c>
      <c r="G66" s="30">
        <v>0</v>
      </c>
      <c r="H66" s="30">
        <v>0</v>
      </c>
      <c r="I66" s="30">
        <v>0</v>
      </c>
      <c r="J66" s="30">
        <v>0</v>
      </c>
      <c r="K66" s="30">
        <v>0</v>
      </c>
      <c r="L66" s="30">
        <v>0</v>
      </c>
      <c r="M66" s="212">
        <v>2</v>
      </c>
      <c r="N66" s="212">
        <v>5</v>
      </c>
      <c r="O66" s="212">
        <v>21</v>
      </c>
      <c r="P66" s="212">
        <v>197</v>
      </c>
      <c r="Q66" s="185">
        <v>332</v>
      </c>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4"/>
      <c r="AV66" s="15"/>
      <c r="AW66" s="30"/>
      <c r="AX66" s="30"/>
      <c r="AY66" s="30"/>
      <c r="AZ66" s="30"/>
      <c r="BA66" s="30"/>
      <c r="BB66" s="30"/>
    </row>
    <row r="67" spans="1:54" s="43" customFormat="1" ht="13.5" customHeight="1">
      <c r="B67" s="138" t="s">
        <v>162</v>
      </c>
      <c r="C67" s="30">
        <v>0</v>
      </c>
      <c r="D67" s="30">
        <v>0</v>
      </c>
      <c r="E67" s="30">
        <v>0</v>
      </c>
      <c r="F67" s="30">
        <v>0</v>
      </c>
      <c r="G67" s="30">
        <v>0</v>
      </c>
      <c r="H67" s="30">
        <v>0</v>
      </c>
      <c r="I67" s="30">
        <v>0</v>
      </c>
      <c r="J67" s="30">
        <v>0</v>
      </c>
      <c r="K67" s="30">
        <v>0</v>
      </c>
      <c r="L67" s="30">
        <v>0</v>
      </c>
      <c r="M67" s="212">
        <v>0</v>
      </c>
      <c r="N67" s="212">
        <v>7</v>
      </c>
      <c r="O67" s="212">
        <v>42</v>
      </c>
      <c r="P67" s="212">
        <v>241</v>
      </c>
      <c r="Q67" s="185">
        <v>465</v>
      </c>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4"/>
      <c r="AV67" s="15"/>
      <c r="AW67" s="30"/>
      <c r="AX67" s="30"/>
      <c r="AY67" s="30"/>
      <c r="AZ67" s="30"/>
      <c r="BA67" s="30"/>
      <c r="BB67" s="30"/>
    </row>
    <row r="68" spans="1:54" s="43" customFormat="1" ht="13.5" customHeight="1">
      <c r="B68" s="138" t="s">
        <v>163</v>
      </c>
      <c r="C68" s="30">
        <v>0</v>
      </c>
      <c r="D68" s="30">
        <v>0</v>
      </c>
      <c r="E68" s="30">
        <v>0</v>
      </c>
      <c r="F68" s="30">
        <v>0</v>
      </c>
      <c r="G68" s="30">
        <v>0</v>
      </c>
      <c r="H68" s="30">
        <v>0</v>
      </c>
      <c r="I68" s="30">
        <v>0</v>
      </c>
      <c r="J68" s="30">
        <v>0</v>
      </c>
      <c r="K68" s="30">
        <v>0</v>
      </c>
      <c r="L68" s="30">
        <v>0</v>
      </c>
      <c r="M68" s="212">
        <v>0</v>
      </c>
      <c r="N68" s="212">
        <v>8</v>
      </c>
      <c r="O68" s="212">
        <v>43</v>
      </c>
      <c r="P68" s="212">
        <v>263</v>
      </c>
      <c r="Q68" s="185">
        <v>423</v>
      </c>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4"/>
      <c r="AV68" s="15"/>
      <c r="AW68" s="30"/>
      <c r="AX68" s="30"/>
      <c r="AY68" s="30"/>
      <c r="AZ68" s="30"/>
      <c r="BA68" s="30"/>
      <c r="BB68" s="30"/>
    </row>
    <row r="69" spans="1:54" s="43" customFormat="1" ht="13.5" customHeight="1">
      <c r="B69" s="138" t="s">
        <v>164</v>
      </c>
      <c r="C69" s="30">
        <v>0</v>
      </c>
      <c r="D69" s="30">
        <v>0</v>
      </c>
      <c r="E69" s="30">
        <v>0</v>
      </c>
      <c r="F69" s="30">
        <v>0</v>
      </c>
      <c r="G69" s="30">
        <v>0</v>
      </c>
      <c r="H69" s="30">
        <v>0</v>
      </c>
      <c r="I69" s="30">
        <v>0</v>
      </c>
      <c r="J69" s="30">
        <v>0</v>
      </c>
      <c r="K69" s="30">
        <v>0</v>
      </c>
      <c r="L69" s="30">
        <v>0</v>
      </c>
      <c r="M69" s="212">
        <v>0</v>
      </c>
      <c r="N69" s="212">
        <v>10</v>
      </c>
      <c r="O69" s="212">
        <v>44</v>
      </c>
      <c r="P69" s="212">
        <v>274</v>
      </c>
      <c r="Q69" s="185">
        <v>508</v>
      </c>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4"/>
      <c r="AV69" s="15"/>
      <c r="AW69" s="30"/>
      <c r="AX69" s="30"/>
      <c r="AY69" s="30"/>
      <c r="AZ69" s="30"/>
      <c r="BA69" s="30"/>
      <c r="BB69" s="30"/>
    </row>
    <row r="70" spans="1:54" s="43" customFormat="1" ht="30" customHeight="1">
      <c r="A70" s="42"/>
      <c r="B70" s="72" t="s">
        <v>208</v>
      </c>
      <c r="C70" s="30"/>
      <c r="D70" s="75"/>
      <c r="E70" s="75"/>
      <c r="F70" s="75"/>
      <c r="G70" s="75"/>
      <c r="H70" s="75"/>
      <c r="I70" s="75"/>
      <c r="J70" s="75"/>
      <c r="K70" s="41"/>
      <c r="L70" s="41"/>
      <c r="M70" s="212"/>
      <c r="N70" s="212"/>
      <c r="O70" s="212"/>
      <c r="P70" s="212"/>
      <c r="Q70" s="185" t="s">
        <v>75</v>
      </c>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4"/>
      <c r="AV70" s="15"/>
      <c r="AW70" s="41"/>
      <c r="AX70" s="41"/>
      <c r="AY70" s="41"/>
      <c r="AZ70" s="41"/>
      <c r="BA70" s="41"/>
      <c r="BB70" s="41"/>
    </row>
    <row r="71" spans="1:54" s="43" customFormat="1" ht="13.5" customHeight="1">
      <c r="A71" s="44" t="s">
        <v>78</v>
      </c>
      <c r="B71" s="50" t="s">
        <v>79</v>
      </c>
      <c r="C71" s="161">
        <v>0</v>
      </c>
      <c r="D71" s="161">
        <v>0</v>
      </c>
      <c r="E71" s="161">
        <v>0</v>
      </c>
      <c r="F71" s="161">
        <v>0</v>
      </c>
      <c r="G71" s="161">
        <v>0</v>
      </c>
      <c r="H71" s="161">
        <v>0</v>
      </c>
      <c r="I71" s="161">
        <v>0</v>
      </c>
      <c r="J71" s="161">
        <v>0</v>
      </c>
      <c r="K71" s="185">
        <v>0</v>
      </c>
      <c r="L71" s="185">
        <v>0</v>
      </c>
      <c r="M71" s="212">
        <v>0</v>
      </c>
      <c r="N71" s="212">
        <v>1</v>
      </c>
      <c r="O71" s="212">
        <v>15</v>
      </c>
      <c r="P71" s="212">
        <v>134</v>
      </c>
      <c r="Q71" s="185">
        <v>288</v>
      </c>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4"/>
      <c r="AV71" s="15"/>
      <c r="AW71" s="41"/>
      <c r="AX71" s="41"/>
      <c r="AY71" s="41"/>
      <c r="AZ71" s="41"/>
      <c r="BA71" s="41"/>
      <c r="BB71" s="41"/>
    </row>
    <row r="72" spans="1:54" s="43" customFormat="1" ht="13.5" customHeight="1">
      <c r="A72" s="44" t="s">
        <v>80</v>
      </c>
      <c r="B72" s="50" t="s">
        <v>81</v>
      </c>
      <c r="C72" s="161">
        <v>0</v>
      </c>
      <c r="D72" s="161">
        <v>0</v>
      </c>
      <c r="E72" s="161">
        <v>0</v>
      </c>
      <c r="F72" s="161">
        <v>0</v>
      </c>
      <c r="G72" s="161">
        <v>0</v>
      </c>
      <c r="H72" s="161">
        <v>0</v>
      </c>
      <c r="I72" s="161">
        <v>0</v>
      </c>
      <c r="J72" s="161">
        <v>0</v>
      </c>
      <c r="K72" s="185">
        <v>0</v>
      </c>
      <c r="L72" s="185">
        <v>0</v>
      </c>
      <c r="M72" s="212">
        <v>1</v>
      </c>
      <c r="N72" s="212">
        <v>12</v>
      </c>
      <c r="O72" s="212">
        <v>60</v>
      </c>
      <c r="P72" s="212">
        <v>418</v>
      </c>
      <c r="Q72" s="185">
        <v>909</v>
      </c>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4"/>
      <c r="AV72" s="15"/>
      <c r="AW72" s="41"/>
      <c r="AX72" s="41"/>
      <c r="AY72" s="41"/>
      <c r="AZ72" s="41"/>
      <c r="BA72" s="41"/>
      <c r="BB72" s="41"/>
    </row>
    <row r="73" spans="1:54" s="43" customFormat="1" ht="13.5" customHeight="1">
      <c r="A73" s="44" t="s">
        <v>82</v>
      </c>
      <c r="B73" s="50" t="s">
        <v>83</v>
      </c>
      <c r="C73" s="161">
        <v>0</v>
      </c>
      <c r="D73" s="161">
        <v>0</v>
      </c>
      <c r="E73" s="161">
        <v>0</v>
      </c>
      <c r="F73" s="161">
        <v>0</v>
      </c>
      <c r="G73" s="161">
        <v>0</v>
      </c>
      <c r="H73" s="161">
        <v>0</v>
      </c>
      <c r="I73" s="161">
        <v>0</v>
      </c>
      <c r="J73" s="161">
        <v>0</v>
      </c>
      <c r="K73" s="185">
        <v>0</v>
      </c>
      <c r="L73" s="185">
        <v>0</v>
      </c>
      <c r="M73" s="212">
        <v>0</v>
      </c>
      <c r="N73" s="212">
        <v>5</v>
      </c>
      <c r="O73" s="212">
        <v>12</v>
      </c>
      <c r="P73" s="212">
        <v>174</v>
      </c>
      <c r="Q73" s="185">
        <v>374</v>
      </c>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4"/>
      <c r="AV73" s="15"/>
      <c r="AW73" s="41"/>
      <c r="AX73" s="41"/>
      <c r="AY73" s="41"/>
      <c r="AZ73" s="41"/>
      <c r="BA73" s="41"/>
      <c r="BB73" s="41"/>
    </row>
    <row r="74" spans="1:54" s="43" customFormat="1" ht="13.5" customHeight="1">
      <c r="A74" s="44" t="s">
        <v>84</v>
      </c>
      <c r="B74" s="50" t="s">
        <v>85</v>
      </c>
      <c r="C74" s="161">
        <v>0</v>
      </c>
      <c r="D74" s="161">
        <v>0</v>
      </c>
      <c r="E74" s="161">
        <v>0</v>
      </c>
      <c r="F74" s="161">
        <v>0</v>
      </c>
      <c r="G74" s="161">
        <v>0</v>
      </c>
      <c r="H74" s="161">
        <v>0</v>
      </c>
      <c r="I74" s="161">
        <v>0</v>
      </c>
      <c r="J74" s="161">
        <v>0</v>
      </c>
      <c r="K74" s="185">
        <v>0</v>
      </c>
      <c r="L74" s="185">
        <v>0</v>
      </c>
      <c r="M74" s="212">
        <v>0</v>
      </c>
      <c r="N74" s="212">
        <v>3</v>
      </c>
      <c r="O74" s="212">
        <v>24</v>
      </c>
      <c r="P74" s="212">
        <v>185</v>
      </c>
      <c r="Q74" s="185">
        <v>424</v>
      </c>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4"/>
      <c r="AV74" s="15"/>
      <c r="AW74" s="41"/>
      <c r="AX74" s="41"/>
      <c r="AY74" s="41"/>
      <c r="AZ74" s="41"/>
      <c r="BA74" s="41"/>
      <c r="BB74" s="41"/>
    </row>
    <row r="75" spans="1:54" s="43" customFormat="1" ht="13.5" customHeight="1">
      <c r="A75" s="44" t="s">
        <v>86</v>
      </c>
      <c r="B75" s="50" t="s">
        <v>87</v>
      </c>
      <c r="C75" s="161">
        <v>0</v>
      </c>
      <c r="D75" s="161">
        <v>0</v>
      </c>
      <c r="E75" s="161">
        <v>0</v>
      </c>
      <c r="F75" s="161">
        <v>0</v>
      </c>
      <c r="G75" s="161">
        <v>0</v>
      </c>
      <c r="H75" s="161">
        <v>0</v>
      </c>
      <c r="I75" s="161">
        <v>0</v>
      </c>
      <c r="J75" s="161">
        <v>0</v>
      </c>
      <c r="K75" s="185">
        <v>0</v>
      </c>
      <c r="L75" s="185">
        <v>0</v>
      </c>
      <c r="M75" s="212">
        <v>2</v>
      </c>
      <c r="N75" s="212">
        <v>14</v>
      </c>
      <c r="O75" s="212">
        <v>67</v>
      </c>
      <c r="P75" s="212">
        <v>400</v>
      </c>
      <c r="Q75" s="185">
        <v>807</v>
      </c>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4"/>
      <c r="AV75" s="15"/>
      <c r="AW75" s="41"/>
      <c r="AX75" s="41"/>
      <c r="AY75" s="41"/>
      <c r="AZ75" s="41"/>
      <c r="BA75" s="41"/>
      <c r="BB75" s="41"/>
    </row>
    <row r="76" spans="1:54" s="43" customFormat="1" ht="13.5" customHeight="1">
      <c r="A76" s="44" t="s">
        <v>88</v>
      </c>
      <c r="B76" s="50" t="s">
        <v>89</v>
      </c>
      <c r="C76" s="161">
        <v>0</v>
      </c>
      <c r="D76" s="161">
        <v>0</v>
      </c>
      <c r="E76" s="161">
        <v>0</v>
      </c>
      <c r="F76" s="161">
        <v>0</v>
      </c>
      <c r="G76" s="161">
        <v>0</v>
      </c>
      <c r="H76" s="161">
        <v>0</v>
      </c>
      <c r="I76" s="161">
        <v>0</v>
      </c>
      <c r="J76" s="161">
        <v>0</v>
      </c>
      <c r="K76" s="185">
        <v>0</v>
      </c>
      <c r="L76" s="185">
        <v>0</v>
      </c>
      <c r="M76" s="212">
        <v>0</v>
      </c>
      <c r="N76" s="212">
        <v>3</v>
      </c>
      <c r="O76" s="212">
        <v>12</v>
      </c>
      <c r="P76" s="212">
        <v>283</v>
      </c>
      <c r="Q76" s="185">
        <v>564</v>
      </c>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4"/>
      <c r="AV76" s="15"/>
      <c r="AW76" s="41"/>
      <c r="AX76" s="41"/>
      <c r="AY76" s="41"/>
      <c r="AZ76" s="41"/>
      <c r="BA76" s="41"/>
      <c r="BB76" s="41"/>
    </row>
    <row r="77" spans="1:54" s="43" customFormat="1" ht="13.5" customHeight="1">
      <c r="A77" s="44" t="s">
        <v>90</v>
      </c>
      <c r="B77" s="50" t="s">
        <v>91</v>
      </c>
      <c r="C77" s="161">
        <v>0</v>
      </c>
      <c r="D77" s="161">
        <v>0</v>
      </c>
      <c r="E77" s="161">
        <v>0</v>
      </c>
      <c r="F77" s="161">
        <v>0</v>
      </c>
      <c r="G77" s="161">
        <v>0</v>
      </c>
      <c r="H77" s="161">
        <v>0</v>
      </c>
      <c r="I77" s="161">
        <v>0</v>
      </c>
      <c r="J77" s="161">
        <v>0</v>
      </c>
      <c r="K77" s="185">
        <v>0</v>
      </c>
      <c r="L77" s="185">
        <v>0</v>
      </c>
      <c r="M77" s="212">
        <v>0</v>
      </c>
      <c r="N77" s="212">
        <v>44</v>
      </c>
      <c r="O77" s="212">
        <v>237</v>
      </c>
      <c r="P77" s="212">
        <v>1170</v>
      </c>
      <c r="Q77" s="185">
        <v>1506</v>
      </c>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4"/>
      <c r="AV77" s="15"/>
      <c r="AW77" s="41"/>
      <c r="AX77" s="41"/>
      <c r="AY77" s="41"/>
      <c r="AZ77" s="41"/>
      <c r="BA77" s="41"/>
      <c r="BB77" s="41"/>
    </row>
    <row r="78" spans="1:54" s="43" customFormat="1" ht="13.5" customHeight="1">
      <c r="A78" s="44" t="s">
        <v>92</v>
      </c>
      <c r="B78" s="50" t="s">
        <v>93</v>
      </c>
      <c r="C78" s="161">
        <v>0</v>
      </c>
      <c r="D78" s="161">
        <v>0</v>
      </c>
      <c r="E78" s="161">
        <v>0</v>
      </c>
      <c r="F78" s="161">
        <v>0</v>
      </c>
      <c r="G78" s="161">
        <v>0</v>
      </c>
      <c r="H78" s="161">
        <v>0</v>
      </c>
      <c r="I78" s="161">
        <v>0</v>
      </c>
      <c r="J78" s="161">
        <v>0</v>
      </c>
      <c r="K78" s="185">
        <v>0</v>
      </c>
      <c r="L78" s="185">
        <v>0</v>
      </c>
      <c r="M78" s="212">
        <v>2</v>
      </c>
      <c r="N78" s="212">
        <v>17</v>
      </c>
      <c r="O78" s="212">
        <v>69</v>
      </c>
      <c r="P78" s="212">
        <v>411</v>
      </c>
      <c r="Q78" s="185">
        <v>729</v>
      </c>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4"/>
      <c r="AV78" s="15"/>
      <c r="AW78" s="41"/>
      <c r="AX78" s="41"/>
      <c r="AY78" s="41"/>
      <c r="AZ78" s="41"/>
      <c r="BA78" s="41"/>
      <c r="BB78" s="41"/>
    </row>
    <row r="79" spans="1:54" s="43" customFormat="1" ht="13.5" customHeight="1">
      <c r="A79" s="44" t="s">
        <v>94</v>
      </c>
      <c r="B79" s="50" t="s">
        <v>95</v>
      </c>
      <c r="C79" s="161">
        <v>0</v>
      </c>
      <c r="D79" s="161">
        <v>0</v>
      </c>
      <c r="E79" s="161">
        <v>0</v>
      </c>
      <c r="F79" s="161">
        <v>0</v>
      </c>
      <c r="G79" s="161">
        <v>0</v>
      </c>
      <c r="H79" s="161">
        <v>0</v>
      </c>
      <c r="I79" s="161">
        <v>0</v>
      </c>
      <c r="J79" s="161">
        <v>0</v>
      </c>
      <c r="K79" s="185">
        <v>0</v>
      </c>
      <c r="L79" s="185">
        <v>0</v>
      </c>
      <c r="M79" s="212">
        <v>0</v>
      </c>
      <c r="N79" s="212">
        <v>1</v>
      </c>
      <c r="O79" s="212">
        <v>19</v>
      </c>
      <c r="P79" s="212">
        <v>155</v>
      </c>
      <c r="Q79" s="185">
        <v>298</v>
      </c>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4"/>
      <c r="AV79" s="15"/>
      <c r="AW79" s="41"/>
      <c r="AX79" s="41"/>
      <c r="AY79" s="41"/>
      <c r="AZ79" s="41"/>
      <c r="BA79" s="41"/>
      <c r="BB79" s="41"/>
    </row>
    <row r="80" spans="1:54" s="43" customFormat="1" ht="13.5" customHeight="1">
      <c r="A80" s="44" t="s">
        <v>96</v>
      </c>
      <c r="B80" s="50" t="s">
        <v>97</v>
      </c>
      <c r="C80" s="161">
        <v>0</v>
      </c>
      <c r="D80" s="161">
        <v>0</v>
      </c>
      <c r="E80" s="161">
        <v>0</v>
      </c>
      <c r="F80" s="161">
        <v>0</v>
      </c>
      <c r="G80" s="161">
        <v>0</v>
      </c>
      <c r="H80" s="161">
        <v>0</v>
      </c>
      <c r="I80" s="161">
        <v>0</v>
      </c>
      <c r="J80" s="161">
        <v>0</v>
      </c>
      <c r="K80" s="185">
        <v>0</v>
      </c>
      <c r="L80" s="185">
        <v>0</v>
      </c>
      <c r="M80" s="212">
        <v>0</v>
      </c>
      <c r="N80" s="212">
        <v>2</v>
      </c>
      <c r="O80" s="212">
        <v>21</v>
      </c>
      <c r="P80" s="212">
        <v>134</v>
      </c>
      <c r="Q80" s="185">
        <v>304</v>
      </c>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4"/>
      <c r="AV80" s="15"/>
      <c r="AW80" s="41"/>
      <c r="AX80" s="41"/>
      <c r="AY80" s="41"/>
      <c r="AZ80" s="41"/>
      <c r="BA80" s="41"/>
      <c r="BB80" s="41"/>
    </row>
    <row r="81" spans="1:47">
      <c r="C81" s="166"/>
      <c r="D81" s="166"/>
      <c r="E81" s="166"/>
      <c r="F81" s="166"/>
      <c r="G81" s="185"/>
      <c r="H81" s="185"/>
      <c r="I81" s="185"/>
      <c r="J81" s="166"/>
      <c r="K81" s="185"/>
      <c r="L81" s="185"/>
      <c r="M81" s="185"/>
      <c r="N81" s="185"/>
      <c r="O81" s="185"/>
      <c r="P81" s="185"/>
      <c r="Q81" s="185"/>
    </row>
    <row r="82" spans="1:47" ht="14">
      <c r="A82" s="180" t="s">
        <v>98</v>
      </c>
      <c r="B82" s="179"/>
      <c r="C82" s="166"/>
      <c r="D82" s="166"/>
      <c r="E82" s="166"/>
      <c r="F82" s="185"/>
      <c r="G82" s="215"/>
      <c r="H82" s="216"/>
      <c r="I82" s="217"/>
      <c r="J82" s="185"/>
      <c r="K82" s="185"/>
      <c r="L82" s="185"/>
      <c r="M82" s="185"/>
      <c r="N82" s="185"/>
      <c r="O82" s="185"/>
      <c r="P82" s="185"/>
      <c r="Q82" s="185"/>
      <c r="R82" s="178"/>
      <c r="S82" s="177"/>
      <c r="T82" s="177"/>
      <c r="U82" s="177"/>
      <c r="V82" s="177"/>
      <c r="W82" s="177"/>
      <c r="X82" s="177"/>
      <c r="Y82" s="177"/>
      <c r="Z82" s="177"/>
      <c r="AA82" s="177"/>
      <c r="AB82" s="177"/>
      <c r="AC82" s="177"/>
      <c r="AD82" s="177"/>
      <c r="AE82" s="177"/>
      <c r="AF82" s="177"/>
      <c r="AG82" s="177"/>
      <c r="AH82" s="177"/>
      <c r="AI82" s="177"/>
      <c r="AJ82" s="177"/>
      <c r="AK82" s="177"/>
      <c r="AL82" s="177"/>
      <c r="AM82" s="177"/>
      <c r="AN82" s="177"/>
      <c r="AO82" s="177"/>
      <c r="AP82" s="177"/>
      <c r="AQ82" s="177"/>
      <c r="AR82" s="177"/>
      <c r="AS82" s="177"/>
      <c r="AT82" s="177"/>
      <c r="AU82" s="177"/>
    </row>
    <row r="83" spans="1:47">
      <c r="A83" s="181"/>
      <c r="B83" s="179"/>
      <c r="C83" s="179"/>
      <c r="D83" s="179"/>
      <c r="E83" s="179"/>
      <c r="F83" s="185"/>
      <c r="G83" s="177"/>
      <c r="H83" s="183"/>
      <c r="I83" s="186"/>
      <c r="J83" s="178"/>
      <c r="K83" s="178"/>
      <c r="L83" s="178"/>
      <c r="M83" s="178"/>
      <c r="N83" s="178"/>
      <c r="O83" s="178"/>
      <c r="P83" s="178"/>
      <c r="Q83" s="178"/>
      <c r="R83" s="178"/>
      <c r="S83" s="177"/>
      <c r="T83" s="177"/>
      <c r="U83" s="177"/>
      <c r="V83" s="177"/>
      <c r="W83" s="177"/>
      <c r="X83" s="177"/>
      <c r="Y83" s="177"/>
      <c r="Z83" s="177"/>
      <c r="AA83" s="177"/>
      <c r="AB83" s="177"/>
      <c r="AC83" s="177"/>
      <c r="AD83" s="177"/>
      <c r="AE83" s="177"/>
      <c r="AF83" s="177"/>
      <c r="AG83" s="177"/>
      <c r="AH83" s="177"/>
      <c r="AI83" s="177"/>
      <c r="AJ83" s="177"/>
      <c r="AK83" s="177"/>
      <c r="AL83" s="177"/>
      <c r="AM83" s="177"/>
      <c r="AN83" s="177"/>
      <c r="AO83" s="177"/>
      <c r="AP83" s="177"/>
      <c r="AQ83" s="177"/>
      <c r="AR83" s="177"/>
      <c r="AS83" s="177"/>
      <c r="AT83" s="177"/>
      <c r="AU83" s="177"/>
    </row>
    <row r="84" spans="1:47" ht="15" customHeight="1">
      <c r="A84" s="281" t="s">
        <v>215</v>
      </c>
      <c r="B84" s="285"/>
      <c r="C84" s="285"/>
      <c r="D84" s="285"/>
      <c r="E84" s="179"/>
      <c r="F84" s="185"/>
      <c r="G84" s="177"/>
      <c r="H84" s="183"/>
      <c r="I84" s="186"/>
      <c r="J84" s="177"/>
      <c r="K84" s="177"/>
      <c r="L84" s="177"/>
      <c r="M84" s="177"/>
      <c r="N84" s="177"/>
      <c r="O84" s="177"/>
      <c r="P84" s="177"/>
      <c r="Q84" s="177"/>
      <c r="R84" s="177"/>
      <c r="S84" s="177"/>
      <c r="T84" s="177"/>
      <c r="U84" s="177"/>
      <c r="V84" s="177"/>
      <c r="W84" s="177"/>
      <c r="X84" s="177"/>
      <c r="Y84" s="177"/>
      <c r="Z84" s="177"/>
      <c r="AA84" s="177"/>
      <c r="AB84" s="177"/>
      <c r="AC84" s="177"/>
      <c r="AD84" s="177"/>
      <c r="AE84" s="177"/>
      <c r="AF84" s="177"/>
      <c r="AG84" s="177"/>
      <c r="AH84" s="177"/>
      <c r="AI84" s="177"/>
      <c r="AJ84" s="177"/>
      <c r="AK84" s="177"/>
      <c r="AL84" s="177"/>
      <c r="AM84" s="177"/>
      <c r="AN84" s="177"/>
      <c r="AO84" s="177"/>
      <c r="AP84" s="177"/>
      <c r="AQ84" s="177"/>
      <c r="AR84" s="177"/>
      <c r="AS84" s="177"/>
      <c r="AT84" s="177"/>
      <c r="AU84" s="177"/>
    </row>
    <row r="85" spans="1:47" ht="15">
      <c r="A85" s="189"/>
      <c r="B85" s="184"/>
      <c r="C85" s="184"/>
      <c r="D85" s="179"/>
      <c r="E85" s="179"/>
      <c r="F85" s="185"/>
      <c r="G85" s="177"/>
      <c r="H85" s="183"/>
      <c r="I85" s="186"/>
      <c r="J85" s="177"/>
      <c r="K85" s="177"/>
      <c r="L85" s="177"/>
      <c r="M85" s="177"/>
      <c r="N85" s="177"/>
      <c r="O85" s="177"/>
      <c r="P85" s="177"/>
      <c r="Q85" s="177"/>
      <c r="R85" s="177"/>
      <c r="S85" s="177"/>
      <c r="T85" s="177"/>
      <c r="U85" s="177"/>
      <c r="V85" s="177"/>
      <c r="W85" s="177"/>
      <c r="X85" s="177"/>
      <c r="Y85" s="177"/>
      <c r="Z85" s="177"/>
      <c r="AA85" s="177"/>
      <c r="AB85" s="177"/>
      <c r="AC85" s="177"/>
      <c r="AD85" s="177"/>
      <c r="AE85" s="177"/>
      <c r="AF85" s="177"/>
      <c r="AG85" s="177"/>
      <c r="AH85" s="177"/>
      <c r="AI85" s="177"/>
      <c r="AJ85" s="177"/>
      <c r="AK85" s="177"/>
      <c r="AL85" s="177"/>
      <c r="AM85" s="177"/>
      <c r="AN85" s="177"/>
      <c r="AO85" s="177"/>
      <c r="AP85" s="177"/>
      <c r="AQ85" s="177"/>
      <c r="AR85" s="177"/>
      <c r="AS85" s="177"/>
      <c r="AT85" s="177"/>
      <c r="AU85" s="177"/>
    </row>
    <row r="86" spans="1:47" ht="29.75" customHeight="1">
      <c r="A86" s="273" t="s">
        <v>109</v>
      </c>
      <c r="B86" s="273"/>
      <c r="C86" s="273"/>
      <c r="D86" s="273"/>
      <c r="E86" s="273"/>
      <c r="F86" s="273"/>
      <c r="G86" s="273"/>
      <c r="H86" s="183"/>
      <c r="I86" s="186"/>
      <c r="J86" s="177"/>
      <c r="K86" s="177"/>
      <c r="L86" s="177"/>
      <c r="M86" s="177"/>
      <c r="N86" s="177"/>
      <c r="O86" s="177"/>
      <c r="P86" s="177"/>
      <c r="Q86" s="177"/>
      <c r="R86" s="177"/>
      <c r="S86" s="177"/>
      <c r="T86" s="177"/>
      <c r="U86" s="177"/>
      <c r="V86" s="177"/>
      <c r="W86" s="177"/>
      <c r="X86" s="177"/>
      <c r="Y86" s="177"/>
      <c r="Z86" s="177"/>
      <c r="AA86" s="177"/>
      <c r="AB86" s="177"/>
      <c r="AC86" s="177"/>
      <c r="AD86" s="177"/>
      <c r="AE86" s="177"/>
      <c r="AF86" s="177"/>
      <c r="AG86" s="177"/>
      <c r="AH86" s="177"/>
      <c r="AI86" s="177"/>
      <c r="AJ86" s="177"/>
      <c r="AK86" s="177"/>
      <c r="AL86" s="177"/>
      <c r="AM86" s="177"/>
      <c r="AN86" s="177"/>
      <c r="AO86" s="177"/>
      <c r="AP86" s="177"/>
      <c r="AQ86" s="177"/>
      <c r="AR86" s="177"/>
      <c r="AS86" s="177"/>
      <c r="AT86" s="177"/>
      <c r="AU86" s="177"/>
    </row>
    <row r="87" spans="1:47" ht="15">
      <c r="A87" s="189"/>
      <c r="B87" s="184"/>
      <c r="C87" s="184"/>
      <c r="D87" s="179"/>
      <c r="E87" s="179"/>
      <c r="F87" s="185"/>
      <c r="G87" s="177"/>
      <c r="H87" s="183"/>
      <c r="I87" s="186"/>
      <c r="J87" s="177"/>
      <c r="K87" s="177"/>
      <c r="L87" s="177"/>
      <c r="M87" s="177"/>
      <c r="N87" s="177"/>
      <c r="O87" s="177"/>
      <c r="P87" s="177"/>
      <c r="Q87" s="177"/>
      <c r="R87" s="177"/>
      <c r="S87" s="177"/>
      <c r="T87" s="177"/>
      <c r="U87" s="177"/>
      <c r="V87" s="177"/>
      <c r="W87" s="177"/>
      <c r="X87" s="177"/>
      <c r="Y87" s="177"/>
      <c r="Z87" s="177"/>
      <c r="AA87" s="177"/>
      <c r="AB87" s="177"/>
      <c r="AC87" s="177"/>
      <c r="AD87" s="177"/>
      <c r="AE87" s="177"/>
      <c r="AF87" s="177"/>
      <c r="AG87" s="177"/>
      <c r="AH87" s="177"/>
      <c r="AI87" s="177"/>
      <c r="AJ87" s="177"/>
      <c r="AK87" s="177"/>
      <c r="AL87" s="177"/>
      <c r="AM87" s="177"/>
      <c r="AN87" s="177"/>
      <c r="AO87" s="177"/>
      <c r="AP87" s="177"/>
      <c r="AQ87" s="177"/>
      <c r="AR87" s="177"/>
      <c r="AS87" s="177"/>
      <c r="AT87" s="177"/>
      <c r="AU87" s="177"/>
    </row>
    <row r="88" spans="1:47" ht="15">
      <c r="A88" s="287" t="s">
        <v>110</v>
      </c>
      <c r="B88" s="287"/>
      <c r="C88" s="287"/>
      <c r="D88" s="287"/>
      <c r="E88" s="287"/>
      <c r="F88" s="287"/>
      <c r="G88" s="287"/>
      <c r="H88" s="183"/>
      <c r="I88" s="186"/>
      <c r="J88" s="177"/>
      <c r="K88" s="177"/>
      <c r="L88" s="177"/>
      <c r="M88" s="177"/>
      <c r="N88" s="177"/>
      <c r="O88" s="177"/>
      <c r="P88" s="177"/>
      <c r="Q88" s="177"/>
      <c r="R88" s="177"/>
      <c r="S88" s="177"/>
      <c r="T88" s="177"/>
      <c r="U88" s="177"/>
      <c r="V88" s="177"/>
      <c r="W88" s="177"/>
      <c r="X88" s="177"/>
      <c r="Y88" s="177"/>
      <c r="Z88" s="177"/>
      <c r="AA88" s="177"/>
      <c r="AB88" s="177"/>
      <c r="AC88" s="177"/>
      <c r="AD88" s="177"/>
      <c r="AE88" s="177"/>
      <c r="AF88" s="177"/>
      <c r="AG88" s="177"/>
      <c r="AH88" s="177"/>
      <c r="AI88" s="177"/>
      <c r="AJ88" s="177"/>
      <c r="AK88" s="177"/>
      <c r="AL88" s="177"/>
      <c r="AM88" s="177"/>
      <c r="AN88" s="177"/>
      <c r="AO88" s="177"/>
      <c r="AP88" s="177"/>
      <c r="AQ88" s="177"/>
      <c r="AR88" s="177"/>
      <c r="AS88" s="177"/>
      <c r="AT88" s="177"/>
      <c r="AU88" s="177"/>
    </row>
    <row r="89" spans="1:47" ht="15">
      <c r="A89" s="189"/>
      <c r="B89" s="184"/>
      <c r="C89" s="184"/>
      <c r="D89" s="179"/>
      <c r="E89" s="179"/>
      <c r="F89" s="185"/>
      <c r="G89" s="177"/>
      <c r="H89" s="183"/>
      <c r="I89" s="186"/>
      <c r="J89" s="177"/>
      <c r="K89" s="177"/>
      <c r="L89" s="177"/>
      <c r="M89" s="177"/>
      <c r="N89" s="177"/>
      <c r="O89" s="177"/>
      <c r="P89" s="177"/>
      <c r="Q89" s="177"/>
      <c r="R89" s="177"/>
      <c r="S89" s="177"/>
      <c r="T89" s="177"/>
      <c r="U89" s="177"/>
      <c r="V89" s="177"/>
      <c r="W89" s="177"/>
      <c r="X89" s="177"/>
      <c r="Y89" s="177"/>
      <c r="Z89" s="177"/>
      <c r="AA89" s="177"/>
      <c r="AB89" s="177"/>
      <c r="AC89" s="177"/>
      <c r="AD89" s="177"/>
      <c r="AE89" s="177"/>
      <c r="AF89" s="177"/>
      <c r="AG89" s="177"/>
      <c r="AH89" s="177"/>
      <c r="AI89" s="177"/>
      <c r="AJ89" s="177"/>
      <c r="AK89" s="177"/>
      <c r="AL89" s="177"/>
      <c r="AM89" s="177"/>
      <c r="AN89" s="177"/>
      <c r="AO89" s="177"/>
      <c r="AP89" s="177"/>
      <c r="AQ89" s="177"/>
      <c r="AR89" s="177"/>
      <c r="AS89" s="177"/>
      <c r="AT89" s="177"/>
      <c r="AU89" s="177"/>
    </row>
    <row r="90" spans="1:47" ht="27.5" customHeight="1">
      <c r="A90" s="281" t="s">
        <v>111</v>
      </c>
      <c r="B90" s="282"/>
      <c r="C90" s="282"/>
      <c r="D90" s="282"/>
      <c r="E90" s="283"/>
      <c r="F90" s="284"/>
      <c r="G90" s="284"/>
      <c r="H90" s="183"/>
      <c r="I90" s="186"/>
      <c r="J90" s="177"/>
      <c r="K90" s="177"/>
      <c r="L90" s="177"/>
      <c r="M90" s="177"/>
      <c r="N90" s="177"/>
      <c r="O90" s="177"/>
      <c r="P90" s="177"/>
      <c r="Q90" s="177"/>
      <c r="R90" s="177"/>
      <c r="S90" s="177"/>
      <c r="T90" s="177"/>
      <c r="U90" s="177"/>
      <c r="V90" s="177"/>
      <c r="W90" s="177"/>
      <c r="X90" s="177"/>
      <c r="Y90" s="177"/>
      <c r="Z90" s="177"/>
      <c r="AA90" s="177"/>
      <c r="AB90" s="177"/>
      <c r="AC90" s="177"/>
      <c r="AD90" s="177"/>
      <c r="AE90" s="177"/>
      <c r="AF90" s="177"/>
      <c r="AG90" s="177"/>
      <c r="AH90" s="177"/>
      <c r="AI90" s="177"/>
      <c r="AJ90" s="177"/>
      <c r="AK90" s="177"/>
      <c r="AL90" s="177"/>
      <c r="AM90" s="177"/>
      <c r="AN90" s="177"/>
      <c r="AO90" s="177"/>
      <c r="AP90" s="177"/>
      <c r="AQ90" s="177"/>
      <c r="AR90" s="177"/>
      <c r="AS90" s="177"/>
      <c r="AT90" s="177"/>
      <c r="AU90" s="177"/>
    </row>
    <row r="91" spans="1:47" ht="15">
      <c r="A91" s="189"/>
      <c r="B91" s="184"/>
      <c r="C91" s="184"/>
      <c r="D91" s="179"/>
      <c r="E91" s="179"/>
      <c r="F91" s="185"/>
      <c r="G91" s="177"/>
      <c r="H91" s="183"/>
      <c r="I91" s="186"/>
      <c r="J91" s="177"/>
      <c r="K91" s="177"/>
      <c r="L91" s="177"/>
      <c r="M91" s="177"/>
      <c r="N91" s="177"/>
      <c r="O91" s="177"/>
      <c r="P91" s="178"/>
      <c r="Q91" s="178"/>
      <c r="R91" s="178"/>
      <c r="S91" s="177"/>
      <c r="T91" s="177"/>
      <c r="U91" s="177"/>
      <c r="V91" s="177"/>
      <c r="W91" s="177"/>
      <c r="X91" s="177"/>
      <c r="Y91" s="177"/>
      <c r="Z91" s="177"/>
      <c r="AA91" s="177"/>
      <c r="AB91" s="177"/>
      <c r="AC91" s="177"/>
      <c r="AD91" s="177"/>
      <c r="AE91" s="177"/>
      <c r="AF91" s="177"/>
      <c r="AG91" s="177"/>
      <c r="AH91" s="177"/>
      <c r="AI91" s="177"/>
      <c r="AJ91" s="177"/>
      <c r="AK91" s="177"/>
      <c r="AL91" s="177"/>
      <c r="AM91" s="177"/>
      <c r="AN91" s="177"/>
      <c r="AO91" s="177"/>
      <c r="AP91" s="177"/>
      <c r="AQ91" s="177"/>
      <c r="AR91" s="177"/>
      <c r="AS91" s="177"/>
      <c r="AT91" s="177"/>
      <c r="AU91" s="177"/>
    </row>
    <row r="92" spans="1:47" ht="41" customHeight="1">
      <c r="A92" s="281" t="s">
        <v>204</v>
      </c>
      <c r="B92" s="285"/>
      <c r="C92" s="285"/>
      <c r="D92" s="285"/>
      <c r="E92" s="284"/>
      <c r="F92" s="284"/>
      <c r="G92" s="284"/>
      <c r="H92" s="183"/>
      <c r="I92" s="186"/>
      <c r="J92" s="177"/>
      <c r="K92" s="177"/>
      <c r="L92" s="177"/>
      <c r="M92" s="177"/>
      <c r="N92" s="177"/>
      <c r="O92" s="177"/>
      <c r="P92" s="178"/>
      <c r="Q92" s="178"/>
      <c r="R92" s="178"/>
      <c r="S92" s="177"/>
      <c r="T92" s="177"/>
      <c r="U92" s="177"/>
      <c r="V92" s="177"/>
      <c r="W92" s="177"/>
      <c r="X92" s="177"/>
      <c r="Y92" s="177"/>
      <c r="Z92" s="177"/>
      <c r="AA92" s="177"/>
      <c r="AB92" s="177"/>
      <c r="AC92" s="177"/>
      <c r="AD92" s="177"/>
      <c r="AE92" s="177"/>
      <c r="AF92" s="177"/>
      <c r="AG92" s="177"/>
      <c r="AH92" s="177"/>
      <c r="AI92" s="177"/>
      <c r="AJ92" s="177"/>
      <c r="AK92" s="177"/>
      <c r="AL92" s="177"/>
      <c r="AM92" s="177"/>
      <c r="AN92" s="177"/>
      <c r="AO92" s="177"/>
      <c r="AP92" s="177"/>
      <c r="AQ92" s="177"/>
      <c r="AR92" s="177"/>
      <c r="AS92" s="177"/>
      <c r="AT92" s="177"/>
      <c r="AU92" s="177"/>
    </row>
    <row r="93" spans="1:47" s="178" customFormat="1" ht="15">
      <c r="A93" s="189"/>
      <c r="B93" s="191"/>
      <c r="C93" s="191"/>
      <c r="D93" s="191"/>
      <c r="E93" s="190"/>
      <c r="F93" s="190"/>
      <c r="G93" s="190"/>
      <c r="H93" s="183"/>
      <c r="I93" s="186"/>
      <c r="J93" s="177"/>
      <c r="K93" s="177"/>
      <c r="L93" s="177"/>
      <c r="M93" s="177"/>
      <c r="N93" s="177"/>
      <c r="O93" s="177"/>
      <c r="S93" s="177"/>
      <c r="T93" s="177"/>
      <c r="U93" s="177"/>
      <c r="V93" s="177"/>
      <c r="W93" s="177"/>
      <c r="X93" s="177"/>
      <c r="Y93" s="177"/>
      <c r="Z93" s="177"/>
      <c r="AA93" s="177"/>
      <c r="AB93" s="177"/>
      <c r="AC93" s="177"/>
      <c r="AD93" s="177"/>
      <c r="AE93" s="177"/>
      <c r="AF93" s="177"/>
      <c r="AG93" s="177"/>
      <c r="AH93" s="177"/>
      <c r="AI93" s="177"/>
      <c r="AJ93" s="177"/>
      <c r="AK93" s="177"/>
      <c r="AL93" s="177"/>
      <c r="AM93" s="177"/>
      <c r="AN93" s="177"/>
      <c r="AO93" s="177"/>
      <c r="AP93" s="177"/>
      <c r="AQ93" s="177"/>
      <c r="AR93" s="177"/>
      <c r="AS93" s="177"/>
      <c r="AT93" s="177"/>
      <c r="AU93" s="177"/>
    </row>
    <row r="94" spans="1:47" ht="28.25" customHeight="1">
      <c r="A94" s="273" t="s">
        <v>112</v>
      </c>
      <c r="B94" s="273"/>
      <c r="C94" s="273"/>
      <c r="D94" s="273"/>
      <c r="E94" s="273"/>
      <c r="F94" s="273"/>
      <c r="G94" s="273"/>
      <c r="H94" s="183"/>
      <c r="I94" s="186"/>
      <c r="J94" s="177"/>
      <c r="K94" s="177"/>
      <c r="L94" s="177"/>
      <c r="M94" s="177"/>
      <c r="N94" s="177"/>
      <c r="O94" s="177"/>
      <c r="P94" s="178"/>
      <c r="Q94" s="178"/>
      <c r="R94" s="178"/>
      <c r="S94" s="177"/>
      <c r="T94" s="177"/>
      <c r="U94" s="177"/>
      <c r="V94" s="177"/>
      <c r="W94" s="177"/>
      <c r="X94" s="177"/>
      <c r="Y94" s="177"/>
      <c r="Z94" s="177"/>
      <c r="AA94" s="177"/>
      <c r="AB94" s="177"/>
      <c r="AC94" s="177"/>
      <c r="AD94" s="177"/>
      <c r="AE94" s="177"/>
      <c r="AF94" s="177"/>
      <c r="AG94" s="177"/>
      <c r="AH94" s="177"/>
      <c r="AI94" s="177"/>
      <c r="AJ94" s="177"/>
      <c r="AK94" s="177"/>
      <c r="AL94" s="177"/>
      <c r="AM94" s="177"/>
      <c r="AN94" s="177"/>
      <c r="AO94" s="177"/>
      <c r="AP94" s="177"/>
      <c r="AQ94" s="177"/>
      <c r="AR94" s="177"/>
      <c r="AS94" s="177"/>
      <c r="AT94" s="177"/>
      <c r="AU94" s="177"/>
    </row>
    <row r="95" spans="1:47">
      <c r="A95" s="188"/>
      <c r="B95" s="188"/>
      <c r="C95" s="188"/>
      <c r="D95" s="188"/>
      <c r="E95" s="188"/>
      <c r="F95" s="188"/>
      <c r="G95" s="188"/>
      <c r="H95" s="183"/>
      <c r="I95" s="186"/>
      <c r="J95" s="177"/>
      <c r="K95" s="177"/>
      <c r="L95" s="177"/>
      <c r="M95" s="177"/>
      <c r="N95" s="177"/>
      <c r="O95" s="177"/>
      <c r="P95" s="178"/>
      <c r="Q95" s="178"/>
      <c r="R95" s="178"/>
      <c r="S95" s="177"/>
      <c r="T95" s="177"/>
      <c r="U95" s="177"/>
      <c r="V95" s="177"/>
      <c r="W95" s="177"/>
      <c r="X95" s="177"/>
      <c r="Y95" s="177"/>
      <c r="Z95" s="177"/>
      <c r="AA95" s="177"/>
      <c r="AB95" s="177"/>
      <c r="AC95" s="177"/>
      <c r="AD95" s="177"/>
      <c r="AE95" s="177"/>
      <c r="AF95" s="177"/>
      <c r="AG95" s="177"/>
      <c r="AH95" s="177"/>
      <c r="AI95" s="177"/>
      <c r="AJ95" s="177"/>
      <c r="AK95" s="177"/>
      <c r="AL95" s="177"/>
      <c r="AM95" s="177"/>
      <c r="AN95" s="177"/>
      <c r="AO95" s="177"/>
      <c r="AP95" s="177"/>
      <c r="AQ95" s="177"/>
      <c r="AR95" s="177"/>
      <c r="AS95" s="177"/>
      <c r="AT95" s="177"/>
      <c r="AU95" s="177"/>
    </row>
    <row r="96" spans="1:47">
      <c r="A96" s="187" t="s">
        <v>107</v>
      </c>
      <c r="B96" s="182"/>
      <c r="C96" s="179"/>
      <c r="D96" s="179"/>
      <c r="E96" s="286"/>
      <c r="F96" s="286"/>
      <c r="G96" s="187"/>
      <c r="H96" s="178"/>
      <c r="I96" s="178"/>
      <c r="J96" s="179"/>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9"/>
    </row>
  </sheetData>
  <mergeCells count="7">
    <mergeCell ref="A90:G90"/>
    <mergeCell ref="A92:G92"/>
    <mergeCell ref="E96:F96"/>
    <mergeCell ref="A84:D84"/>
    <mergeCell ref="A86:G86"/>
    <mergeCell ref="A88:G88"/>
    <mergeCell ref="A94:G94"/>
  </mergeCells>
  <hyperlinks>
    <hyperlink ref="A86:G86" r:id="rId1" display="4 For deaths registered from January 2014, cause of death is coded to the ICD-10 classification using MUSE software. Further information about the implementation of the software is available on the ONS website." xr:uid="{00000000-0004-0000-0500-000001000000}"/>
    <hyperlink ref="A94" r:id="rId2" xr:uid="{FB045E74-A66C-4B06-9918-98BB6C88327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ADD74-101A-A34B-9574-4FEB3052EA05}">
  <dimension ref="A1:AM33"/>
  <sheetViews>
    <sheetView workbookViewId="0">
      <selection sqref="A1:A16"/>
    </sheetView>
  </sheetViews>
  <sheetFormatPr baseColWidth="10" defaultRowHeight="13"/>
  <cols>
    <col min="1" max="1" width="12" style="228" bestFit="1" customWidth="1"/>
    <col min="2" max="24" width="10.83203125" style="228"/>
  </cols>
  <sheetData>
    <row r="1" spans="1:39" ht="14">
      <c r="A1" s="228" t="s">
        <v>241</v>
      </c>
      <c r="B1" s="50" t="s">
        <v>202</v>
      </c>
      <c r="C1" s="73" t="s">
        <v>203</v>
      </c>
      <c r="D1" s="73" t="s">
        <v>165</v>
      </c>
      <c r="E1" s="50" t="s">
        <v>148</v>
      </c>
      <c r="F1" s="50" t="s">
        <v>149</v>
      </c>
      <c r="G1" s="50" t="s">
        <v>150</v>
      </c>
      <c r="H1" s="138" t="s">
        <v>151</v>
      </c>
      <c r="I1" s="138" t="s">
        <v>152</v>
      </c>
      <c r="J1" s="138" t="s">
        <v>153</v>
      </c>
      <c r="K1" s="138" t="s">
        <v>154</v>
      </c>
      <c r="L1" s="138" t="s">
        <v>155</v>
      </c>
      <c r="M1" s="138" t="s">
        <v>156</v>
      </c>
      <c r="N1" s="138" t="s">
        <v>157</v>
      </c>
      <c r="O1" s="138" t="s">
        <v>158</v>
      </c>
      <c r="P1" s="138" t="s">
        <v>159</v>
      </c>
      <c r="Q1" s="138" t="s">
        <v>160</v>
      </c>
      <c r="R1" s="138" t="s">
        <v>161</v>
      </c>
      <c r="S1" s="138" t="s">
        <v>162</v>
      </c>
      <c r="T1" s="138" t="s">
        <v>163</v>
      </c>
      <c r="U1" s="138" t="s">
        <v>164</v>
      </c>
      <c r="V1" s="138" t="s">
        <v>240</v>
      </c>
      <c r="Y1" s="31"/>
      <c r="Z1" s="31"/>
      <c r="AA1" s="31"/>
      <c r="AB1" s="31"/>
      <c r="AC1" s="31"/>
      <c r="AD1" s="31"/>
      <c r="AE1" s="31"/>
      <c r="AF1" s="31"/>
      <c r="AG1" s="31"/>
      <c r="AH1" s="31"/>
      <c r="AI1" s="31"/>
      <c r="AJ1" s="31"/>
      <c r="AK1" s="31"/>
      <c r="AL1" s="31"/>
      <c r="AM1" s="157"/>
    </row>
    <row r="2" spans="1:39">
      <c r="A2" s="30">
        <v>1</v>
      </c>
      <c r="B2" s="228">
        <v>48</v>
      </c>
      <c r="C2" s="228">
        <v>8</v>
      </c>
      <c r="D2" s="30">
        <v>4</v>
      </c>
      <c r="E2" s="30">
        <v>4</v>
      </c>
      <c r="F2" s="30">
        <v>6</v>
      </c>
      <c r="G2" s="30">
        <v>11</v>
      </c>
      <c r="H2" s="30">
        <v>17</v>
      </c>
      <c r="I2" s="30">
        <v>32</v>
      </c>
      <c r="J2" s="30">
        <v>54</v>
      </c>
      <c r="K2" s="30">
        <v>69</v>
      </c>
      <c r="L2" s="30">
        <v>115</v>
      </c>
      <c r="M2" s="30">
        <v>239</v>
      </c>
      <c r="N2" s="30">
        <v>361</v>
      </c>
      <c r="O2" s="30">
        <v>486</v>
      </c>
      <c r="P2" s="30">
        <v>696</v>
      </c>
      <c r="Q2" s="30">
        <v>1164</v>
      </c>
      <c r="R2" s="30">
        <v>1535</v>
      </c>
      <c r="S2" s="30">
        <v>2049</v>
      </c>
      <c r="T2" s="30">
        <v>2457</v>
      </c>
      <c r="U2" s="30">
        <v>2898</v>
      </c>
      <c r="V2" s="228">
        <f>SUM(B2:U2)</f>
        <v>12253</v>
      </c>
      <c r="W2" s="31"/>
      <c r="X2" s="31"/>
      <c r="Z2" s="228"/>
      <c r="AA2" s="228"/>
      <c r="AB2" s="228"/>
      <c r="AC2" s="228"/>
      <c r="AD2" s="228"/>
      <c r="AE2" s="228"/>
      <c r="AF2" s="228"/>
      <c r="AG2" s="228"/>
      <c r="AH2" s="228"/>
      <c r="AI2" s="228"/>
      <c r="AJ2" s="228"/>
      <c r="AK2" s="228"/>
      <c r="AL2" s="228"/>
      <c r="AM2" s="212"/>
    </row>
    <row r="3" spans="1:39">
      <c r="A3" s="30">
        <v>2</v>
      </c>
      <c r="B3" s="228">
        <v>50</v>
      </c>
      <c r="C3" s="228">
        <v>9</v>
      </c>
      <c r="D3" s="30">
        <v>8</v>
      </c>
      <c r="E3" s="30">
        <v>9</v>
      </c>
      <c r="F3" s="30">
        <v>16</v>
      </c>
      <c r="G3" s="30">
        <v>23</v>
      </c>
      <c r="H3" s="30">
        <v>37</v>
      </c>
      <c r="I3" s="30">
        <v>46</v>
      </c>
      <c r="J3" s="30">
        <v>68</v>
      </c>
      <c r="K3" s="30">
        <v>85</v>
      </c>
      <c r="L3" s="30">
        <v>191</v>
      </c>
      <c r="M3" s="30">
        <v>279</v>
      </c>
      <c r="N3" s="30">
        <v>426</v>
      </c>
      <c r="O3" s="30">
        <v>604</v>
      </c>
      <c r="P3" s="30">
        <v>857</v>
      </c>
      <c r="Q3" s="30">
        <v>1341</v>
      </c>
      <c r="R3" s="30">
        <v>1724</v>
      </c>
      <c r="S3" s="30">
        <v>2290</v>
      </c>
      <c r="T3" s="30">
        <v>2697</v>
      </c>
      <c r="U3" s="30">
        <v>3297</v>
      </c>
      <c r="V3" s="228">
        <f t="shared" ref="V3:V16" si="0">SUM(B3:U3)</f>
        <v>14057</v>
      </c>
      <c r="Z3" s="228"/>
      <c r="AA3" s="228"/>
      <c r="AB3" s="228"/>
      <c r="AC3" s="228"/>
      <c r="AD3" s="228"/>
      <c r="AE3" s="228"/>
      <c r="AF3" s="228"/>
      <c r="AG3" s="228"/>
      <c r="AH3" s="228"/>
      <c r="AI3" s="228"/>
      <c r="AJ3" s="228"/>
      <c r="AK3" s="228"/>
      <c r="AL3" s="228"/>
      <c r="AM3" s="212"/>
    </row>
    <row r="4" spans="1:39">
      <c r="A4" s="30">
        <v>3</v>
      </c>
      <c r="B4" s="228">
        <v>69</v>
      </c>
      <c r="C4" s="228">
        <v>7</v>
      </c>
      <c r="D4" s="30">
        <v>5</v>
      </c>
      <c r="E4" s="30">
        <v>4</v>
      </c>
      <c r="F4" s="30">
        <v>10</v>
      </c>
      <c r="G4" s="30">
        <v>25</v>
      </c>
      <c r="H4" s="30">
        <v>37</v>
      </c>
      <c r="I4" s="30">
        <v>47</v>
      </c>
      <c r="J4" s="30">
        <v>77</v>
      </c>
      <c r="K4" s="30">
        <v>118</v>
      </c>
      <c r="L4" s="30">
        <v>189</v>
      </c>
      <c r="M4" s="30">
        <v>306</v>
      </c>
      <c r="N4" s="30">
        <v>461</v>
      </c>
      <c r="O4" s="30">
        <v>562</v>
      </c>
      <c r="P4" s="30">
        <v>803</v>
      </c>
      <c r="Q4" s="30">
        <v>1210</v>
      </c>
      <c r="R4" s="30">
        <v>1612</v>
      </c>
      <c r="S4" s="30">
        <v>2103</v>
      </c>
      <c r="T4" s="30">
        <v>2421</v>
      </c>
      <c r="U4" s="30">
        <v>2924</v>
      </c>
      <c r="V4" s="228">
        <f t="shared" si="0"/>
        <v>12990</v>
      </c>
      <c r="Z4" s="30"/>
      <c r="AA4" s="30"/>
      <c r="AB4" s="30"/>
      <c r="AC4" s="30"/>
      <c r="AD4" s="30"/>
      <c r="AE4" s="30"/>
      <c r="AF4" s="30"/>
      <c r="AG4" s="30"/>
      <c r="AH4" s="30"/>
      <c r="AI4" s="30"/>
      <c r="AJ4" s="30"/>
      <c r="AK4" s="30"/>
      <c r="AL4" s="30"/>
      <c r="AM4" s="212"/>
    </row>
    <row r="5" spans="1:39">
      <c r="A5" s="30">
        <v>4</v>
      </c>
      <c r="B5" s="228">
        <v>53</v>
      </c>
      <c r="C5" s="228">
        <v>9</v>
      </c>
      <c r="D5" s="30">
        <v>4</v>
      </c>
      <c r="E5" s="30">
        <v>8</v>
      </c>
      <c r="F5" s="30">
        <v>15</v>
      </c>
      <c r="G5" s="30">
        <v>30</v>
      </c>
      <c r="H5" s="30">
        <v>36</v>
      </c>
      <c r="I5" s="30">
        <v>38</v>
      </c>
      <c r="J5" s="30">
        <v>79</v>
      </c>
      <c r="K5" s="30">
        <v>116</v>
      </c>
      <c r="L5" s="30">
        <v>160</v>
      </c>
      <c r="M5" s="30">
        <v>280</v>
      </c>
      <c r="N5" s="30">
        <v>381</v>
      </c>
      <c r="O5" s="30">
        <v>535</v>
      </c>
      <c r="P5" s="30">
        <v>791</v>
      </c>
      <c r="Q5" s="30">
        <v>1167</v>
      </c>
      <c r="R5" s="30">
        <v>1474</v>
      </c>
      <c r="S5" s="30">
        <v>1863</v>
      </c>
      <c r="T5" s="30">
        <v>2188</v>
      </c>
      <c r="U5" s="30">
        <v>2626</v>
      </c>
      <c r="V5" s="228">
        <f t="shared" si="0"/>
        <v>11853</v>
      </c>
      <c r="Z5" s="30"/>
      <c r="AA5" s="30"/>
      <c r="AB5" s="30"/>
      <c r="AC5" s="30"/>
      <c r="AD5" s="30"/>
      <c r="AE5" s="30"/>
      <c r="AF5" s="30"/>
      <c r="AG5" s="30"/>
      <c r="AH5" s="30"/>
      <c r="AI5" s="30"/>
      <c r="AJ5" s="30"/>
      <c r="AK5" s="30"/>
      <c r="AL5" s="30"/>
      <c r="AM5" s="212"/>
    </row>
    <row r="6" spans="1:39">
      <c r="A6" s="30">
        <v>5</v>
      </c>
      <c r="B6" s="228">
        <v>50</v>
      </c>
      <c r="C6" s="228">
        <v>6</v>
      </c>
      <c r="D6" s="30">
        <v>5</v>
      </c>
      <c r="E6" s="30">
        <v>4</v>
      </c>
      <c r="F6" s="30">
        <v>23</v>
      </c>
      <c r="G6" s="30">
        <v>23</v>
      </c>
      <c r="H6" s="30">
        <v>28</v>
      </c>
      <c r="I6" s="30">
        <v>58</v>
      </c>
      <c r="J6" s="30">
        <v>76</v>
      </c>
      <c r="K6" s="30">
        <v>100</v>
      </c>
      <c r="L6" s="30">
        <v>163</v>
      </c>
      <c r="M6" s="30">
        <v>278</v>
      </c>
      <c r="N6" s="30">
        <v>382</v>
      </c>
      <c r="O6" s="30">
        <v>525</v>
      </c>
      <c r="P6" s="30">
        <v>732</v>
      </c>
      <c r="Q6" s="30">
        <v>1196</v>
      </c>
      <c r="R6" s="30">
        <v>1445</v>
      </c>
      <c r="S6" s="30">
        <v>1811</v>
      </c>
      <c r="T6" s="30">
        <v>2124</v>
      </c>
      <c r="U6" s="30">
        <v>2583</v>
      </c>
      <c r="V6" s="228">
        <f t="shared" si="0"/>
        <v>11612</v>
      </c>
      <c r="Z6" s="30"/>
      <c r="AA6" s="30"/>
      <c r="AB6" s="30"/>
      <c r="AC6" s="30"/>
      <c r="AD6" s="30"/>
      <c r="AE6" s="30"/>
      <c r="AF6" s="30"/>
      <c r="AG6" s="30"/>
      <c r="AH6" s="30"/>
      <c r="AI6" s="30"/>
      <c r="AJ6" s="30"/>
      <c r="AK6" s="30"/>
      <c r="AL6" s="30"/>
      <c r="AM6" s="212"/>
    </row>
    <row r="7" spans="1:39">
      <c r="A7" s="30">
        <v>6</v>
      </c>
      <c r="B7" s="228">
        <v>30</v>
      </c>
      <c r="C7" s="228">
        <v>8</v>
      </c>
      <c r="D7" s="30">
        <v>4</v>
      </c>
      <c r="E7" s="30">
        <v>4</v>
      </c>
      <c r="F7" s="30">
        <v>10</v>
      </c>
      <c r="G7" s="30">
        <v>34</v>
      </c>
      <c r="H7" s="30">
        <v>23</v>
      </c>
      <c r="I7" s="30">
        <v>38</v>
      </c>
      <c r="J7" s="30">
        <v>71</v>
      </c>
      <c r="K7" s="30">
        <v>95</v>
      </c>
      <c r="L7" s="30">
        <v>157</v>
      </c>
      <c r="M7" s="30">
        <v>289</v>
      </c>
      <c r="N7" s="30">
        <v>371</v>
      </c>
      <c r="O7" s="30">
        <v>512</v>
      </c>
      <c r="P7" s="30">
        <v>689</v>
      </c>
      <c r="Q7" s="30">
        <v>1120</v>
      </c>
      <c r="R7" s="30">
        <v>1358</v>
      </c>
      <c r="S7" s="30">
        <v>1698</v>
      </c>
      <c r="T7" s="30">
        <v>2040</v>
      </c>
      <c r="U7" s="30">
        <v>2433</v>
      </c>
      <c r="V7" s="228">
        <f t="shared" si="0"/>
        <v>10984</v>
      </c>
      <c r="Z7" s="30"/>
      <c r="AA7" s="30"/>
      <c r="AB7" s="30"/>
      <c r="AC7" s="30"/>
      <c r="AD7" s="30"/>
      <c r="AE7" s="30"/>
      <c r="AF7" s="30"/>
      <c r="AG7" s="30"/>
      <c r="AH7" s="30"/>
      <c r="AI7" s="30"/>
      <c r="AJ7" s="30"/>
      <c r="AK7" s="30"/>
      <c r="AL7" s="30"/>
      <c r="AM7" s="212"/>
    </row>
    <row r="8" spans="1:39">
      <c r="A8" s="30">
        <v>7</v>
      </c>
      <c r="B8" s="228">
        <v>43</v>
      </c>
      <c r="C8" s="228">
        <v>6</v>
      </c>
      <c r="D8" s="30">
        <v>2</v>
      </c>
      <c r="E8" s="30">
        <v>4</v>
      </c>
      <c r="F8" s="30">
        <v>16</v>
      </c>
      <c r="G8" s="30">
        <v>26</v>
      </c>
      <c r="H8" s="30">
        <v>27</v>
      </c>
      <c r="I8" s="30">
        <v>40</v>
      </c>
      <c r="J8" s="30">
        <v>85</v>
      </c>
      <c r="K8" s="30">
        <v>92</v>
      </c>
      <c r="L8" s="30">
        <v>165</v>
      </c>
      <c r="M8" s="30">
        <v>288</v>
      </c>
      <c r="N8" s="30">
        <v>345</v>
      </c>
      <c r="O8" s="30">
        <v>490</v>
      </c>
      <c r="P8" s="30">
        <v>641</v>
      </c>
      <c r="Q8" s="30">
        <v>1113</v>
      </c>
      <c r="R8" s="30">
        <v>1305</v>
      </c>
      <c r="S8" s="30">
        <v>1704</v>
      </c>
      <c r="T8" s="30">
        <v>2039</v>
      </c>
      <c r="U8" s="30">
        <v>2517</v>
      </c>
      <c r="V8" s="228">
        <f t="shared" si="0"/>
        <v>10948</v>
      </c>
      <c r="Z8" s="30"/>
      <c r="AA8" s="30"/>
      <c r="AB8" s="30"/>
      <c r="AC8" s="30"/>
      <c r="AD8" s="30"/>
      <c r="AE8" s="30"/>
      <c r="AF8" s="30"/>
      <c r="AG8" s="30"/>
      <c r="AH8" s="30"/>
      <c r="AI8" s="30"/>
      <c r="AJ8" s="30"/>
      <c r="AK8" s="30"/>
      <c r="AL8" s="30"/>
      <c r="AM8" s="212"/>
    </row>
    <row r="9" spans="1:39">
      <c r="A9" s="30">
        <v>8</v>
      </c>
      <c r="B9" s="228">
        <v>51</v>
      </c>
      <c r="C9" s="228">
        <v>5</v>
      </c>
      <c r="D9" s="30">
        <v>6</v>
      </c>
      <c r="E9" s="30">
        <v>7</v>
      </c>
      <c r="F9" s="30">
        <v>20</v>
      </c>
      <c r="G9" s="30">
        <v>18</v>
      </c>
      <c r="H9" s="30">
        <v>29</v>
      </c>
      <c r="I9" s="30">
        <v>60</v>
      </c>
      <c r="J9" s="30">
        <v>77</v>
      </c>
      <c r="K9" s="30">
        <v>117</v>
      </c>
      <c r="L9" s="30">
        <v>182</v>
      </c>
      <c r="M9" s="30">
        <v>232</v>
      </c>
      <c r="N9" s="30">
        <v>346</v>
      </c>
      <c r="O9" s="30">
        <v>511</v>
      </c>
      <c r="P9" s="30">
        <v>695</v>
      </c>
      <c r="Q9" s="30">
        <v>1048</v>
      </c>
      <c r="R9" s="30">
        <v>1338</v>
      </c>
      <c r="S9" s="30">
        <v>1696</v>
      </c>
      <c r="T9" s="30">
        <v>1927</v>
      </c>
      <c r="U9" s="30">
        <v>2475</v>
      </c>
      <c r="V9" s="228">
        <f t="shared" si="0"/>
        <v>10840</v>
      </c>
      <c r="Z9" s="30"/>
      <c r="AA9" s="30"/>
      <c r="AB9" s="30"/>
      <c r="AC9" s="30"/>
      <c r="AD9" s="30"/>
      <c r="AE9" s="30"/>
      <c r="AF9" s="30"/>
      <c r="AG9" s="30"/>
      <c r="AH9" s="30"/>
      <c r="AI9" s="30"/>
      <c r="AJ9" s="30"/>
      <c r="AK9" s="30"/>
      <c r="AL9" s="30"/>
      <c r="AM9" s="212"/>
    </row>
    <row r="10" spans="1:39">
      <c r="A10" s="30">
        <v>9</v>
      </c>
      <c r="B10" s="228">
        <v>49</v>
      </c>
      <c r="C10" s="228">
        <v>7</v>
      </c>
      <c r="D10" s="30">
        <v>6</v>
      </c>
      <c r="E10" s="30">
        <v>7</v>
      </c>
      <c r="F10" s="30">
        <v>24</v>
      </c>
      <c r="G10" s="30">
        <v>25</v>
      </c>
      <c r="H10" s="30">
        <v>28</v>
      </c>
      <c r="I10" s="30">
        <v>50</v>
      </c>
      <c r="J10" s="30">
        <v>85</v>
      </c>
      <c r="K10" s="30">
        <v>103</v>
      </c>
      <c r="L10" s="30">
        <v>155</v>
      </c>
      <c r="M10" s="30">
        <v>261</v>
      </c>
      <c r="N10" s="30">
        <v>347</v>
      </c>
      <c r="O10" s="30">
        <v>494</v>
      </c>
      <c r="P10" s="30">
        <v>682</v>
      </c>
      <c r="Q10" s="30">
        <v>1111</v>
      </c>
      <c r="R10" s="30">
        <v>1255</v>
      </c>
      <c r="S10" s="30">
        <v>1713</v>
      </c>
      <c r="T10" s="30">
        <v>2015</v>
      </c>
      <c r="U10" s="30">
        <v>2398</v>
      </c>
      <c r="V10" s="228">
        <f t="shared" si="0"/>
        <v>10815</v>
      </c>
      <c r="Z10" s="30"/>
      <c r="AA10" s="30"/>
      <c r="AB10" s="30"/>
      <c r="AC10" s="30"/>
      <c r="AD10" s="30"/>
      <c r="AE10" s="30"/>
      <c r="AF10" s="30"/>
      <c r="AG10" s="30"/>
      <c r="AH10" s="30"/>
      <c r="AI10" s="30"/>
      <c r="AJ10" s="30"/>
      <c r="AK10" s="30"/>
      <c r="AL10" s="30"/>
      <c r="AM10" s="212"/>
    </row>
    <row r="11" spans="1:39">
      <c r="A11" s="30">
        <v>10</v>
      </c>
      <c r="B11" s="228">
        <v>56</v>
      </c>
      <c r="C11" s="228">
        <v>11</v>
      </c>
      <c r="D11" s="30">
        <v>2</v>
      </c>
      <c r="E11" s="30">
        <v>7</v>
      </c>
      <c r="F11" s="30">
        <v>21</v>
      </c>
      <c r="G11" s="30">
        <v>23</v>
      </c>
      <c r="H11" s="30">
        <v>39</v>
      </c>
      <c r="I11" s="30">
        <v>53</v>
      </c>
      <c r="J11" s="30">
        <v>72</v>
      </c>
      <c r="K11" s="30">
        <v>104</v>
      </c>
      <c r="L11" s="30">
        <v>155</v>
      </c>
      <c r="M11" s="30">
        <v>258</v>
      </c>
      <c r="N11" s="30">
        <v>358</v>
      </c>
      <c r="O11" s="30">
        <v>481</v>
      </c>
      <c r="P11" s="30">
        <v>679</v>
      </c>
      <c r="Q11" s="30">
        <v>1090</v>
      </c>
      <c r="R11" s="30">
        <v>1325</v>
      </c>
      <c r="S11" s="30">
        <v>1798</v>
      </c>
      <c r="T11" s="30">
        <v>1969</v>
      </c>
      <c r="U11" s="30">
        <v>2391</v>
      </c>
      <c r="V11" s="228">
        <f t="shared" si="0"/>
        <v>10892</v>
      </c>
      <c r="Z11" s="30"/>
      <c r="AA11" s="30"/>
      <c r="AB11" s="30"/>
      <c r="AC11" s="30"/>
      <c r="AD11" s="30"/>
      <c r="AE11" s="30"/>
      <c r="AF11" s="30"/>
      <c r="AG11" s="30"/>
      <c r="AH11" s="30"/>
      <c r="AI11" s="30"/>
      <c r="AJ11" s="30"/>
      <c r="AK11" s="30"/>
      <c r="AL11" s="30"/>
      <c r="AM11" s="212"/>
    </row>
    <row r="12" spans="1:39">
      <c r="A12" s="30">
        <v>11</v>
      </c>
      <c r="B12" s="228">
        <v>53</v>
      </c>
      <c r="C12" s="228">
        <v>13</v>
      </c>
      <c r="D12" s="30">
        <v>3</v>
      </c>
      <c r="E12" s="30">
        <v>6</v>
      </c>
      <c r="F12" s="30">
        <v>18</v>
      </c>
      <c r="G12" s="30">
        <v>39</v>
      </c>
      <c r="H12" s="30">
        <v>29</v>
      </c>
      <c r="I12" s="30">
        <v>55</v>
      </c>
      <c r="J12" s="30">
        <v>80</v>
      </c>
      <c r="K12" s="30">
        <v>90</v>
      </c>
      <c r="L12" s="30">
        <v>179</v>
      </c>
      <c r="M12" s="30">
        <v>260</v>
      </c>
      <c r="N12" s="30">
        <v>401</v>
      </c>
      <c r="O12" s="30">
        <v>500</v>
      </c>
      <c r="P12" s="30">
        <v>685</v>
      </c>
      <c r="Q12" s="30">
        <v>1068</v>
      </c>
      <c r="R12" s="30">
        <v>1366</v>
      </c>
      <c r="S12" s="30">
        <v>1738</v>
      </c>
      <c r="T12" s="30">
        <v>1951</v>
      </c>
      <c r="U12" s="30">
        <v>2483</v>
      </c>
      <c r="V12" s="228">
        <f t="shared" si="0"/>
        <v>11017</v>
      </c>
      <c r="Z12" s="30"/>
      <c r="AA12" s="30"/>
      <c r="AB12" s="30"/>
      <c r="AC12" s="30"/>
      <c r="AD12" s="30"/>
      <c r="AE12" s="30"/>
      <c r="AF12" s="30"/>
      <c r="AG12" s="30"/>
      <c r="AH12" s="30"/>
      <c r="AI12" s="30"/>
      <c r="AJ12" s="30"/>
      <c r="AK12" s="30"/>
      <c r="AL12" s="30"/>
      <c r="AM12" s="212"/>
    </row>
    <row r="13" spans="1:39">
      <c r="A13" s="30">
        <v>12</v>
      </c>
      <c r="B13" s="228">
        <v>44</v>
      </c>
      <c r="C13" s="228">
        <v>2</v>
      </c>
      <c r="D13" s="30">
        <v>6</v>
      </c>
      <c r="E13" s="30">
        <v>4</v>
      </c>
      <c r="F13" s="30">
        <v>15</v>
      </c>
      <c r="G13" s="30">
        <v>22</v>
      </c>
      <c r="H13" s="30">
        <v>31</v>
      </c>
      <c r="I13" s="30">
        <v>41</v>
      </c>
      <c r="J13" s="30">
        <v>66</v>
      </c>
      <c r="K13" s="30">
        <v>100</v>
      </c>
      <c r="L13" s="30">
        <v>160</v>
      </c>
      <c r="M13" s="30">
        <v>245</v>
      </c>
      <c r="N13" s="30">
        <v>390</v>
      </c>
      <c r="O13" s="30">
        <v>469</v>
      </c>
      <c r="P13" s="30">
        <v>686</v>
      </c>
      <c r="Q13" s="30">
        <v>1094</v>
      </c>
      <c r="R13" s="30">
        <v>1373</v>
      </c>
      <c r="S13" s="30">
        <v>1694</v>
      </c>
      <c r="T13" s="30">
        <v>1902</v>
      </c>
      <c r="U13" s="30">
        <v>2302</v>
      </c>
      <c r="V13" s="228">
        <f t="shared" si="0"/>
        <v>10646</v>
      </c>
      <c r="Z13" s="30"/>
      <c r="AA13" s="30"/>
      <c r="AB13" s="30"/>
      <c r="AC13" s="30"/>
      <c r="AD13" s="30"/>
      <c r="AE13" s="30"/>
      <c r="AF13" s="30"/>
      <c r="AG13" s="30"/>
      <c r="AH13" s="30"/>
      <c r="AI13" s="30"/>
      <c r="AJ13" s="30"/>
      <c r="AK13" s="30"/>
      <c r="AL13" s="30"/>
      <c r="AM13" s="212"/>
    </row>
    <row r="14" spans="1:39">
      <c r="A14" s="30">
        <v>13</v>
      </c>
      <c r="B14" s="228">
        <v>49</v>
      </c>
      <c r="C14" s="228">
        <v>8</v>
      </c>
      <c r="D14" s="30">
        <v>1</v>
      </c>
      <c r="E14" s="30">
        <v>4</v>
      </c>
      <c r="F14" s="30">
        <v>12</v>
      </c>
      <c r="G14" s="30">
        <v>17</v>
      </c>
      <c r="H14" s="30">
        <v>33</v>
      </c>
      <c r="I14" s="30">
        <v>55</v>
      </c>
      <c r="J14" s="30">
        <v>71</v>
      </c>
      <c r="K14" s="30">
        <v>95</v>
      </c>
      <c r="L14" s="30">
        <v>163</v>
      </c>
      <c r="M14" s="30">
        <v>235</v>
      </c>
      <c r="N14" s="30">
        <v>381</v>
      </c>
      <c r="O14" s="30">
        <v>522</v>
      </c>
      <c r="P14" s="30">
        <v>699</v>
      </c>
      <c r="Q14" s="30">
        <v>1106</v>
      </c>
      <c r="R14" s="30">
        <v>1397</v>
      </c>
      <c r="S14" s="30">
        <v>1850</v>
      </c>
      <c r="T14" s="30">
        <v>2016</v>
      </c>
      <c r="U14" s="30">
        <v>2428</v>
      </c>
      <c r="V14" s="228">
        <f t="shared" si="0"/>
        <v>11142</v>
      </c>
      <c r="Z14" s="30"/>
      <c r="AA14" s="30"/>
      <c r="AB14" s="30"/>
      <c r="AC14" s="30"/>
      <c r="AD14" s="30"/>
      <c r="AE14" s="30"/>
      <c r="AF14" s="30"/>
      <c r="AG14" s="30"/>
      <c r="AH14" s="30"/>
      <c r="AI14" s="30"/>
      <c r="AJ14" s="30"/>
      <c r="AK14" s="30"/>
      <c r="AL14" s="30"/>
      <c r="AM14" s="212"/>
    </row>
    <row r="15" spans="1:39">
      <c r="A15" s="30">
        <v>14</v>
      </c>
      <c r="B15" s="228">
        <v>51</v>
      </c>
      <c r="C15" s="228">
        <v>8</v>
      </c>
      <c r="D15" s="30">
        <v>5</v>
      </c>
      <c r="E15" s="30">
        <v>8</v>
      </c>
      <c r="F15" s="30">
        <v>9</v>
      </c>
      <c r="G15" s="30">
        <v>20</v>
      </c>
      <c r="H15" s="30">
        <v>32</v>
      </c>
      <c r="I15" s="30">
        <v>54</v>
      </c>
      <c r="J15" s="30">
        <v>67</v>
      </c>
      <c r="K15" s="30">
        <v>106</v>
      </c>
      <c r="L15" s="30">
        <v>220</v>
      </c>
      <c r="M15" s="30">
        <v>376</v>
      </c>
      <c r="N15" s="30">
        <v>531</v>
      </c>
      <c r="O15" s="30">
        <v>733</v>
      </c>
      <c r="P15" s="30">
        <v>1044</v>
      </c>
      <c r="Q15" s="30">
        <v>1690</v>
      </c>
      <c r="R15" s="30">
        <v>2179</v>
      </c>
      <c r="S15" s="30">
        <v>2826</v>
      </c>
      <c r="T15" s="30">
        <v>3015</v>
      </c>
      <c r="U15" s="30">
        <v>3413</v>
      </c>
      <c r="V15" s="228">
        <f t="shared" si="0"/>
        <v>16387</v>
      </c>
      <c r="Z15" s="30"/>
      <c r="AA15" s="30"/>
      <c r="AB15" s="30"/>
      <c r="AC15" s="30"/>
      <c r="AD15" s="30"/>
      <c r="AE15" s="30"/>
      <c r="AF15" s="30"/>
      <c r="AG15" s="30"/>
      <c r="AH15" s="30"/>
      <c r="AI15" s="30"/>
      <c r="AJ15" s="30"/>
      <c r="AK15" s="30"/>
      <c r="AL15" s="30"/>
      <c r="AM15" s="212"/>
    </row>
    <row r="16" spans="1:39">
      <c r="A16" s="30">
        <v>15</v>
      </c>
      <c r="B16" s="212">
        <v>38</v>
      </c>
      <c r="C16" s="212">
        <v>6</v>
      </c>
      <c r="D16" s="212">
        <v>4</v>
      </c>
      <c r="E16" s="212">
        <v>4</v>
      </c>
      <c r="F16" s="212">
        <v>8</v>
      </c>
      <c r="G16" s="212">
        <v>16</v>
      </c>
      <c r="H16" s="212">
        <v>41</v>
      </c>
      <c r="I16" s="212">
        <v>45</v>
      </c>
      <c r="J16" s="212">
        <v>108</v>
      </c>
      <c r="K16" s="212">
        <v>114</v>
      </c>
      <c r="L16" s="212">
        <v>249</v>
      </c>
      <c r="M16" s="212">
        <v>412</v>
      </c>
      <c r="N16" s="212">
        <v>598</v>
      </c>
      <c r="O16" s="212">
        <v>852</v>
      </c>
      <c r="P16" s="212">
        <v>1149</v>
      </c>
      <c r="Q16" s="212">
        <v>1797</v>
      </c>
      <c r="R16" s="212">
        <v>2418</v>
      </c>
      <c r="S16" s="212">
        <v>3195</v>
      </c>
      <c r="T16" s="212">
        <v>3564</v>
      </c>
      <c r="U16" s="212">
        <v>3898</v>
      </c>
      <c r="V16" s="228">
        <f t="shared" si="0"/>
        <v>18516</v>
      </c>
      <c r="Z16" s="30"/>
      <c r="AA16" s="30"/>
      <c r="AB16" s="30"/>
      <c r="AC16" s="30"/>
      <c r="AD16" s="30"/>
      <c r="AE16" s="30"/>
      <c r="AF16" s="30"/>
      <c r="AG16" s="30"/>
      <c r="AH16" s="30"/>
      <c r="AI16" s="30"/>
      <c r="AJ16" s="30"/>
      <c r="AK16" s="30"/>
      <c r="AL16" s="30"/>
      <c r="AM16" s="212"/>
    </row>
    <row r="17" spans="2:39">
      <c r="Z17" s="30"/>
      <c r="AA17" s="30"/>
      <c r="AB17" s="30"/>
      <c r="AC17" s="30"/>
      <c r="AD17" s="30"/>
      <c r="AE17" s="30"/>
      <c r="AF17" s="30"/>
      <c r="AG17" s="30"/>
      <c r="AH17" s="30"/>
      <c r="AI17" s="30"/>
      <c r="AJ17" s="30"/>
      <c r="AK17" s="30"/>
      <c r="AL17" s="30"/>
      <c r="AM17" s="212"/>
    </row>
    <row r="18" spans="2:39">
      <c r="Z18" s="30"/>
      <c r="AA18" s="30"/>
      <c r="AB18" s="30"/>
      <c r="AC18" s="30"/>
      <c r="AD18" s="30"/>
      <c r="AE18" s="30"/>
      <c r="AF18" s="30"/>
      <c r="AG18" s="30"/>
      <c r="AH18" s="30"/>
      <c r="AI18" s="30"/>
      <c r="AJ18" s="30"/>
      <c r="AK18" s="30"/>
      <c r="AL18" s="30"/>
      <c r="AM18" s="212"/>
    </row>
    <row r="19" spans="2:39">
      <c r="Z19" s="30"/>
      <c r="AA19" s="30"/>
      <c r="AB19" s="30"/>
      <c r="AC19" s="30"/>
      <c r="AD19" s="30"/>
      <c r="AE19" s="30"/>
      <c r="AF19" s="30"/>
      <c r="AG19" s="30"/>
      <c r="AH19" s="30"/>
      <c r="AI19" s="30"/>
      <c r="AJ19" s="30"/>
      <c r="AK19" s="30"/>
      <c r="AL19" s="30"/>
      <c r="AM19" s="212"/>
    </row>
    <row r="20" spans="2:39">
      <c r="Z20" s="30"/>
      <c r="AA20" s="30"/>
      <c r="AB20" s="30"/>
      <c r="AC20" s="30"/>
      <c r="AD20" s="30"/>
      <c r="AE20" s="30"/>
      <c r="AF20" s="30"/>
      <c r="AG20" s="30"/>
      <c r="AH20" s="30"/>
      <c r="AI20" s="30"/>
      <c r="AJ20" s="30"/>
      <c r="AK20" s="30"/>
      <c r="AL20" s="30"/>
      <c r="AM20" s="212"/>
    </row>
    <row r="21" spans="2:39">
      <c r="C21" s="212"/>
      <c r="Z21" s="30"/>
      <c r="AA21" s="30"/>
      <c r="AB21" s="30"/>
      <c r="AC21" s="30"/>
      <c r="AD21" s="30"/>
      <c r="AE21" s="30"/>
      <c r="AF21" s="30"/>
      <c r="AG21" s="30"/>
      <c r="AH21" s="30"/>
      <c r="AI21" s="30"/>
      <c r="AJ21" s="30"/>
      <c r="AK21" s="30"/>
      <c r="AL21" s="30"/>
      <c r="AM21" s="212"/>
    </row>
    <row r="24" spans="2:39">
      <c r="B24" s="138"/>
    </row>
    <row r="25" spans="2:39">
      <c r="B25" s="138"/>
    </row>
    <row r="26" spans="2:39">
      <c r="B26" s="138"/>
    </row>
    <row r="27" spans="2:39">
      <c r="B27" s="138"/>
    </row>
    <row r="28" spans="2:39">
      <c r="B28" s="138"/>
    </row>
    <row r="29" spans="2:39">
      <c r="B29" s="138"/>
    </row>
    <row r="30" spans="2:39">
      <c r="B30" s="138"/>
    </row>
    <row r="31" spans="2:39">
      <c r="B31" s="138"/>
    </row>
    <row r="32" spans="2:39">
      <c r="B32" s="138"/>
    </row>
    <row r="33" spans="2:2">
      <c r="B33" s="13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222BD-3AA0-0141-B9E9-5F9E188B834F}">
  <dimension ref="A1:AM16"/>
  <sheetViews>
    <sheetView workbookViewId="0">
      <selection sqref="A1:A16"/>
    </sheetView>
  </sheetViews>
  <sheetFormatPr baseColWidth="10" defaultRowHeight="13"/>
  <cols>
    <col min="23" max="23" width="15.6640625" bestFit="1" customWidth="1"/>
  </cols>
  <sheetData>
    <row r="1" spans="1:39" s="228" customFormat="1" ht="14">
      <c r="A1" s="228" t="s">
        <v>241</v>
      </c>
      <c r="B1" s="50" t="s">
        <v>202</v>
      </c>
      <c r="C1" s="73" t="s">
        <v>203</v>
      </c>
      <c r="D1" s="73" t="s">
        <v>165</v>
      </c>
      <c r="E1" s="50" t="s">
        <v>148</v>
      </c>
      <c r="F1" s="50" t="s">
        <v>149</v>
      </c>
      <c r="G1" s="50" t="s">
        <v>150</v>
      </c>
      <c r="H1" s="138" t="s">
        <v>151</v>
      </c>
      <c r="I1" s="138" t="s">
        <v>152</v>
      </c>
      <c r="J1" s="138" t="s">
        <v>153</v>
      </c>
      <c r="K1" s="138" t="s">
        <v>154</v>
      </c>
      <c r="L1" s="138" t="s">
        <v>155</v>
      </c>
      <c r="M1" s="138" t="s">
        <v>156</v>
      </c>
      <c r="N1" s="138" t="s">
        <v>157</v>
      </c>
      <c r="O1" s="138" t="s">
        <v>158</v>
      </c>
      <c r="P1" s="138" t="s">
        <v>159</v>
      </c>
      <c r="Q1" s="138" t="s">
        <v>160</v>
      </c>
      <c r="R1" s="138" t="s">
        <v>161</v>
      </c>
      <c r="S1" s="138" t="s">
        <v>162</v>
      </c>
      <c r="T1" s="138" t="s">
        <v>163</v>
      </c>
      <c r="U1" s="138" t="s">
        <v>164</v>
      </c>
      <c r="V1" s="138" t="s">
        <v>240</v>
      </c>
      <c r="W1" s="138" t="s">
        <v>242</v>
      </c>
      <c r="X1" s="138" t="s">
        <v>243</v>
      </c>
      <c r="Y1" s="31"/>
      <c r="Z1" s="31"/>
      <c r="AA1" s="31"/>
      <c r="AB1" s="31"/>
      <c r="AC1" s="31"/>
      <c r="AD1" s="31"/>
      <c r="AE1" s="31"/>
      <c r="AF1" s="31"/>
      <c r="AG1" s="31"/>
      <c r="AH1" s="31"/>
      <c r="AI1" s="31"/>
      <c r="AJ1" s="31"/>
      <c r="AK1" s="31"/>
      <c r="AL1" s="31"/>
      <c r="AM1" s="157"/>
    </row>
    <row r="2" spans="1:39">
      <c r="A2" s="30">
        <v>1</v>
      </c>
      <c r="B2" s="161">
        <v>0</v>
      </c>
      <c r="C2" s="161">
        <v>0</v>
      </c>
      <c r="D2" s="161">
        <v>0</v>
      </c>
      <c r="E2" s="161">
        <v>0</v>
      </c>
      <c r="F2" s="161">
        <v>0</v>
      </c>
      <c r="G2" s="161">
        <v>0</v>
      </c>
      <c r="H2" s="161">
        <v>0</v>
      </c>
      <c r="I2" s="161">
        <v>0</v>
      </c>
      <c r="J2" s="161">
        <v>0</v>
      </c>
      <c r="K2" s="161">
        <v>0</v>
      </c>
      <c r="L2" s="161">
        <v>0</v>
      </c>
      <c r="M2" s="161">
        <v>0</v>
      </c>
      <c r="N2" s="161">
        <v>0</v>
      </c>
      <c r="O2" s="161">
        <v>0</v>
      </c>
      <c r="P2" s="161">
        <v>0</v>
      </c>
      <c r="Q2" s="161">
        <v>0</v>
      </c>
      <c r="R2" s="161">
        <v>0</v>
      </c>
      <c r="S2" s="161">
        <v>0</v>
      </c>
      <c r="T2" s="161">
        <v>0</v>
      </c>
      <c r="U2" s="161">
        <v>0</v>
      </c>
      <c r="V2" s="171">
        <v>0</v>
      </c>
      <c r="W2" s="212">
        <f>V2+X2</f>
        <v>10955</v>
      </c>
      <c r="X2" s="149">
        <v>10955</v>
      </c>
    </row>
    <row r="3" spans="1:39">
      <c r="A3" s="30">
        <v>2</v>
      </c>
      <c r="B3" s="161">
        <v>0</v>
      </c>
      <c r="C3" s="161">
        <v>0</v>
      </c>
      <c r="D3" s="161">
        <v>0</v>
      </c>
      <c r="E3" s="161">
        <v>0</v>
      </c>
      <c r="F3" s="161">
        <v>0</v>
      </c>
      <c r="G3" s="161">
        <v>0</v>
      </c>
      <c r="H3" s="161">
        <v>0</v>
      </c>
      <c r="I3" s="161">
        <v>0</v>
      </c>
      <c r="J3" s="161">
        <v>0</v>
      </c>
      <c r="K3" s="161">
        <v>0</v>
      </c>
      <c r="L3" s="161">
        <v>0</v>
      </c>
      <c r="M3" s="161">
        <v>0</v>
      </c>
      <c r="N3" s="161">
        <v>0</v>
      </c>
      <c r="O3" s="161">
        <v>0</v>
      </c>
      <c r="P3" s="161">
        <v>0</v>
      </c>
      <c r="Q3" s="161">
        <v>0</v>
      </c>
      <c r="R3" s="161">
        <v>0</v>
      </c>
      <c r="S3" s="161">
        <v>0</v>
      </c>
      <c r="T3" s="161">
        <v>0</v>
      </c>
      <c r="U3" s="161">
        <v>0</v>
      </c>
      <c r="V3" s="161">
        <v>0</v>
      </c>
      <c r="W3" s="212">
        <f t="shared" ref="W3:W16" si="0">V3+X3</f>
        <v>12609</v>
      </c>
      <c r="X3" s="149">
        <v>12609</v>
      </c>
    </row>
    <row r="4" spans="1:39">
      <c r="A4" s="30">
        <v>3</v>
      </c>
      <c r="B4" s="161">
        <v>0</v>
      </c>
      <c r="C4" s="161">
        <v>0</v>
      </c>
      <c r="D4" s="161">
        <v>0</v>
      </c>
      <c r="E4" s="161">
        <v>0</v>
      </c>
      <c r="F4" s="161">
        <v>0</v>
      </c>
      <c r="G4" s="161">
        <v>0</v>
      </c>
      <c r="H4" s="161">
        <v>0</v>
      </c>
      <c r="I4" s="161">
        <v>0</v>
      </c>
      <c r="J4" s="161">
        <v>0</v>
      </c>
      <c r="K4" s="161">
        <v>0</v>
      </c>
      <c r="L4" s="161">
        <v>0</v>
      </c>
      <c r="M4" s="161">
        <v>0</v>
      </c>
      <c r="N4" s="161">
        <v>0</v>
      </c>
      <c r="O4" s="161">
        <v>0</v>
      </c>
      <c r="P4" s="161">
        <v>0</v>
      </c>
      <c r="Q4" s="161">
        <v>0</v>
      </c>
      <c r="R4" s="161">
        <v>0</v>
      </c>
      <c r="S4" s="161">
        <v>0</v>
      </c>
      <c r="T4" s="161">
        <v>0</v>
      </c>
      <c r="U4" s="161">
        <v>0</v>
      </c>
      <c r="V4" s="161">
        <v>0</v>
      </c>
      <c r="W4" s="212">
        <f t="shared" si="0"/>
        <v>11860</v>
      </c>
      <c r="X4" s="149">
        <v>11860</v>
      </c>
    </row>
    <row r="5" spans="1:39">
      <c r="A5" s="30">
        <v>4</v>
      </c>
      <c r="B5" s="161">
        <v>0</v>
      </c>
      <c r="C5" s="161">
        <v>0</v>
      </c>
      <c r="D5" s="161">
        <v>0</v>
      </c>
      <c r="E5" s="161">
        <v>0</v>
      </c>
      <c r="F5" s="161">
        <v>0</v>
      </c>
      <c r="G5" s="161">
        <v>0</v>
      </c>
      <c r="H5" s="161">
        <v>0</v>
      </c>
      <c r="I5" s="161">
        <v>0</v>
      </c>
      <c r="J5" s="161">
        <v>0</v>
      </c>
      <c r="K5" s="161">
        <v>0</v>
      </c>
      <c r="L5" s="161">
        <v>0</v>
      </c>
      <c r="M5" s="161">
        <v>0</v>
      </c>
      <c r="N5" s="161">
        <v>0</v>
      </c>
      <c r="O5" s="161">
        <v>0</v>
      </c>
      <c r="P5" s="161">
        <v>0</v>
      </c>
      <c r="Q5" s="161">
        <v>0</v>
      </c>
      <c r="R5" s="161">
        <v>0</v>
      </c>
      <c r="S5" s="161">
        <v>0</v>
      </c>
      <c r="T5" s="161">
        <v>0</v>
      </c>
      <c r="U5" s="161">
        <v>0</v>
      </c>
      <c r="V5" s="161">
        <v>0</v>
      </c>
      <c r="W5" s="212">
        <f t="shared" si="0"/>
        <v>11740</v>
      </c>
      <c r="X5" s="149">
        <v>11740</v>
      </c>
    </row>
    <row r="6" spans="1:39">
      <c r="A6" s="30">
        <v>5</v>
      </c>
      <c r="B6" s="161">
        <v>0</v>
      </c>
      <c r="C6" s="161">
        <v>0</v>
      </c>
      <c r="D6" s="161">
        <v>0</v>
      </c>
      <c r="E6" s="161">
        <v>0</v>
      </c>
      <c r="F6" s="161">
        <v>0</v>
      </c>
      <c r="G6" s="161">
        <v>0</v>
      </c>
      <c r="H6" s="161">
        <v>0</v>
      </c>
      <c r="I6" s="161">
        <v>0</v>
      </c>
      <c r="J6" s="161">
        <v>0</v>
      </c>
      <c r="K6" s="161">
        <v>0</v>
      </c>
      <c r="L6" s="161">
        <v>0</v>
      </c>
      <c r="M6" s="161">
        <v>0</v>
      </c>
      <c r="N6" s="161">
        <v>0</v>
      </c>
      <c r="O6" s="161">
        <v>0</v>
      </c>
      <c r="P6" s="161">
        <v>0</v>
      </c>
      <c r="Q6" s="161">
        <v>0</v>
      </c>
      <c r="R6" s="161">
        <v>0</v>
      </c>
      <c r="S6" s="161">
        <v>0</v>
      </c>
      <c r="T6" s="161">
        <v>0</v>
      </c>
      <c r="U6" s="161">
        <v>0</v>
      </c>
      <c r="V6" s="161">
        <v>0</v>
      </c>
      <c r="W6" s="212">
        <f t="shared" si="0"/>
        <v>11297</v>
      </c>
      <c r="X6" s="149">
        <v>11297</v>
      </c>
    </row>
    <row r="7" spans="1:39">
      <c r="A7" s="30">
        <v>6</v>
      </c>
      <c r="B7" s="161">
        <v>0</v>
      </c>
      <c r="C7" s="161">
        <v>0</v>
      </c>
      <c r="D7" s="161">
        <v>0</v>
      </c>
      <c r="E7" s="161">
        <v>0</v>
      </c>
      <c r="F7" s="161">
        <v>0</v>
      </c>
      <c r="G7" s="161">
        <v>0</v>
      </c>
      <c r="H7" s="161">
        <v>0</v>
      </c>
      <c r="I7" s="161">
        <v>0</v>
      </c>
      <c r="J7" s="161">
        <v>0</v>
      </c>
      <c r="K7" s="161">
        <v>0</v>
      </c>
      <c r="L7" s="161">
        <v>0</v>
      </c>
      <c r="M7" s="161">
        <v>0</v>
      </c>
      <c r="N7" s="161">
        <v>0</v>
      </c>
      <c r="O7" s="161">
        <v>0</v>
      </c>
      <c r="P7" s="161">
        <v>0</v>
      </c>
      <c r="Q7" s="161">
        <v>0</v>
      </c>
      <c r="R7" s="161">
        <v>0</v>
      </c>
      <c r="S7" s="161">
        <v>0</v>
      </c>
      <c r="T7" s="161">
        <v>0</v>
      </c>
      <c r="U7" s="161">
        <v>0</v>
      </c>
      <c r="V7" s="161">
        <v>0</v>
      </c>
      <c r="W7" s="212">
        <f t="shared" si="0"/>
        <v>11660</v>
      </c>
      <c r="X7" s="149">
        <v>11660</v>
      </c>
    </row>
    <row r="8" spans="1:39">
      <c r="A8" s="30">
        <v>7</v>
      </c>
      <c r="B8" s="161">
        <v>0</v>
      </c>
      <c r="C8" s="161">
        <v>0</v>
      </c>
      <c r="D8" s="161">
        <v>0</v>
      </c>
      <c r="E8" s="161">
        <v>0</v>
      </c>
      <c r="F8" s="161">
        <v>0</v>
      </c>
      <c r="G8" s="161">
        <v>0</v>
      </c>
      <c r="H8" s="161">
        <v>0</v>
      </c>
      <c r="I8" s="161">
        <v>0</v>
      </c>
      <c r="J8" s="161">
        <v>0</v>
      </c>
      <c r="K8" s="161">
        <v>0</v>
      </c>
      <c r="L8" s="161">
        <v>0</v>
      </c>
      <c r="M8" s="161">
        <v>0</v>
      </c>
      <c r="N8" s="161">
        <v>0</v>
      </c>
      <c r="O8" s="161">
        <v>0</v>
      </c>
      <c r="P8" s="161">
        <v>0</v>
      </c>
      <c r="Q8" s="161">
        <v>0</v>
      </c>
      <c r="R8" s="161">
        <v>0</v>
      </c>
      <c r="S8" s="161">
        <v>0</v>
      </c>
      <c r="T8" s="161">
        <v>0</v>
      </c>
      <c r="U8" s="161">
        <v>0</v>
      </c>
      <c r="V8" s="161">
        <v>0</v>
      </c>
      <c r="W8" s="212">
        <f t="shared" si="0"/>
        <v>11824</v>
      </c>
      <c r="X8" s="149">
        <v>11824</v>
      </c>
    </row>
    <row r="9" spans="1:39">
      <c r="A9" s="30">
        <v>8</v>
      </c>
      <c r="B9" s="161">
        <v>0</v>
      </c>
      <c r="C9" s="161">
        <v>0</v>
      </c>
      <c r="D9" s="161">
        <v>0</v>
      </c>
      <c r="E9" s="161">
        <v>0</v>
      </c>
      <c r="F9" s="161">
        <v>0</v>
      </c>
      <c r="G9" s="161">
        <v>0</v>
      </c>
      <c r="H9" s="161">
        <v>0</v>
      </c>
      <c r="I9" s="161">
        <v>0</v>
      </c>
      <c r="J9" s="161">
        <v>0</v>
      </c>
      <c r="K9" s="161">
        <v>0</v>
      </c>
      <c r="L9" s="161">
        <v>0</v>
      </c>
      <c r="M9" s="161">
        <v>0</v>
      </c>
      <c r="N9" s="161">
        <v>0</v>
      </c>
      <c r="O9" s="161">
        <v>0</v>
      </c>
      <c r="P9" s="161">
        <v>0</v>
      </c>
      <c r="Q9" s="161">
        <v>0</v>
      </c>
      <c r="R9" s="161">
        <v>0</v>
      </c>
      <c r="S9" s="161">
        <v>0</v>
      </c>
      <c r="T9" s="161">
        <v>0</v>
      </c>
      <c r="U9" s="161">
        <v>0</v>
      </c>
      <c r="V9" s="161">
        <v>0</v>
      </c>
      <c r="W9" s="212">
        <f t="shared" si="0"/>
        <v>11295</v>
      </c>
      <c r="X9" s="149">
        <v>11295</v>
      </c>
    </row>
    <row r="10" spans="1:39">
      <c r="A10" s="30">
        <v>9</v>
      </c>
      <c r="B10" s="161">
        <v>0</v>
      </c>
      <c r="C10" s="161">
        <v>0</v>
      </c>
      <c r="D10" s="161">
        <v>0</v>
      </c>
      <c r="E10" s="161">
        <v>0</v>
      </c>
      <c r="F10" s="161">
        <v>0</v>
      </c>
      <c r="G10" s="161">
        <v>0</v>
      </c>
      <c r="H10" s="161">
        <v>0</v>
      </c>
      <c r="I10" s="161">
        <v>0</v>
      </c>
      <c r="J10" s="161">
        <v>0</v>
      </c>
      <c r="K10" s="161">
        <v>0</v>
      </c>
      <c r="L10" s="161">
        <v>0</v>
      </c>
      <c r="M10" s="161">
        <v>0</v>
      </c>
      <c r="N10" s="161">
        <v>0</v>
      </c>
      <c r="O10" s="161">
        <v>0</v>
      </c>
      <c r="P10" s="161">
        <v>0</v>
      </c>
      <c r="Q10" s="161">
        <v>0</v>
      </c>
      <c r="R10" s="161">
        <v>0</v>
      </c>
      <c r="S10" s="161">
        <v>0</v>
      </c>
      <c r="T10" s="161">
        <v>0</v>
      </c>
      <c r="U10" s="161">
        <v>0</v>
      </c>
      <c r="V10" s="161">
        <v>0</v>
      </c>
      <c r="W10" s="212">
        <f t="shared" si="0"/>
        <v>11044</v>
      </c>
      <c r="X10" s="149">
        <v>11044</v>
      </c>
    </row>
    <row r="11" spans="1:39">
      <c r="A11" s="30">
        <v>10</v>
      </c>
      <c r="B11" s="161">
        <v>0</v>
      </c>
      <c r="C11" s="161">
        <v>0</v>
      </c>
      <c r="D11" s="161">
        <v>0</v>
      </c>
      <c r="E11" s="161">
        <v>0</v>
      </c>
      <c r="F11" s="228">
        <v>0</v>
      </c>
      <c r="G11" s="228">
        <v>0</v>
      </c>
      <c r="H11" s="228">
        <v>0</v>
      </c>
      <c r="I11" s="228">
        <v>0</v>
      </c>
      <c r="J11" s="228">
        <v>0</v>
      </c>
      <c r="K11" s="228">
        <v>0</v>
      </c>
      <c r="L11" s="228">
        <v>0</v>
      </c>
      <c r="M11" s="228">
        <v>0</v>
      </c>
      <c r="N11" s="228">
        <v>0</v>
      </c>
      <c r="O11" s="228">
        <v>0</v>
      </c>
      <c r="P11" s="228">
        <v>0</v>
      </c>
      <c r="Q11" s="228">
        <v>0</v>
      </c>
      <c r="R11" s="228">
        <v>1</v>
      </c>
      <c r="S11" s="228">
        <v>1</v>
      </c>
      <c r="T11" s="228">
        <v>0</v>
      </c>
      <c r="U11" s="228">
        <v>0</v>
      </c>
      <c r="V11" s="161">
        <v>2</v>
      </c>
      <c r="W11" s="212">
        <f t="shared" si="0"/>
        <v>10900</v>
      </c>
      <c r="X11" s="149">
        <v>10898</v>
      </c>
    </row>
    <row r="12" spans="1:39">
      <c r="A12" s="30">
        <v>11</v>
      </c>
      <c r="B12" s="161">
        <v>0</v>
      </c>
      <c r="C12" s="161">
        <v>0</v>
      </c>
      <c r="D12" s="161">
        <v>0</v>
      </c>
      <c r="E12" s="161">
        <v>0</v>
      </c>
      <c r="F12" s="228">
        <v>0</v>
      </c>
      <c r="G12" s="228">
        <v>0</v>
      </c>
      <c r="H12" s="228">
        <v>0</v>
      </c>
      <c r="I12" s="228">
        <v>0</v>
      </c>
      <c r="J12" s="228">
        <v>0</v>
      </c>
      <c r="K12" s="228">
        <v>1</v>
      </c>
      <c r="L12" s="228">
        <v>0</v>
      </c>
      <c r="M12" s="228">
        <v>0</v>
      </c>
      <c r="N12" s="228">
        <v>1</v>
      </c>
      <c r="O12" s="228">
        <v>3</v>
      </c>
      <c r="P12" s="228">
        <v>4</v>
      </c>
      <c r="Q12" s="228">
        <v>6</v>
      </c>
      <c r="R12" s="228">
        <v>2</v>
      </c>
      <c r="S12" s="228">
        <v>6</v>
      </c>
      <c r="T12" s="228">
        <v>8</v>
      </c>
      <c r="U12" s="228">
        <v>7</v>
      </c>
      <c r="V12" s="161">
        <v>38</v>
      </c>
      <c r="W12" s="212">
        <f t="shared" si="0"/>
        <v>10605</v>
      </c>
      <c r="X12" s="149">
        <v>10567</v>
      </c>
    </row>
    <row r="13" spans="1:39">
      <c r="A13" s="30">
        <v>12</v>
      </c>
      <c r="B13" s="161">
        <v>0</v>
      </c>
      <c r="C13" s="161">
        <v>0</v>
      </c>
      <c r="D13" s="161">
        <v>0</v>
      </c>
      <c r="E13" s="161">
        <v>0</v>
      </c>
      <c r="F13" s="228">
        <v>0</v>
      </c>
      <c r="G13" s="228">
        <v>1</v>
      </c>
      <c r="H13" s="228">
        <v>1</v>
      </c>
      <c r="I13" s="228">
        <v>0</v>
      </c>
      <c r="J13" s="228">
        <v>0</v>
      </c>
      <c r="K13" s="228">
        <v>2</v>
      </c>
      <c r="L13" s="228">
        <v>6</v>
      </c>
      <c r="M13" s="228">
        <v>15</v>
      </c>
      <c r="N13" s="228">
        <v>13</v>
      </c>
      <c r="O13" s="228">
        <v>19</v>
      </c>
      <c r="P13" s="228">
        <v>27</v>
      </c>
      <c r="Q13" s="228">
        <v>34</v>
      </c>
      <c r="R13" s="228">
        <v>45</v>
      </c>
      <c r="S13" s="228">
        <v>71</v>
      </c>
      <c r="T13" s="228">
        <v>84</v>
      </c>
      <c r="U13" s="228">
        <v>66</v>
      </c>
      <c r="V13" s="161">
        <v>384</v>
      </c>
      <c r="W13" s="212">
        <f t="shared" si="0"/>
        <v>10786</v>
      </c>
      <c r="X13" s="149">
        <v>10402</v>
      </c>
    </row>
    <row r="14" spans="1:39">
      <c r="A14" s="30">
        <v>13</v>
      </c>
      <c r="B14" s="161">
        <v>0</v>
      </c>
      <c r="C14" s="161">
        <v>0</v>
      </c>
      <c r="D14" s="161">
        <v>0</v>
      </c>
      <c r="E14" s="161">
        <v>0</v>
      </c>
      <c r="F14" s="228">
        <v>2</v>
      </c>
      <c r="G14" s="228">
        <v>1</v>
      </c>
      <c r="H14" s="228">
        <v>3</v>
      </c>
      <c r="I14" s="228">
        <v>10</v>
      </c>
      <c r="J14" s="228">
        <v>8</v>
      </c>
      <c r="K14" s="228">
        <v>8</v>
      </c>
      <c r="L14" s="228">
        <v>24</v>
      </c>
      <c r="M14" s="228">
        <v>36</v>
      </c>
      <c r="N14" s="228">
        <v>69</v>
      </c>
      <c r="O14" s="228">
        <v>86</v>
      </c>
      <c r="P14" s="228">
        <v>123</v>
      </c>
      <c r="Q14" s="228">
        <v>209</v>
      </c>
      <c r="R14" s="228">
        <v>282</v>
      </c>
      <c r="S14" s="228">
        <v>335</v>
      </c>
      <c r="T14" s="228">
        <v>317</v>
      </c>
      <c r="U14" s="228">
        <v>261</v>
      </c>
      <c r="V14" s="161">
        <v>1774</v>
      </c>
      <c r="W14" s="212">
        <f t="shared" si="0"/>
        <v>11641</v>
      </c>
      <c r="X14" s="149">
        <v>9867</v>
      </c>
    </row>
    <row r="15" spans="1:39">
      <c r="A15" s="30">
        <v>14</v>
      </c>
      <c r="B15" s="161">
        <v>0</v>
      </c>
      <c r="C15" s="161">
        <v>0</v>
      </c>
      <c r="D15" s="161">
        <v>0</v>
      </c>
      <c r="E15" s="161">
        <v>0</v>
      </c>
      <c r="F15" s="228">
        <v>3</v>
      </c>
      <c r="G15" s="228">
        <v>5</v>
      </c>
      <c r="H15" s="228">
        <v>5</v>
      </c>
      <c r="I15" s="228">
        <v>10</v>
      </c>
      <c r="J15" s="228">
        <v>13</v>
      </c>
      <c r="K15" s="228">
        <v>23</v>
      </c>
      <c r="L15" s="228">
        <v>66</v>
      </c>
      <c r="M15" s="228">
        <v>85</v>
      </c>
      <c r="N15" s="228">
        <v>179</v>
      </c>
      <c r="O15" s="228">
        <v>253</v>
      </c>
      <c r="P15" s="228">
        <v>334</v>
      </c>
      <c r="Q15" s="228">
        <v>548</v>
      </c>
      <c r="R15" s="228">
        <v>751</v>
      </c>
      <c r="S15" s="228">
        <v>954</v>
      </c>
      <c r="T15" s="228">
        <v>804</v>
      </c>
      <c r="U15" s="228">
        <v>744</v>
      </c>
      <c r="V15" s="161">
        <v>4777</v>
      </c>
      <c r="W15" s="212">
        <f t="shared" si="0"/>
        <v>14903</v>
      </c>
      <c r="X15" s="149">
        <v>10126</v>
      </c>
    </row>
    <row r="16" spans="1:39">
      <c r="A16" s="30">
        <v>15</v>
      </c>
      <c r="B16" s="161">
        <v>0</v>
      </c>
      <c r="C16" s="185">
        <v>0</v>
      </c>
      <c r="D16" s="185">
        <v>0</v>
      </c>
      <c r="E16" s="185">
        <v>0</v>
      </c>
      <c r="F16" s="185">
        <v>1</v>
      </c>
      <c r="G16" s="185">
        <v>1</v>
      </c>
      <c r="H16" s="185">
        <v>7</v>
      </c>
      <c r="I16" s="185">
        <v>4</v>
      </c>
      <c r="J16" s="185">
        <v>20</v>
      </c>
      <c r="K16" s="185">
        <v>30</v>
      </c>
      <c r="L16" s="185">
        <v>57</v>
      </c>
      <c r="M16" s="185">
        <v>125</v>
      </c>
      <c r="N16" s="185">
        <v>193</v>
      </c>
      <c r="O16" s="185">
        <v>315</v>
      </c>
      <c r="P16" s="185">
        <v>393</v>
      </c>
      <c r="Q16" s="185">
        <v>627</v>
      </c>
      <c r="R16" s="185">
        <v>944</v>
      </c>
      <c r="S16" s="185">
        <v>1196</v>
      </c>
      <c r="T16" s="185">
        <v>1176</v>
      </c>
      <c r="U16" s="185">
        <v>1057</v>
      </c>
      <c r="V16" s="185">
        <v>6146</v>
      </c>
      <c r="W16" s="212">
        <f t="shared" si="0"/>
        <v>16437</v>
      </c>
      <c r="X16" s="149">
        <v>10291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4C1B9-E7EC-3144-AA79-CAC26E6165C7}">
  <dimension ref="A1:A16"/>
  <sheetViews>
    <sheetView workbookViewId="0">
      <selection sqref="A1:A16"/>
    </sheetView>
  </sheetViews>
  <sheetFormatPr baseColWidth="10" defaultRowHeight="13"/>
  <sheetData>
    <row r="1" spans="1:1">
      <c r="A1" t="s">
        <v>244</v>
      </c>
    </row>
    <row r="2" spans="1:1" ht="14">
      <c r="A2" s="328" t="s">
        <v>79</v>
      </c>
    </row>
    <row r="3" spans="1:1" ht="14">
      <c r="A3" s="328" t="s">
        <v>81</v>
      </c>
    </row>
    <row r="4" spans="1:1" ht="42">
      <c r="A4" s="328" t="s">
        <v>83</v>
      </c>
    </row>
    <row r="5" spans="1:1" ht="28">
      <c r="A5" s="328" t="s">
        <v>85</v>
      </c>
    </row>
    <row r="6" spans="1:1" ht="28">
      <c r="A6" s="328" t="s">
        <v>87</v>
      </c>
    </row>
    <row r="7" spans="1:1" ht="14">
      <c r="A7" s="328" t="s">
        <v>89</v>
      </c>
    </row>
    <row r="8" spans="1:1" ht="14">
      <c r="A8" s="328" t="s">
        <v>91</v>
      </c>
    </row>
    <row r="9" spans="1:1" ht="14">
      <c r="A9" s="328" t="s">
        <v>93</v>
      </c>
    </row>
    <row r="10" spans="1:1" ht="14">
      <c r="A10" s="328" t="s">
        <v>95</v>
      </c>
    </row>
    <row r="11" spans="1:1" ht="14">
      <c r="A11" s="328" t="s">
        <v>97</v>
      </c>
    </row>
    <row r="12" spans="1:1">
      <c r="A12" s="164"/>
    </row>
    <row r="13" spans="1:1">
      <c r="A13" s="164"/>
    </row>
    <row r="14" spans="1:1">
      <c r="A14" s="164"/>
    </row>
    <row r="15" spans="1:1">
      <c r="A15" s="164"/>
    </row>
    <row r="16" spans="1:1">
      <c r="A16" s="16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LongProperties xmlns="http://schemas.microsoft.com/office/2006/metadata/longProperties"/>
</file>

<file path=customXml/item4.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5.xml><?xml version="1.0" encoding="utf-8"?>
<?mso-contentType ?>
<customXsn xmlns="http://schemas.microsoft.com/office/2006/metadata/customXsn">
  <xsnLocation/>
  <cached>True</cached>
  <openByDefault>True</openByDefault>
  <xsnScope/>
</customXsn>
</file>

<file path=customXml/item6.xml><?xml version="1.0" encoding="utf-8"?>
<p:properties xmlns:p="http://schemas.microsoft.com/office/2006/metadata/properties" xmlns:xsi="http://www.w3.org/2001/XMLSchema-instance" xmlns:pc="http://schemas.microsoft.com/office/infopath/2007/PartnerControls">
  <documentManagement>
    <o5359087ad404c199aee74686ab194d3 xmlns="e14115de-03ae-49b5-af01-31035404c456">
      <Terms xmlns="http://schemas.microsoft.com/office/infopath/2007/PartnerControls">
        <TermInfo xmlns="http://schemas.microsoft.com/office/infopath/2007/PartnerControls">
          <TermName xmlns="http://schemas.microsoft.com/office/infopath/2007/PartnerControls">Statistical</TermName>
          <TermId xmlns="http://schemas.microsoft.com/office/infopath/2007/PartnerControls">5729cdfc-ed55-47a7-934b-6d10a24cc839</TermId>
        </TermInfo>
      </Terms>
    </o5359087ad404c199aee74686ab194d3>
    <_dlc_DocIdPersistId xmlns="39b8a52d-d8b9-47ff-a8c3-c8931ddf8d60">false</_dlc_DocIdPersistId>
    <_dlc_DocId xmlns="39b8a52d-d8b9-47ff-a8c3-c8931ddf8d60">D5PZWENCX5VS-453568361-19752</_dlc_DocId>
    <_dlc_Exempt xmlns="http://schemas.microsoft.com/sharepoint/v3" xsi:nil="true"/>
    <_dlc_DocIdUrl xmlns="39b8a52d-d8b9-47ff-a8c3-c8931ddf8d60">
      <Url>https://share.sp.ons.statistics.gov.uk/sites/HALE/AnalysisDissem/_layouts/15/DocIdRedir.aspx?ID=D5PZWENCX5VS-453568361-19752</Url>
      <Description>D5PZWENCX5VS-453568361-19752</Description>
    </_dlc_DocIdUrl>
    <_dlc_ExpireDateSaved xmlns="http://schemas.microsoft.com/sharepoint/v3" xsi:nil="true"/>
    <TaxKeywordTaxHTField xmlns="e14115de-03ae-49b5-af01-31035404c456">
      <Terms xmlns="http://schemas.microsoft.com/office/infopath/2007/PartnerControls"/>
    </TaxKeywordTaxHTField>
    <_dlc_ExpireDate xmlns="http://schemas.microsoft.com/sharepoint/v3" xsi:nil="true"/>
    <EDRMSOwner xmlns="6f7a7047-b62c-49ae-ad9c-327c15b9a2ee" xsi:nil="true"/>
    <Retention xmlns="6f7a7047-b62c-49ae-ad9c-327c15b9a2ee">0</Retention>
    <RetentionType xmlns="6f7a7047-b62c-49ae-ad9c-327c15b9a2ee">Notify</RetentionType>
    <RetentionDate xmlns="6f7a7047-b62c-49ae-ad9c-327c15b9a2ee" xsi:nil="true"/>
  </documentManagement>
</p:properties>
</file>

<file path=customXml/item7.xml><?xml version="1.0" encoding="utf-8"?>
<?mso-contentType ?>
<SharedContentType xmlns="Microsoft.SharePoint.Taxonomy.ContentTypeSync" SourceId="a7dd7a64-f5c5-4f30-b8c4-f5626f639d1b" ContentTypeId="0x01010035E33599CC8D1E47A037F474646B1D58" PreviousValue="false"/>
</file>

<file path=customXml/item8.xml><?xml version="1.0" encoding="utf-8"?>
<ct:contentTypeSchema xmlns:ct="http://schemas.microsoft.com/office/2006/metadata/contentType" xmlns:ma="http://schemas.microsoft.com/office/2006/metadata/properties/metaAttributes" ct:_="" ma:_="" ma:contentTypeName="ONS Document" ma:contentTypeID="0x01010035E33599CC8D1E47A037F474646B1D5800124B5DF7585FE24D9DB6B639E9CCCCA2" ma:contentTypeVersion="75" ma:contentTypeDescription="Create a new document." ma:contentTypeScope="" ma:versionID="4a290d49dfff161e2f2c4e004f99d712">
  <xsd:schema xmlns:xsd="http://www.w3.org/2001/XMLSchema" xmlns:xs="http://www.w3.org/2001/XMLSchema" xmlns:p="http://schemas.microsoft.com/office/2006/metadata/properties" xmlns:ns1="http://schemas.microsoft.com/sharepoint/v3" xmlns:ns3="e14115de-03ae-49b5-af01-31035404c456" xmlns:ns4="6f7a7047-b62c-49ae-ad9c-327c15b9a2ee" xmlns:ns6="39b8a52d-d8b9-47ff-a8c3-c8931ddf8d60" targetNamespace="http://schemas.microsoft.com/office/2006/metadata/properties" ma:root="true" ma:fieldsID="9befc855494ff1d976a08e9009f21647" ns1:_="" ns3:_="" ns4:_="" ns6:_="">
    <xsd:import namespace="http://schemas.microsoft.com/sharepoint/v3"/>
    <xsd:import namespace="e14115de-03ae-49b5-af01-31035404c456"/>
    <xsd:import namespace="6f7a7047-b62c-49ae-ad9c-327c15b9a2e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f7a7047-b62c-49ae-ad9c-327c15b9a2e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2.xml><?xml version="1.0" encoding="utf-8"?>
<ds:datastoreItem xmlns:ds="http://schemas.openxmlformats.org/officeDocument/2006/customXml" ds:itemID="{3F0A72E8-24B3-45A3-9269-0D41C1098C78}">
  <ds:schemaRefs>
    <ds:schemaRef ds:uri="http://schemas.microsoft.com/sharepoint/events"/>
  </ds:schemaRefs>
</ds:datastoreItem>
</file>

<file path=customXml/itemProps3.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4.xml><?xml version="1.0" encoding="utf-8"?>
<ds:datastoreItem xmlns:ds="http://schemas.openxmlformats.org/officeDocument/2006/customXml" ds:itemID="{CC70FFEB-881D-494F-A71E-29E2F563D5FC}">
  <ds:schemaRefs>
    <ds:schemaRef ds:uri="office.server.policy"/>
  </ds:schemaRefs>
</ds:datastoreItem>
</file>

<file path=customXml/itemProps5.xml><?xml version="1.0" encoding="utf-8"?>
<ds:datastoreItem xmlns:ds="http://schemas.openxmlformats.org/officeDocument/2006/customXml" ds:itemID="{EC7257A1-70AB-43BB-B979-BADCB7EA492E}">
  <ds:schemaRefs>
    <ds:schemaRef ds:uri="http://schemas.microsoft.com/office/2006/metadata/customXsn"/>
  </ds:schemaRefs>
</ds:datastoreItem>
</file>

<file path=customXml/itemProps6.xml><?xml version="1.0" encoding="utf-8"?>
<ds:datastoreItem xmlns:ds="http://schemas.openxmlformats.org/officeDocument/2006/customXml" ds:itemID="{3BBF680C-ED89-40F9-B9EC-F990852E492A}">
  <ds:schemaRefs>
    <ds:schemaRef ds:uri="39b8a52d-d8b9-47ff-a8c3-c8931ddf8d60"/>
    <ds:schemaRef ds:uri="http://purl.org/dc/dcmitype/"/>
    <ds:schemaRef ds:uri="http://schemas.microsoft.com/office/2006/documentManagement/types"/>
    <ds:schemaRef ds:uri="http://purl.org/dc/elements/1.1/"/>
    <ds:schemaRef ds:uri="http://schemas.microsoft.com/office/2006/metadata/properties"/>
    <ds:schemaRef ds:uri="6f7a7047-b62c-49ae-ad9c-327c15b9a2ee"/>
    <ds:schemaRef ds:uri="http://schemas.microsoft.com/sharepoint/v3"/>
    <ds:schemaRef ds:uri="http://purl.org/dc/terms/"/>
    <ds:schemaRef ds:uri="http://schemas.microsoft.com/office/infopath/2007/PartnerControls"/>
    <ds:schemaRef ds:uri="http://schemas.openxmlformats.org/package/2006/metadata/core-properties"/>
    <ds:schemaRef ds:uri="e14115de-03ae-49b5-af01-31035404c456"/>
    <ds:schemaRef ds:uri="http://www.w3.org/XML/1998/namespace"/>
  </ds:schemaRefs>
</ds:datastoreItem>
</file>

<file path=customXml/itemProps7.xml><?xml version="1.0" encoding="utf-8"?>
<ds:datastoreItem xmlns:ds="http://schemas.openxmlformats.org/officeDocument/2006/customXml" ds:itemID="{3087C964-F036-45BC-BC23-4D8F17AA02C5}">
  <ds:schemaRefs>
    <ds:schemaRef ds:uri="Microsoft.SharePoint.Taxonomy.ContentTypeSync"/>
  </ds:schemaRefs>
</ds:datastoreItem>
</file>

<file path=customXml/itemProps8.xml><?xml version="1.0" encoding="utf-8"?>
<ds:datastoreItem xmlns:ds="http://schemas.openxmlformats.org/officeDocument/2006/customXml" ds:itemID="{37F8D6E1-88A4-459A-8CA2-2111664EEFD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6f7a7047-b62c-49ae-ad9c-327c15b9a2e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17</vt:i4>
      </vt:variant>
      <vt:variant>
        <vt:lpstr>Named Ranges</vt:lpstr>
      </vt:variant>
      <vt:variant>
        <vt:i4>8</vt:i4>
      </vt:variant>
    </vt:vector>
  </HeadingPairs>
  <TitlesOfParts>
    <vt:vector size="25" baseType="lpstr">
      <vt:lpstr>Analysis</vt:lpstr>
      <vt:lpstr>Contents</vt:lpstr>
      <vt:lpstr>Information</vt:lpstr>
      <vt:lpstr>Terms and conditions</vt:lpstr>
      <vt:lpstr>Weekly figures 2020</vt:lpstr>
      <vt:lpstr>Covid-19 - Weekly registrations</vt:lpstr>
      <vt:lpstr>Sheet1</vt:lpstr>
      <vt:lpstr>Sheet2</vt:lpstr>
      <vt:lpstr>Region Names</vt:lpstr>
      <vt:lpstr>Regon Total</vt:lpstr>
      <vt:lpstr>Regon Total Covid</vt:lpstr>
      <vt:lpstr>Covid-19 - Weekly occurrences</vt:lpstr>
      <vt:lpstr>UK - Covid-19 - Weekly reg</vt:lpstr>
      <vt:lpstr>Covid-19 - E&amp;W comparisons</vt:lpstr>
      <vt:lpstr>Covid-19 - England comparisons</vt:lpstr>
      <vt:lpstr>Covid-19 - Place of occurrence </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Troman</dc:creator>
  <cp:lastModifiedBy>Microsoft Office User</cp:lastModifiedBy>
  <dcterms:created xsi:type="dcterms:W3CDTF">2011-10-17T07:30:39Z</dcterms:created>
  <dcterms:modified xsi:type="dcterms:W3CDTF">2020-04-26T18:10:54Z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3bdc8454-f1ee-44a3-97e9-1a6a1ea6ec47</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0x01010035E33599CC8D1E47A037F474646B1D5800124B5DF7585FE24D9DB6B639E9CCCCA2</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ies>
</file>