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y/Developer/Swansea Uni/CDT/Semester 1/CSCM38 - Adv Topic - Artificial Intelligence and Cyber Securit/CSCM38-Adv_Topics-Cyber_Security_and_Ai/Coursework 2/Solution/"/>
    </mc:Choice>
  </mc:AlternateContent>
  <xr:revisionPtr revIDLastSave="0" documentId="8_{94FE20A8-AFC2-BB4B-95D1-56E67E175AC9}" xr6:coauthVersionLast="45" xr6:coauthVersionMax="45" xr10:uidLastSave="{00000000-0000-0000-0000-000000000000}"/>
  <bookViews>
    <workbookView xWindow="0" yWindow="500" windowWidth="51200" windowHeight="28300" xr2:uid="{83EAFBD7-B7F8-D841-98EB-290906A5C83F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194" i="1" l="1"/>
  <c r="V194" i="1"/>
  <c r="T194" i="1"/>
  <c r="R194" i="1"/>
  <c r="P194" i="1"/>
  <c r="K194" i="1"/>
  <c r="I194" i="1"/>
  <c r="G194" i="1"/>
  <c r="E194" i="1"/>
  <c r="C194" i="1"/>
  <c r="R192" i="1"/>
  <c r="R187" i="1"/>
  <c r="E187" i="1"/>
  <c r="R182" i="1"/>
  <c r="E182" i="1"/>
  <c r="R177" i="1"/>
  <c r="E177" i="1"/>
  <c r="R172" i="1"/>
  <c r="E172" i="1"/>
  <c r="X162" i="1"/>
  <c r="V162" i="1"/>
  <c r="T162" i="1"/>
  <c r="R162" i="1"/>
  <c r="P162" i="1"/>
  <c r="K162" i="1"/>
  <c r="I162" i="1"/>
  <c r="G162" i="1"/>
  <c r="E162" i="1"/>
  <c r="C162" i="1"/>
  <c r="R160" i="1"/>
  <c r="E160" i="1"/>
  <c r="R155" i="1"/>
  <c r="E155" i="1"/>
  <c r="R150" i="1"/>
  <c r="E150" i="1"/>
  <c r="R145" i="1"/>
  <c r="E145" i="1"/>
  <c r="R140" i="1"/>
  <c r="E140" i="1"/>
  <c r="X133" i="1"/>
  <c r="V133" i="1"/>
  <c r="T133" i="1"/>
  <c r="R133" i="1"/>
  <c r="P133" i="1"/>
  <c r="K133" i="1"/>
  <c r="I133" i="1"/>
  <c r="G133" i="1"/>
  <c r="E133" i="1"/>
  <c r="C133" i="1"/>
  <c r="R131" i="1"/>
  <c r="E131" i="1"/>
  <c r="R126" i="1"/>
  <c r="E126" i="1"/>
  <c r="R121" i="1"/>
  <c r="E121" i="1"/>
  <c r="R116" i="1"/>
  <c r="E116" i="1"/>
  <c r="R111" i="1"/>
  <c r="E111" i="1"/>
  <c r="X94" i="1"/>
  <c r="V94" i="1"/>
  <c r="T94" i="1"/>
  <c r="R94" i="1"/>
  <c r="P94" i="1"/>
  <c r="K94" i="1"/>
  <c r="I94" i="1"/>
  <c r="G94" i="1"/>
  <c r="E94" i="1"/>
  <c r="C94" i="1"/>
  <c r="K61" i="1"/>
  <c r="I61" i="1"/>
  <c r="G61" i="1"/>
  <c r="E61" i="1"/>
  <c r="C61" i="1"/>
  <c r="X61" i="1"/>
  <c r="V61" i="1"/>
  <c r="T61" i="1"/>
  <c r="R61" i="1"/>
  <c r="P61" i="1"/>
  <c r="X29" i="1"/>
  <c r="V29" i="1"/>
  <c r="T29" i="1"/>
  <c r="R29" i="1"/>
  <c r="P29" i="1"/>
  <c r="K29" i="1"/>
  <c r="I29" i="1"/>
  <c r="G29" i="1"/>
  <c r="E29" i="1"/>
  <c r="C29" i="1"/>
  <c r="E54" i="1"/>
  <c r="E27" i="1" l="1"/>
  <c r="E22" i="1"/>
  <c r="E17" i="1"/>
  <c r="E12" i="1"/>
  <c r="E7" i="1"/>
  <c r="R7" i="1"/>
  <c r="R12" i="1"/>
  <c r="R17" i="1"/>
  <c r="R22" i="1"/>
  <c r="R27" i="1"/>
  <c r="R49" i="1"/>
  <c r="R54" i="1"/>
  <c r="R59" i="1"/>
  <c r="R92" i="1"/>
  <c r="E92" i="1"/>
  <c r="E82" i="1"/>
  <c r="E87" i="1"/>
  <c r="R87" i="1"/>
  <c r="R82" i="1"/>
  <c r="R72" i="1"/>
  <c r="R77" i="1"/>
  <c r="E77" i="1"/>
  <c r="E72" i="1"/>
  <c r="R39" i="1"/>
  <c r="R44" i="1"/>
  <c r="E39" i="1"/>
  <c r="E44" i="1"/>
  <c r="E49" i="1"/>
</calcChain>
</file>

<file path=xl/sharedStrings.xml><?xml version="1.0" encoding="utf-8"?>
<sst xmlns="http://schemas.openxmlformats.org/spreadsheetml/2006/main" count="437" uniqueCount="15">
  <si>
    <t>LSTM</t>
  </si>
  <si>
    <t>Run 1</t>
  </si>
  <si>
    <t>loss</t>
  </si>
  <si>
    <t>accuracy</t>
  </si>
  <si>
    <t>val_loss</t>
  </si>
  <si>
    <t>val_acc</t>
  </si>
  <si>
    <t>time</t>
  </si>
  <si>
    <t>CM</t>
  </si>
  <si>
    <t>Run 2</t>
  </si>
  <si>
    <t>Run 3</t>
  </si>
  <si>
    <t>Run 4</t>
  </si>
  <si>
    <t>Run 5</t>
  </si>
  <si>
    <t>GRU</t>
  </si>
  <si>
    <t>Average</t>
  </si>
  <si>
    <t>2 Deep Layers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</si>
</sst>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6"/>
      <color rgb="FFD4D4D4"/>
      <name val="Menlo"/>
      <family val="2"/>
    </font>
    <font>
      <sz val="16"/>
      <color rgb="FFD4D4D4"/>
      <name val="Var(--vscode-editor-font-family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2" borderId="0" xfId="0" applyFill="1"/>
    <xf numFmtId="0" fontId="0" fillId="3" borderId="0" xfId="0" applyFill="1"/>
    <xf numFmtId="0" fontId="0" fillId="4" borderId="1" xfId="0" applyFill="1" applyBorder="1"/>
    <xf numFmtId="0" fontId="4" fillId="0" borderId="0" xfId="0" applyFont="1"/>
    <xf numFmtId="0" fontId="0" fillId="0" borderId="0" xfId="0" applyFill="1" applyBorder="1"/>
    <xf numFmtId="0" fontId="5" fillId="0" borderId="0" xfId="0" applyFont="1"/>
    <xf numFmtId="0" fontId="3" fillId="4" borderId="1" xfId="0" applyFont="1" applyFill="1" applyBorder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EC4D6-F311-1F4C-B58D-D96E84AF4738}">
  <dimension ref="A1:Y198"/>
  <sheetViews>
    <sheetView tabSelected="1" topLeftCell="A104" workbookViewId="0">
      <selection activeCell="M148" sqref="M148"/>
    </sheetView>
  </sheetViews>
  <sheetFormatPr baseColWidth="10" defaultRowHeight="16"/>
  <sheetData>
    <row r="1" spans="1:25" ht="34">
      <c r="A1" s="9" t="s">
        <v>0</v>
      </c>
      <c r="B1" s="9"/>
      <c r="C1" s="9"/>
      <c r="D1" s="9"/>
      <c r="E1" s="9"/>
      <c r="F1" s="9"/>
      <c r="G1" s="9"/>
      <c r="H1" s="9"/>
      <c r="I1" s="9"/>
      <c r="J1" s="9"/>
      <c r="K1" s="9"/>
      <c r="L1" s="3"/>
      <c r="M1" s="3"/>
      <c r="N1" s="10" t="s">
        <v>12</v>
      </c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</row>
    <row r="2" spans="1:2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spans="1:25">
      <c r="A3" s="2">
        <v>64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2">
        <v>64</v>
      </c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spans="1:25">
      <c r="A4" t="s">
        <v>1</v>
      </c>
      <c r="B4" t="s">
        <v>2</v>
      </c>
      <c r="C4">
        <v>3.4099999999999998E-2</v>
      </c>
      <c r="D4" t="s">
        <v>3</v>
      </c>
      <c r="E4">
        <v>0.98529999999999995</v>
      </c>
      <c r="F4" t="s">
        <v>4</v>
      </c>
      <c r="G4">
        <v>0.96099999999999997</v>
      </c>
      <c r="H4" t="s">
        <v>5</v>
      </c>
      <c r="I4">
        <v>0.75980000000000003</v>
      </c>
      <c r="J4" t="s">
        <v>6</v>
      </c>
      <c r="K4">
        <v>26.34</v>
      </c>
      <c r="L4" s="3"/>
      <c r="M4" s="3"/>
      <c r="N4" s="1" t="s">
        <v>1</v>
      </c>
      <c r="O4" s="1" t="s">
        <v>2</v>
      </c>
      <c r="P4" s="1">
        <v>2.2800000000000001E-2</v>
      </c>
      <c r="Q4" s="1" t="s">
        <v>3</v>
      </c>
      <c r="R4" s="1">
        <v>0.98729999999999996</v>
      </c>
      <c r="S4" s="1" t="s">
        <v>4</v>
      </c>
      <c r="T4" s="1">
        <v>1.2074</v>
      </c>
      <c r="U4" s="1" t="s">
        <v>5</v>
      </c>
      <c r="V4" s="1">
        <v>0.76959999999999995</v>
      </c>
      <c r="W4" s="1" t="s">
        <v>6</v>
      </c>
      <c r="X4" s="1">
        <v>32.43</v>
      </c>
      <c r="Y4" s="3"/>
    </row>
    <row r="5" spans="1:2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3"/>
      <c r="M5" s="3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3"/>
    </row>
    <row r="6" spans="1:25">
      <c r="A6" t="s">
        <v>7</v>
      </c>
      <c r="B6" s="1">
        <v>1224</v>
      </c>
      <c r="C6" s="1">
        <v>362</v>
      </c>
      <c r="D6" s="4"/>
      <c r="E6" s="4"/>
      <c r="F6" s="4"/>
      <c r="G6" s="4"/>
      <c r="H6" s="4"/>
      <c r="I6" s="4"/>
      <c r="J6" s="4"/>
      <c r="K6" s="4"/>
      <c r="L6" s="3"/>
      <c r="M6" s="3"/>
      <c r="N6" s="1" t="s">
        <v>7</v>
      </c>
      <c r="O6" s="1">
        <v>1182</v>
      </c>
      <c r="P6" s="1">
        <v>327</v>
      </c>
      <c r="Q6" s="4"/>
      <c r="R6" s="4"/>
      <c r="S6" s="4"/>
      <c r="T6" s="4"/>
      <c r="U6" s="4"/>
      <c r="V6" s="4"/>
      <c r="W6" s="4"/>
      <c r="X6" s="4"/>
      <c r="Y6" s="3"/>
    </row>
    <row r="7" spans="1:25">
      <c r="A7" s="4"/>
      <c r="B7" s="1">
        <v>222</v>
      </c>
      <c r="C7" s="1">
        <v>705</v>
      </c>
      <c r="D7" s="4"/>
      <c r="E7" s="8">
        <f>(B6+C7)/(B6+C6+B7+C7)</f>
        <v>0.76760843613211305</v>
      </c>
      <c r="F7" s="4"/>
      <c r="G7" s="4"/>
      <c r="H7" s="4"/>
      <c r="I7" s="4"/>
      <c r="J7" s="4"/>
      <c r="K7" s="4"/>
      <c r="L7" s="3"/>
      <c r="M7" s="3"/>
      <c r="N7" s="4"/>
      <c r="O7" s="1">
        <v>264</v>
      </c>
      <c r="P7" s="1">
        <v>740</v>
      </c>
      <c r="Q7" s="4"/>
      <c r="R7" s="8">
        <f>(O6+P7)/(O6+P6+O7+P7)</f>
        <v>0.76482292081177872</v>
      </c>
      <c r="S7" s="4"/>
      <c r="T7" s="4"/>
      <c r="U7" s="4"/>
      <c r="V7" s="4"/>
      <c r="W7" s="4"/>
      <c r="X7" s="4"/>
      <c r="Y7" s="3"/>
    </row>
    <row r="8" spans="1:25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3"/>
      <c r="M8" s="3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3"/>
    </row>
    <row r="9" spans="1:25">
      <c r="A9" t="s">
        <v>8</v>
      </c>
      <c r="B9" t="s">
        <v>2</v>
      </c>
      <c r="C9" s="6">
        <v>2.0199999999999999E-2</v>
      </c>
      <c r="D9" t="s">
        <v>3</v>
      </c>
      <c r="E9">
        <v>0.98770000000000002</v>
      </c>
      <c r="F9" t="s">
        <v>4</v>
      </c>
      <c r="G9">
        <v>1.7728999999999999</v>
      </c>
      <c r="H9" t="s">
        <v>5</v>
      </c>
      <c r="I9">
        <v>0.75290000000000001</v>
      </c>
      <c r="J9" t="s">
        <v>6</v>
      </c>
      <c r="K9">
        <v>42.72</v>
      </c>
      <c r="L9" s="3"/>
      <c r="M9" s="3"/>
      <c r="N9" s="1" t="s">
        <v>8</v>
      </c>
      <c r="O9" s="1" t="s">
        <v>2</v>
      </c>
      <c r="P9" s="1">
        <v>1.95E-2</v>
      </c>
      <c r="Q9" s="1" t="s">
        <v>3</v>
      </c>
      <c r="R9" s="1">
        <v>0.98919999999999997</v>
      </c>
      <c r="S9" s="1" t="s">
        <v>4</v>
      </c>
      <c r="T9" s="1">
        <v>1.7415</v>
      </c>
      <c r="U9" s="1" t="s">
        <v>5</v>
      </c>
      <c r="V9" s="1">
        <v>0.76570000000000005</v>
      </c>
      <c r="W9" s="1" t="s">
        <v>6</v>
      </c>
      <c r="X9" s="1">
        <v>43.39</v>
      </c>
      <c r="Y9" s="3"/>
    </row>
    <row r="10" spans="1:25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3"/>
      <c r="M10" s="3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3"/>
    </row>
    <row r="11" spans="1:25">
      <c r="A11" s="1" t="s">
        <v>7</v>
      </c>
      <c r="B11" s="1">
        <v>1180</v>
      </c>
      <c r="C11" s="1">
        <v>302</v>
      </c>
      <c r="D11" s="4"/>
      <c r="E11" s="4"/>
      <c r="F11" s="4"/>
      <c r="G11" s="4"/>
      <c r="H11" s="4"/>
      <c r="I11" s="4"/>
      <c r="J11" s="4"/>
      <c r="K11" s="4"/>
      <c r="L11" s="3"/>
      <c r="M11" s="3"/>
      <c r="N11" s="1" t="s">
        <v>7</v>
      </c>
      <c r="O11" s="1">
        <v>1137</v>
      </c>
      <c r="P11" s="1">
        <v>304</v>
      </c>
      <c r="Q11" s="4"/>
      <c r="R11" s="4"/>
      <c r="S11" s="4"/>
      <c r="T11" s="4"/>
      <c r="U11" s="4"/>
      <c r="V11" s="4"/>
      <c r="W11" s="4"/>
      <c r="X11" s="4"/>
      <c r="Y11" s="3"/>
    </row>
    <row r="12" spans="1:25" ht="20">
      <c r="A12" s="4"/>
      <c r="B12" s="7">
        <v>266</v>
      </c>
      <c r="C12" s="1">
        <v>765</v>
      </c>
      <c r="D12" s="4"/>
      <c r="E12" s="8">
        <f>(B11+C12)/(B11+C11+B12+C12)</f>
        <v>0.77397532829287707</v>
      </c>
      <c r="F12" s="4"/>
      <c r="G12" s="4"/>
      <c r="H12" s="4"/>
      <c r="I12" s="4"/>
      <c r="J12" s="4"/>
      <c r="K12" s="4"/>
      <c r="L12" s="3"/>
      <c r="M12" s="3"/>
      <c r="N12" s="4"/>
      <c r="O12" s="1">
        <v>309</v>
      </c>
      <c r="P12" s="1">
        <v>763</v>
      </c>
      <c r="Q12" s="4"/>
      <c r="R12" s="8">
        <f>(O11+P12)/(O11+P11+O12+P12)</f>
        <v>0.75606844409072826</v>
      </c>
      <c r="S12" s="4"/>
      <c r="T12" s="4"/>
      <c r="U12" s="4"/>
      <c r="V12" s="4"/>
      <c r="W12" s="4"/>
      <c r="X12" s="4"/>
      <c r="Y12" s="3"/>
    </row>
    <row r="13" spans="1:2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3"/>
      <c r="M13" s="3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3"/>
    </row>
    <row r="14" spans="1:25">
      <c r="A14" t="s">
        <v>9</v>
      </c>
      <c r="B14" t="s">
        <v>2</v>
      </c>
      <c r="C14" s="6">
        <v>2.0899999999999998E-2</v>
      </c>
      <c r="D14" t="s">
        <v>3</v>
      </c>
      <c r="E14">
        <v>0.98750000000000004</v>
      </c>
      <c r="F14" t="s">
        <v>4</v>
      </c>
      <c r="G14">
        <v>1.7770999999999999</v>
      </c>
      <c r="H14" t="s">
        <v>5</v>
      </c>
      <c r="I14">
        <v>0.76370000000000005</v>
      </c>
      <c r="J14" t="s">
        <v>6</v>
      </c>
      <c r="K14">
        <v>36.78</v>
      </c>
      <c r="L14" s="3"/>
      <c r="M14" s="3"/>
      <c r="N14" s="1" t="s">
        <v>9</v>
      </c>
      <c r="O14" s="1" t="s">
        <v>2</v>
      </c>
      <c r="P14" s="1">
        <v>1.8800000000000001E-2</v>
      </c>
      <c r="Q14" s="1" t="s">
        <v>3</v>
      </c>
      <c r="R14" s="1">
        <v>0.98919999999999997</v>
      </c>
      <c r="S14" s="1" t="s">
        <v>4</v>
      </c>
      <c r="T14" s="1">
        <v>1.8113999999999999</v>
      </c>
      <c r="U14" s="1" t="s">
        <v>5</v>
      </c>
      <c r="V14" s="1">
        <v>0.75980000000000003</v>
      </c>
      <c r="W14" s="1" t="s">
        <v>6</v>
      </c>
      <c r="X14" s="1">
        <v>38.229999999999997</v>
      </c>
      <c r="Y14" s="3"/>
    </row>
    <row r="15" spans="1:2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3"/>
      <c r="M15" s="3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3"/>
    </row>
    <row r="16" spans="1:25">
      <c r="A16" s="1" t="s">
        <v>7</v>
      </c>
      <c r="B16" s="1">
        <v>1212</v>
      </c>
      <c r="C16" s="1">
        <v>341</v>
      </c>
      <c r="D16" s="4"/>
      <c r="E16" s="4"/>
      <c r="F16" s="4"/>
      <c r="G16" s="4"/>
      <c r="H16" s="4"/>
      <c r="I16" s="4"/>
      <c r="J16" s="4"/>
      <c r="K16" s="4"/>
      <c r="L16" s="3"/>
      <c r="M16" s="3"/>
      <c r="N16" s="1" t="s">
        <v>7</v>
      </c>
      <c r="O16" s="1">
        <v>1158</v>
      </c>
      <c r="P16" s="1">
        <v>300</v>
      </c>
      <c r="Q16" s="4"/>
      <c r="R16" s="4"/>
      <c r="S16" s="4"/>
      <c r="T16" s="4"/>
      <c r="U16" s="4"/>
      <c r="V16" s="4"/>
      <c r="W16" s="4"/>
      <c r="X16" s="4"/>
      <c r="Y16" s="3"/>
    </row>
    <row r="17" spans="1:25">
      <c r="A17" s="4"/>
      <c r="B17" s="1">
        <v>234</v>
      </c>
      <c r="C17" s="1">
        <v>726</v>
      </c>
      <c r="D17" s="4"/>
      <c r="E17" s="8">
        <f>(B16+C17)/(B16+C16+B17+C17)</f>
        <v>0.77118981297254274</v>
      </c>
      <c r="F17" s="4"/>
      <c r="G17" s="4"/>
      <c r="H17" s="4"/>
      <c r="I17" s="4"/>
      <c r="J17" s="4"/>
      <c r="K17" s="4"/>
      <c r="L17" s="3"/>
      <c r="M17" s="3"/>
      <c r="N17" s="4"/>
      <c r="O17" s="1">
        <v>288</v>
      </c>
      <c r="P17" s="1">
        <v>767</v>
      </c>
      <c r="Q17" s="4"/>
      <c r="R17" s="8">
        <f>(O16+P17)/(O16+P16+O17+P17)</f>
        <v>0.76601671309192199</v>
      </c>
      <c r="S17" s="4"/>
      <c r="T17" s="4"/>
      <c r="U17" s="4"/>
      <c r="V17" s="4"/>
      <c r="W17" s="4"/>
      <c r="X17" s="4"/>
      <c r="Y17" s="3"/>
    </row>
    <row r="18" spans="1:2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3"/>
      <c r="M18" s="3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3"/>
    </row>
    <row r="19" spans="1:25">
      <c r="A19" t="s">
        <v>10</v>
      </c>
      <c r="B19" t="s">
        <v>2</v>
      </c>
      <c r="C19" s="6">
        <v>2.2100000000000002E-2</v>
      </c>
      <c r="D19" t="s">
        <v>3</v>
      </c>
      <c r="E19">
        <v>0.98629999999999995</v>
      </c>
      <c r="F19" t="s">
        <v>4</v>
      </c>
      <c r="G19">
        <v>1.5764</v>
      </c>
      <c r="H19" t="s">
        <v>5</v>
      </c>
      <c r="I19">
        <v>0.74019999999999997</v>
      </c>
      <c r="J19" t="s">
        <v>6</v>
      </c>
      <c r="K19">
        <v>39.99</v>
      </c>
      <c r="L19" s="3"/>
      <c r="M19" s="3"/>
      <c r="N19" s="1" t="s">
        <v>10</v>
      </c>
      <c r="O19" s="1" t="s">
        <v>2</v>
      </c>
      <c r="P19" s="1">
        <v>1.9800000000000002E-2</v>
      </c>
      <c r="Q19" s="1" t="s">
        <v>3</v>
      </c>
      <c r="R19" s="1">
        <v>0.98899999999999999</v>
      </c>
      <c r="S19" s="1" t="s">
        <v>4</v>
      </c>
      <c r="T19" s="1">
        <v>1.6449</v>
      </c>
      <c r="U19" s="1" t="s">
        <v>5</v>
      </c>
      <c r="V19" s="1">
        <v>0.76370000000000005</v>
      </c>
      <c r="W19" s="1" t="s">
        <v>6</v>
      </c>
      <c r="X19" s="1">
        <v>34.340000000000003</v>
      </c>
      <c r="Y19" s="3"/>
    </row>
    <row r="20" spans="1:2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3"/>
      <c r="M20" s="3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3"/>
    </row>
    <row r="21" spans="1:25">
      <c r="A21" s="1" t="s">
        <v>7</v>
      </c>
      <c r="B21" s="1">
        <v>1084</v>
      </c>
      <c r="C21" s="1">
        <v>263</v>
      </c>
      <c r="D21" s="4"/>
      <c r="E21" s="4"/>
      <c r="F21" s="4"/>
      <c r="G21" s="4"/>
      <c r="H21" s="4"/>
      <c r="I21" s="4"/>
      <c r="J21" s="4"/>
      <c r="K21" s="4"/>
      <c r="L21" s="3"/>
      <c r="M21" s="3"/>
      <c r="N21" s="1" t="s">
        <v>7</v>
      </c>
      <c r="O21" s="1">
        <v>1187</v>
      </c>
      <c r="P21" s="1">
        <v>323</v>
      </c>
      <c r="Q21" s="4"/>
      <c r="R21" s="4"/>
      <c r="S21" s="4"/>
      <c r="T21" s="4"/>
      <c r="U21" s="4"/>
      <c r="V21" s="4"/>
      <c r="W21" s="4"/>
      <c r="X21" s="4"/>
      <c r="Y21" s="3"/>
    </row>
    <row r="22" spans="1:25">
      <c r="A22" s="4"/>
      <c r="B22" s="1">
        <v>362</v>
      </c>
      <c r="C22" s="1">
        <v>804</v>
      </c>
      <c r="D22" s="4"/>
      <c r="E22" s="8">
        <f>(B21+C22)/(B21+C21+B22+C22)</f>
        <v>0.75129327497015519</v>
      </c>
      <c r="F22" s="4"/>
      <c r="G22" s="4"/>
      <c r="H22" s="4"/>
      <c r="I22" s="4"/>
      <c r="J22" s="4"/>
      <c r="K22" s="4"/>
      <c r="L22" s="3"/>
      <c r="M22" s="3"/>
      <c r="N22" s="4"/>
      <c r="O22" s="1">
        <v>259</v>
      </c>
      <c r="P22" s="1">
        <v>744</v>
      </c>
      <c r="Q22" s="4"/>
      <c r="R22" s="8">
        <f>(O21+P22)/(O21+P21+O22+P22)</f>
        <v>0.76840429765220852</v>
      </c>
      <c r="S22" s="4"/>
      <c r="T22" s="4"/>
      <c r="U22" s="4"/>
      <c r="V22" s="4"/>
      <c r="W22" s="4"/>
      <c r="X22" s="4"/>
      <c r="Y22" s="3"/>
    </row>
    <row r="23" spans="1:2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3"/>
      <c r="M23" s="3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3"/>
    </row>
    <row r="24" spans="1:25">
      <c r="A24" t="s">
        <v>11</v>
      </c>
      <c r="B24" t="s">
        <v>2</v>
      </c>
      <c r="C24" s="6">
        <v>2.06E-2</v>
      </c>
      <c r="D24" t="s">
        <v>3</v>
      </c>
      <c r="E24">
        <v>0.98870000000000002</v>
      </c>
      <c r="F24" t="s">
        <v>4</v>
      </c>
      <c r="G24">
        <v>1.7019</v>
      </c>
      <c r="H24" t="s">
        <v>5</v>
      </c>
      <c r="I24">
        <v>0.75590000000000002</v>
      </c>
      <c r="J24" t="s">
        <v>6</v>
      </c>
      <c r="K24">
        <v>33.549999999999997</v>
      </c>
      <c r="L24" s="3"/>
      <c r="M24" s="3"/>
      <c r="N24" s="1" t="s">
        <v>11</v>
      </c>
      <c r="O24" s="1" t="s">
        <v>2</v>
      </c>
      <c r="P24" s="1">
        <v>1.8800000000000001E-2</v>
      </c>
      <c r="Q24" s="1" t="s">
        <v>3</v>
      </c>
      <c r="R24" s="1">
        <v>0.98729999999999996</v>
      </c>
      <c r="S24" s="1" t="s">
        <v>4</v>
      </c>
      <c r="T24" s="1">
        <v>1.5162</v>
      </c>
      <c r="U24" s="1" t="s">
        <v>5</v>
      </c>
      <c r="V24" s="1">
        <v>0.77349999999999997</v>
      </c>
      <c r="W24" s="1" t="s">
        <v>6</v>
      </c>
      <c r="X24" s="1">
        <v>34.130000000000003</v>
      </c>
      <c r="Y24" s="3"/>
    </row>
    <row r="25" spans="1: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3"/>
      <c r="M25" s="3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3"/>
    </row>
    <row r="26" spans="1:25">
      <c r="A26" s="1" t="s">
        <v>7</v>
      </c>
      <c r="B26" s="1">
        <v>1135</v>
      </c>
      <c r="C26" s="1">
        <v>281</v>
      </c>
      <c r="D26" s="4"/>
      <c r="E26" s="4"/>
      <c r="F26" s="4"/>
      <c r="G26" s="4"/>
      <c r="H26" s="4"/>
      <c r="I26" s="4"/>
      <c r="J26" s="4"/>
      <c r="K26" s="4"/>
      <c r="L26" s="3"/>
      <c r="M26" s="3"/>
      <c r="N26" s="1" t="s">
        <v>7</v>
      </c>
      <c r="O26" s="1">
        <v>1207</v>
      </c>
      <c r="P26" s="1">
        <v>323</v>
      </c>
      <c r="Q26" s="4"/>
      <c r="R26" s="4"/>
      <c r="S26" s="4"/>
      <c r="T26" s="4"/>
      <c r="U26" s="4"/>
      <c r="V26" s="4"/>
      <c r="W26" s="4"/>
      <c r="X26" s="4"/>
      <c r="Y26" s="3"/>
    </row>
    <row r="27" spans="1:25">
      <c r="A27" s="4"/>
      <c r="B27" s="1">
        <v>311</v>
      </c>
      <c r="C27" s="1">
        <v>786</v>
      </c>
      <c r="D27" s="4"/>
      <c r="E27" s="8">
        <f>(B26+C27)/(B26+C26+B27+C27)</f>
        <v>0.76442499005173103</v>
      </c>
      <c r="F27" s="4"/>
      <c r="G27" s="4"/>
      <c r="H27" s="4"/>
      <c r="I27" s="4"/>
      <c r="J27" s="4"/>
      <c r="K27" s="4"/>
      <c r="L27" s="3"/>
      <c r="M27" s="3"/>
      <c r="N27" s="4"/>
      <c r="O27" s="1">
        <v>239</v>
      </c>
      <c r="P27" s="1">
        <v>744</v>
      </c>
      <c r="Q27" s="4"/>
      <c r="R27" s="8">
        <f>(O26+P27)/(O26+P26+O27+P27)</f>
        <v>0.7763629128531635</v>
      </c>
      <c r="S27" s="4"/>
      <c r="T27" s="4"/>
      <c r="U27" s="4"/>
      <c r="V27" s="4"/>
      <c r="W27" s="4"/>
      <c r="X27" s="4"/>
      <c r="Y27" s="3"/>
    </row>
    <row r="28" spans="1:2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3"/>
      <c r="M28" s="3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3"/>
    </row>
    <row r="29" spans="1:25">
      <c r="A29" s="3" t="s">
        <v>13</v>
      </c>
      <c r="B29" s="3"/>
      <c r="C29" s="3">
        <f>AVERAGE(C4,C9,C14,C19,C24)</f>
        <v>2.358E-2</v>
      </c>
      <c r="D29" s="3"/>
      <c r="E29" s="3">
        <f>AVERAGE(E4,E9,E14,E19,E24)</f>
        <v>0.98709999999999987</v>
      </c>
      <c r="F29" s="3"/>
      <c r="G29" s="3">
        <f>AVERAGE(G4,G9,G14,G19,G24)</f>
        <v>1.5578599999999998</v>
      </c>
      <c r="H29" s="3"/>
      <c r="I29" s="3">
        <f>AVERAGE(I4,I9,I14,I19,I24)</f>
        <v>0.75450000000000006</v>
      </c>
      <c r="J29" s="3"/>
      <c r="K29" s="3">
        <f>AVERAGE(K4,K9,K14,K19,K24)</f>
        <v>35.875999999999998</v>
      </c>
      <c r="L29" s="3"/>
      <c r="M29" s="3"/>
      <c r="N29" s="3" t="s">
        <v>13</v>
      </c>
      <c r="O29" s="3"/>
      <c r="P29" s="3">
        <f>AVERAGE(P4,P9,P14,P19,P24)</f>
        <v>1.9939999999999999E-2</v>
      </c>
      <c r="Q29" s="3"/>
      <c r="R29" s="3">
        <f>AVERAGE(R4,R9,R14,R19,R24)</f>
        <v>0.98840000000000006</v>
      </c>
      <c r="S29" s="3"/>
      <c r="T29" s="3">
        <f>AVERAGE(T4,T9,T14,T19,T24)</f>
        <v>1.5842800000000001</v>
      </c>
      <c r="U29" s="3"/>
      <c r="V29" s="3">
        <f>AVERAGE(V4,V9,V14,V19,V24)</f>
        <v>0.76645999999999992</v>
      </c>
      <c r="W29" s="3"/>
      <c r="X29" s="3">
        <f>AVERAGE(X4,X9,X14,X19,X24)</f>
        <v>36.503999999999998</v>
      </c>
      <c r="Y29" s="3"/>
    </row>
    <row r="30" spans="1: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spans="1: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</row>
    <row r="32" spans="1: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</row>
    <row r="33" spans="1: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 spans="1: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</row>
    <row r="35" spans="1:25">
      <c r="A35" s="2">
        <v>128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2">
        <v>128</v>
      </c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 spans="1:25">
      <c r="A36" t="s">
        <v>1</v>
      </c>
      <c r="B36" t="s">
        <v>2</v>
      </c>
      <c r="C36">
        <v>2.3599999999999999E-2</v>
      </c>
      <c r="D36" t="s">
        <v>3</v>
      </c>
      <c r="E36">
        <v>0.98480000000000001</v>
      </c>
      <c r="F36" t="s">
        <v>4</v>
      </c>
      <c r="G36">
        <v>1.6798999999999999</v>
      </c>
      <c r="H36" t="s">
        <v>5</v>
      </c>
      <c r="I36">
        <v>0.76080000000000003</v>
      </c>
      <c r="J36" t="s">
        <v>6</v>
      </c>
      <c r="K36">
        <v>38.79</v>
      </c>
      <c r="L36" s="3"/>
      <c r="M36" s="3"/>
      <c r="N36" t="s">
        <v>1</v>
      </c>
      <c r="O36" t="s">
        <v>2</v>
      </c>
      <c r="P36">
        <v>2.5899999999999999E-2</v>
      </c>
      <c r="Q36" t="s">
        <v>3</v>
      </c>
      <c r="R36">
        <v>0.98629999999999995</v>
      </c>
      <c r="S36" t="s">
        <v>4</v>
      </c>
      <c r="T36">
        <v>0.92520000000000002</v>
      </c>
      <c r="U36" t="s">
        <v>5</v>
      </c>
      <c r="V36">
        <v>0.76270000000000004</v>
      </c>
      <c r="W36" t="s">
        <v>6</v>
      </c>
      <c r="X36">
        <v>39.01</v>
      </c>
      <c r="Y36" s="3"/>
    </row>
    <row r="37" spans="1:2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3"/>
      <c r="M37" s="3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3"/>
    </row>
    <row r="38" spans="1:25">
      <c r="A38" t="s">
        <v>7</v>
      </c>
      <c r="B38" s="1">
        <v>1200</v>
      </c>
      <c r="C38" s="1">
        <v>336</v>
      </c>
      <c r="D38" s="4"/>
      <c r="E38" s="4"/>
      <c r="F38" s="4"/>
      <c r="G38" s="4"/>
      <c r="H38" s="4"/>
      <c r="I38" s="4"/>
      <c r="J38" s="4"/>
      <c r="K38" s="4"/>
      <c r="L38" s="3"/>
      <c r="M38" s="3"/>
      <c r="N38" t="s">
        <v>7</v>
      </c>
      <c r="O38" s="1">
        <v>1092</v>
      </c>
      <c r="P38" s="1">
        <v>265</v>
      </c>
      <c r="Q38" s="4"/>
      <c r="R38" s="4"/>
      <c r="S38" s="4"/>
      <c r="T38" s="4"/>
      <c r="U38" s="4"/>
      <c r="V38" s="4"/>
      <c r="W38" s="4"/>
      <c r="X38" s="4"/>
      <c r="Y38" s="3"/>
    </row>
    <row r="39" spans="1:25">
      <c r="A39" s="4"/>
      <c r="B39" s="1">
        <v>246</v>
      </c>
      <c r="C39" s="1">
        <v>731</v>
      </c>
      <c r="D39" s="4"/>
      <c r="E39" s="8">
        <f>(B38+C39)/(B38+C38+B39+C39)</f>
        <v>0.76840429765220852</v>
      </c>
      <c r="F39" s="4"/>
      <c r="G39" s="4"/>
      <c r="H39" s="4"/>
      <c r="I39" s="4"/>
      <c r="J39" s="4"/>
      <c r="K39" s="4"/>
      <c r="L39" s="3"/>
      <c r="M39" s="3"/>
      <c r="N39" s="4"/>
      <c r="O39" s="1">
        <v>354</v>
      </c>
      <c r="P39" s="1">
        <v>802</v>
      </c>
      <c r="Q39" s="4"/>
      <c r="R39" s="8">
        <f>(O38+P39)/(O38+P38+O39+P39)</f>
        <v>0.75368085953044173</v>
      </c>
      <c r="S39" s="4"/>
      <c r="T39" s="4"/>
      <c r="U39" s="4"/>
      <c r="V39" s="4"/>
      <c r="W39" s="4"/>
      <c r="X39" s="4"/>
      <c r="Y39" s="3"/>
    </row>
    <row r="40" spans="1: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3"/>
      <c r="M40" s="3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3"/>
    </row>
    <row r="41" spans="1:25">
      <c r="A41" t="s">
        <v>8</v>
      </c>
      <c r="B41" t="s">
        <v>2</v>
      </c>
      <c r="C41" s="6">
        <v>2.1700000000000001E-2</v>
      </c>
      <c r="D41" t="s">
        <v>3</v>
      </c>
      <c r="E41">
        <v>0.98729999999999996</v>
      </c>
      <c r="F41" t="s">
        <v>4</v>
      </c>
      <c r="G41">
        <v>1.4873000000000001</v>
      </c>
      <c r="H41" t="s">
        <v>5</v>
      </c>
      <c r="I41">
        <v>0.76670000000000005</v>
      </c>
      <c r="J41" t="s">
        <v>6</v>
      </c>
      <c r="K41">
        <v>51.06</v>
      </c>
      <c r="L41" s="3"/>
      <c r="M41" s="3"/>
      <c r="N41" t="s">
        <v>8</v>
      </c>
      <c r="O41" t="s">
        <v>2</v>
      </c>
      <c r="P41" s="6">
        <v>1.89E-2</v>
      </c>
      <c r="Q41" t="s">
        <v>3</v>
      </c>
      <c r="R41">
        <v>0.98770000000000002</v>
      </c>
      <c r="S41" t="s">
        <v>4</v>
      </c>
      <c r="T41">
        <v>1.7793000000000001</v>
      </c>
      <c r="U41" t="s">
        <v>5</v>
      </c>
      <c r="V41">
        <v>0.77549999999999997</v>
      </c>
      <c r="W41" t="s">
        <v>6</v>
      </c>
      <c r="X41">
        <v>46.91</v>
      </c>
      <c r="Y41" s="3"/>
    </row>
    <row r="42" spans="1: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3"/>
      <c r="M42" s="3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3"/>
    </row>
    <row r="43" spans="1:25">
      <c r="A43" s="1" t="s">
        <v>7</v>
      </c>
      <c r="B43" s="1">
        <v>1194</v>
      </c>
      <c r="C43" s="1">
        <v>326</v>
      </c>
      <c r="D43" s="4"/>
      <c r="E43" s="4"/>
      <c r="F43" s="4"/>
      <c r="G43" s="4"/>
      <c r="H43" s="4"/>
      <c r="I43" s="4"/>
      <c r="J43" s="4"/>
      <c r="K43" s="4"/>
      <c r="L43" s="3"/>
      <c r="M43" s="3"/>
      <c r="N43" s="1" t="s">
        <v>7</v>
      </c>
      <c r="O43" s="1">
        <v>1190</v>
      </c>
      <c r="P43" s="1">
        <v>315</v>
      </c>
      <c r="Q43" s="4"/>
      <c r="R43" s="4"/>
      <c r="S43" s="4"/>
      <c r="T43" s="4"/>
      <c r="U43" s="4"/>
      <c r="V43" s="4"/>
      <c r="W43" s="4"/>
      <c r="X43" s="4"/>
      <c r="Y43" s="3"/>
    </row>
    <row r="44" spans="1:25">
      <c r="A44" s="4"/>
      <c r="B44" s="1">
        <v>252</v>
      </c>
      <c r="C44" s="1">
        <v>741</v>
      </c>
      <c r="D44" s="4"/>
      <c r="E44" s="8">
        <f>(B43+C44)/(B43+C43+B44+C44)</f>
        <v>0.76999602069239947</v>
      </c>
      <c r="F44" s="4"/>
      <c r="G44" s="4"/>
      <c r="H44" s="4"/>
      <c r="I44" s="4"/>
      <c r="J44" s="4"/>
      <c r="K44" s="4"/>
      <c r="L44" s="3"/>
      <c r="M44" s="3"/>
      <c r="N44" s="4"/>
      <c r="O44" s="1">
        <v>256</v>
      </c>
      <c r="P44" s="1">
        <v>752</v>
      </c>
      <c r="Q44" s="4"/>
      <c r="R44" s="8">
        <f>(O43+P44)/(O43+P43+O44+P44)</f>
        <v>0.77278153601273381</v>
      </c>
      <c r="S44" s="4"/>
      <c r="T44" s="4"/>
      <c r="U44" s="4"/>
      <c r="V44" s="4"/>
      <c r="W44" s="4"/>
      <c r="X44" s="4"/>
      <c r="Y44" s="3"/>
    </row>
    <row r="45" spans="1:2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3"/>
      <c r="M45" s="3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3"/>
    </row>
    <row r="46" spans="1:25">
      <c r="A46" t="s">
        <v>9</v>
      </c>
      <c r="B46" t="s">
        <v>2</v>
      </c>
      <c r="C46" s="6">
        <v>3.4599999999999999E-2</v>
      </c>
      <c r="D46" t="s">
        <v>3</v>
      </c>
      <c r="E46">
        <v>0.98499999999999999</v>
      </c>
      <c r="F46" t="s">
        <v>4</v>
      </c>
      <c r="G46">
        <v>1.3564000000000001</v>
      </c>
      <c r="H46" t="s">
        <v>5</v>
      </c>
      <c r="I46">
        <v>0.75390000000000001</v>
      </c>
      <c r="J46" t="s">
        <v>6</v>
      </c>
      <c r="K46">
        <v>48.78</v>
      </c>
      <c r="L46" s="3"/>
      <c r="M46" s="3"/>
      <c r="N46" t="s">
        <v>9</v>
      </c>
      <c r="O46" t="s">
        <v>2</v>
      </c>
      <c r="P46" s="6">
        <v>2.29E-2</v>
      </c>
      <c r="Q46" t="s">
        <v>3</v>
      </c>
      <c r="R46">
        <v>0.98799999999999999</v>
      </c>
      <c r="S46" t="s">
        <v>4</v>
      </c>
      <c r="T46">
        <v>1.2047000000000001</v>
      </c>
      <c r="U46" t="s">
        <v>5</v>
      </c>
      <c r="V46">
        <v>0.75590000000000002</v>
      </c>
      <c r="W46" t="s">
        <v>6</v>
      </c>
      <c r="X46">
        <v>46.28</v>
      </c>
      <c r="Y46" s="3"/>
    </row>
    <row r="47" spans="1:2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3"/>
      <c r="M47" s="3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3"/>
    </row>
    <row r="48" spans="1:25">
      <c r="A48" s="1" t="s">
        <v>7</v>
      </c>
      <c r="B48" s="1">
        <v>1142</v>
      </c>
      <c r="C48" s="1">
        <v>309</v>
      </c>
      <c r="D48" s="4"/>
      <c r="E48" s="4"/>
      <c r="F48" s="4"/>
      <c r="G48" s="4"/>
      <c r="H48" s="4"/>
      <c r="I48" s="4"/>
      <c r="J48" s="4"/>
      <c r="K48" s="4"/>
      <c r="L48" s="3"/>
      <c r="M48" s="3"/>
      <c r="N48" s="1" t="s">
        <v>7</v>
      </c>
      <c r="O48" s="1">
        <v>1195</v>
      </c>
      <c r="P48" s="1">
        <v>312</v>
      </c>
      <c r="Q48" s="4"/>
      <c r="R48" s="4"/>
      <c r="S48" s="4"/>
      <c r="T48" s="4"/>
      <c r="U48" s="4"/>
      <c r="V48" s="4"/>
      <c r="W48" s="4"/>
      <c r="X48" s="4"/>
      <c r="Y48" s="3"/>
    </row>
    <row r="49" spans="1:25">
      <c r="A49" s="4"/>
      <c r="B49" s="1">
        <v>304</v>
      </c>
      <c r="C49" s="1">
        <v>758</v>
      </c>
      <c r="D49" s="4"/>
      <c r="E49" s="8">
        <f>(B48+C49)/(B48+C48+B49+C49)</f>
        <v>0.75606844409072826</v>
      </c>
      <c r="F49" s="4"/>
      <c r="G49" s="4"/>
      <c r="H49" s="4"/>
      <c r="I49" s="4"/>
      <c r="J49" s="4"/>
      <c r="K49" s="4"/>
      <c r="L49" s="3"/>
      <c r="M49" s="3"/>
      <c r="N49" s="4"/>
      <c r="O49" s="1">
        <v>251</v>
      </c>
      <c r="P49" s="1">
        <v>755</v>
      </c>
      <c r="Q49" s="4"/>
      <c r="R49" s="8">
        <f>(O48+P49)/(O48+P48+O49+P49)</f>
        <v>0.77596498209311582</v>
      </c>
      <c r="S49" s="4"/>
      <c r="T49" s="4"/>
      <c r="U49" s="4"/>
      <c r="V49" s="4"/>
      <c r="W49" s="4"/>
      <c r="X49" s="4"/>
      <c r="Y49" s="3"/>
    </row>
    <row r="50" spans="1:2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3"/>
      <c r="M50" s="3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3"/>
    </row>
    <row r="51" spans="1:25">
      <c r="A51" t="s">
        <v>10</v>
      </c>
      <c r="B51" t="s">
        <v>2</v>
      </c>
      <c r="C51" s="6">
        <v>2.1600000000000001E-2</v>
      </c>
      <c r="D51" t="s">
        <v>3</v>
      </c>
      <c r="E51">
        <v>0.98799999999999999</v>
      </c>
      <c r="F51" t="s">
        <v>4</v>
      </c>
      <c r="G51">
        <v>1.538</v>
      </c>
      <c r="H51" t="s">
        <v>5</v>
      </c>
      <c r="I51">
        <v>0.76959999999999995</v>
      </c>
      <c r="J51" t="s">
        <v>6</v>
      </c>
      <c r="K51">
        <v>43.07</v>
      </c>
      <c r="L51" s="3"/>
      <c r="M51" s="3"/>
      <c r="N51" t="s">
        <v>10</v>
      </c>
      <c r="O51" t="s">
        <v>2</v>
      </c>
      <c r="P51" s="6">
        <v>1.9300000000000001E-2</v>
      </c>
      <c r="Q51" t="s">
        <v>3</v>
      </c>
      <c r="R51">
        <v>0.98599999999999999</v>
      </c>
      <c r="S51" t="s">
        <v>4</v>
      </c>
      <c r="T51">
        <v>1.6247</v>
      </c>
      <c r="U51" t="s">
        <v>5</v>
      </c>
      <c r="V51">
        <v>0.75980000000000003</v>
      </c>
      <c r="W51" t="s">
        <v>6</v>
      </c>
      <c r="X51">
        <v>40.44</v>
      </c>
      <c r="Y51" s="3"/>
    </row>
    <row r="52" spans="1:2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3"/>
      <c r="M52" s="3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3"/>
    </row>
    <row r="53" spans="1:25">
      <c r="A53" s="1" t="s">
        <v>7</v>
      </c>
      <c r="B53" s="1">
        <v>1213</v>
      </c>
      <c r="C53" s="1">
        <v>335</v>
      </c>
      <c r="D53" s="4"/>
      <c r="E53" s="4"/>
      <c r="F53" s="4"/>
      <c r="G53" s="4"/>
      <c r="H53" s="4"/>
      <c r="I53" s="4"/>
      <c r="J53" s="4"/>
      <c r="K53" s="4"/>
      <c r="L53" s="3"/>
      <c r="M53" s="3"/>
      <c r="N53" s="1" t="s">
        <v>7</v>
      </c>
      <c r="O53" s="1">
        <v>1191</v>
      </c>
      <c r="P53" s="1">
        <v>308</v>
      </c>
      <c r="Q53" s="4"/>
      <c r="R53" s="4"/>
      <c r="S53" s="4"/>
      <c r="T53" s="4"/>
      <c r="U53" s="4"/>
      <c r="V53" s="4"/>
      <c r="W53" s="4"/>
      <c r="X53" s="4"/>
      <c r="Y53" s="3"/>
    </row>
    <row r="54" spans="1:25">
      <c r="A54" s="4"/>
      <c r="B54" s="1">
        <v>233</v>
      </c>
      <c r="C54" s="1">
        <v>732</v>
      </c>
      <c r="D54" s="4"/>
      <c r="E54" s="8">
        <f>(B53+C54)/(B53+C53+B54+C54)</f>
        <v>0.77397532829287707</v>
      </c>
      <c r="F54" s="4"/>
      <c r="G54" s="4"/>
      <c r="H54" s="4"/>
      <c r="I54" s="4"/>
      <c r="J54" s="4"/>
      <c r="K54" s="4"/>
      <c r="L54" s="3"/>
      <c r="M54" s="3"/>
      <c r="N54" s="4"/>
      <c r="O54" s="1">
        <v>255</v>
      </c>
      <c r="P54" s="1">
        <v>759</v>
      </c>
      <c r="Q54" s="4"/>
      <c r="R54" s="8">
        <f>(O53+P54)/(O53+P53+O54+P54)</f>
        <v>0.77596498209311582</v>
      </c>
      <c r="S54" s="4"/>
      <c r="T54" s="4"/>
      <c r="U54" s="4"/>
      <c r="V54" s="4"/>
      <c r="W54" s="4"/>
      <c r="X54" s="4"/>
      <c r="Y54" s="3"/>
    </row>
    <row r="55" spans="1:2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3"/>
      <c r="M55" s="3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3"/>
    </row>
    <row r="56" spans="1:25">
      <c r="A56" t="s">
        <v>11</v>
      </c>
      <c r="B56" t="s">
        <v>2</v>
      </c>
      <c r="C56" s="6">
        <v>3.7900000000000003E-2</v>
      </c>
      <c r="D56" t="s">
        <v>3</v>
      </c>
      <c r="E56">
        <v>0.98409999999999997</v>
      </c>
      <c r="F56" t="s">
        <v>4</v>
      </c>
      <c r="G56">
        <v>1.1869000000000001</v>
      </c>
      <c r="H56" t="s">
        <v>5</v>
      </c>
      <c r="I56">
        <v>0.74219999999999997</v>
      </c>
      <c r="J56" t="s">
        <v>6</v>
      </c>
      <c r="K56">
        <v>42.76</v>
      </c>
      <c r="L56" s="3"/>
      <c r="M56" s="3"/>
      <c r="N56" t="s">
        <v>11</v>
      </c>
      <c r="O56" t="s">
        <v>2</v>
      </c>
      <c r="P56" s="6">
        <v>2.07E-2</v>
      </c>
      <c r="Q56" t="s">
        <v>3</v>
      </c>
      <c r="R56">
        <v>0.98850000000000005</v>
      </c>
      <c r="S56" t="s">
        <v>4</v>
      </c>
      <c r="T56">
        <v>1.6922999999999999</v>
      </c>
      <c r="U56" t="s">
        <v>5</v>
      </c>
      <c r="V56">
        <v>0.76759999999999995</v>
      </c>
      <c r="W56" t="s">
        <v>6</v>
      </c>
      <c r="X56">
        <v>39.44</v>
      </c>
      <c r="Y56" s="3"/>
    </row>
    <row r="57" spans="1:2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3"/>
      <c r="M57" s="3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3"/>
    </row>
    <row r="58" spans="1:25">
      <c r="A58" s="1" t="s">
        <v>7</v>
      </c>
      <c r="B58" s="1">
        <v>1141</v>
      </c>
      <c r="C58" s="1">
        <v>293</v>
      </c>
      <c r="D58" s="4"/>
      <c r="E58" s="4"/>
      <c r="F58" s="4"/>
      <c r="G58" s="4"/>
      <c r="H58" s="4"/>
      <c r="I58" s="4"/>
      <c r="J58" s="4"/>
      <c r="K58" s="4"/>
      <c r="L58" s="3"/>
      <c r="M58" s="3"/>
      <c r="N58" s="1" t="s">
        <v>7</v>
      </c>
      <c r="O58" s="1">
        <v>1198</v>
      </c>
      <c r="P58" s="1">
        <v>319</v>
      </c>
      <c r="Q58" s="4"/>
      <c r="R58" s="4"/>
      <c r="S58" s="4"/>
      <c r="T58" s="4"/>
      <c r="U58" s="4"/>
      <c r="V58" s="4"/>
      <c r="W58" s="4"/>
      <c r="X58" s="4"/>
      <c r="Y58" s="3"/>
    </row>
    <row r="59" spans="1:25">
      <c r="A59" s="4"/>
      <c r="B59" s="1">
        <v>305</v>
      </c>
      <c r="C59" s="1">
        <v>774</v>
      </c>
      <c r="D59" s="4"/>
      <c r="E59" s="4"/>
      <c r="F59" s="4"/>
      <c r="G59" s="4"/>
      <c r="H59" s="4"/>
      <c r="I59" s="4"/>
      <c r="J59" s="4"/>
      <c r="K59" s="4"/>
      <c r="L59" s="3"/>
      <c r="M59" s="3"/>
      <c r="N59" s="4"/>
      <c r="O59" s="1">
        <v>248</v>
      </c>
      <c r="P59" s="1">
        <v>748</v>
      </c>
      <c r="Q59" s="4"/>
      <c r="R59" s="8">
        <f>(O58+P59)/(O58+P58+O59+P59)</f>
        <v>0.77437325905292476</v>
      </c>
      <c r="S59" s="4"/>
      <c r="T59" s="4"/>
      <c r="U59" s="4"/>
      <c r="V59" s="4"/>
      <c r="W59" s="4"/>
      <c r="X59" s="4"/>
      <c r="Y59" s="3"/>
    </row>
    <row r="60" spans="1:2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3"/>
      <c r="M60" s="3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3"/>
    </row>
    <row r="61" spans="1:25">
      <c r="A61" s="3" t="s">
        <v>13</v>
      </c>
      <c r="B61" s="3"/>
      <c r="C61" s="3">
        <f>AVERAGE(C36,C41,C46,C51,C56)</f>
        <v>2.7880000000000005E-2</v>
      </c>
      <c r="D61" s="3"/>
      <c r="E61" s="3">
        <f>AVERAGE(E36,E41,E46,E51,E56)</f>
        <v>0.98583999999999994</v>
      </c>
      <c r="F61" s="3"/>
      <c r="G61" s="3">
        <f>AVERAGE(G36,G41,G46,G51,G56)</f>
        <v>1.4497</v>
      </c>
      <c r="H61" s="3"/>
      <c r="I61" s="3">
        <f>AVERAGE(I36,I41,I46,I51,I56)</f>
        <v>0.75863999999999998</v>
      </c>
      <c r="J61" s="3"/>
      <c r="K61" s="3">
        <f>AVERAGE(K36,K41,K46,K51,K56)</f>
        <v>44.891999999999996</v>
      </c>
      <c r="L61" s="3"/>
      <c r="M61" s="3"/>
      <c r="N61" s="3" t="s">
        <v>13</v>
      </c>
      <c r="O61" s="3"/>
      <c r="P61" s="3">
        <f>AVERAGE(P36,P41,P46,P51,P56)</f>
        <v>2.1539999999999997E-2</v>
      </c>
      <c r="Q61" s="3"/>
      <c r="R61" s="3">
        <f>AVERAGE(R36,R41,R46,R51,R56)</f>
        <v>0.98729999999999996</v>
      </c>
      <c r="S61" s="3"/>
      <c r="T61" s="3">
        <f>AVERAGE(T36,T41,T46,T51,T56)</f>
        <v>1.4452400000000001</v>
      </c>
      <c r="U61" s="3"/>
      <c r="V61" s="3">
        <f>AVERAGE(V36,V41,V46,V51,V56)</f>
        <v>0.76430000000000009</v>
      </c>
      <c r="W61" s="3"/>
      <c r="X61" s="3">
        <f>AVERAGE(X36,X41,X46,X51,X56)</f>
        <v>42.415999999999997</v>
      </c>
      <c r="Y61" s="3"/>
    </row>
    <row r="62" spans="1: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 spans="1: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 spans="1: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 spans="1: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 spans="1: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 spans="1: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 spans="1:25">
      <c r="A68" s="2">
        <v>32</v>
      </c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2">
        <v>32</v>
      </c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 spans="1:25">
      <c r="A69" t="s">
        <v>1</v>
      </c>
      <c r="B69" t="s">
        <v>2</v>
      </c>
      <c r="C69">
        <v>2.0899999999999998E-2</v>
      </c>
      <c r="D69" t="s">
        <v>3</v>
      </c>
      <c r="E69">
        <v>0.98850000000000005</v>
      </c>
      <c r="F69" t="s">
        <v>4</v>
      </c>
      <c r="G69">
        <v>1.6191</v>
      </c>
      <c r="H69" t="s">
        <v>5</v>
      </c>
      <c r="I69">
        <v>0.76859999999999995</v>
      </c>
      <c r="J69" t="s">
        <v>6</v>
      </c>
      <c r="K69">
        <v>29.08</v>
      </c>
      <c r="L69" s="3"/>
      <c r="M69" s="3"/>
      <c r="N69" t="s">
        <v>1</v>
      </c>
      <c r="O69" t="s">
        <v>2</v>
      </c>
      <c r="P69">
        <v>1.9400000000000001E-2</v>
      </c>
      <c r="Q69" t="s">
        <v>3</v>
      </c>
      <c r="R69">
        <v>0.98650000000000004</v>
      </c>
      <c r="S69" t="s">
        <v>4</v>
      </c>
      <c r="T69">
        <v>1.3434999999999999</v>
      </c>
      <c r="U69" t="s">
        <v>5</v>
      </c>
      <c r="V69">
        <v>0.76270000000000004</v>
      </c>
      <c r="W69" t="s">
        <v>6</v>
      </c>
      <c r="X69">
        <v>36.75</v>
      </c>
      <c r="Y69" s="3"/>
    </row>
    <row r="70" spans="1:2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3"/>
      <c r="M70" s="3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3"/>
    </row>
    <row r="71" spans="1:25">
      <c r="A71" t="s">
        <v>7</v>
      </c>
      <c r="B71" s="1">
        <v>1223</v>
      </c>
      <c r="C71" s="1">
        <v>334</v>
      </c>
      <c r="D71" s="4"/>
      <c r="E71" s="4"/>
      <c r="F71" s="4"/>
      <c r="G71" s="4"/>
      <c r="H71" s="4"/>
      <c r="I71" s="4"/>
      <c r="J71" s="4"/>
      <c r="K71" s="4"/>
      <c r="L71" s="3"/>
      <c r="M71" s="3"/>
      <c r="N71" t="s">
        <v>7</v>
      </c>
      <c r="O71" s="1">
        <v>1204</v>
      </c>
      <c r="P71" s="1">
        <v>322</v>
      </c>
      <c r="Q71" s="4"/>
      <c r="R71" s="4"/>
      <c r="S71" s="4"/>
      <c r="T71" s="4"/>
      <c r="U71" s="4"/>
      <c r="V71" s="4"/>
      <c r="W71" s="4"/>
      <c r="X71" s="4"/>
      <c r="Y71" s="3"/>
    </row>
    <row r="72" spans="1:25">
      <c r="A72" s="4"/>
      <c r="B72" s="1">
        <v>223</v>
      </c>
      <c r="C72" s="1">
        <v>733</v>
      </c>
      <c r="D72" s="4"/>
      <c r="E72" s="8">
        <f>(B71+C72)/(B71+C71+B72+C72)</f>
        <v>0.77835256665340236</v>
      </c>
      <c r="F72" s="4"/>
      <c r="G72" s="4"/>
      <c r="H72" s="4"/>
      <c r="I72" s="4"/>
      <c r="J72" s="4"/>
      <c r="K72" s="4"/>
      <c r="L72" s="3"/>
      <c r="M72" s="3"/>
      <c r="N72" s="4"/>
      <c r="O72" s="1">
        <v>242</v>
      </c>
      <c r="P72" s="1">
        <v>745</v>
      </c>
      <c r="Q72" s="4"/>
      <c r="R72" s="8">
        <f>(O71+P72)/(O71+P71+O72+P72)</f>
        <v>0.77556705133306802</v>
      </c>
      <c r="S72" s="4"/>
      <c r="T72" s="4"/>
      <c r="U72" s="4"/>
      <c r="V72" s="4"/>
      <c r="W72" s="4"/>
      <c r="X72" s="4"/>
      <c r="Y72" s="3"/>
    </row>
    <row r="73" spans="1:2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3"/>
      <c r="M73" s="3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3"/>
    </row>
    <row r="74" spans="1:25" ht="21">
      <c r="A74" t="s">
        <v>8</v>
      </c>
      <c r="B74" t="s">
        <v>2</v>
      </c>
      <c r="C74">
        <v>2.24E-2</v>
      </c>
      <c r="D74" t="s">
        <v>3</v>
      </c>
      <c r="E74">
        <v>0.98499999999999999</v>
      </c>
      <c r="F74" t="s">
        <v>4</v>
      </c>
      <c r="G74">
        <v>1.4231</v>
      </c>
      <c r="H74" t="s">
        <v>5</v>
      </c>
      <c r="I74">
        <v>0.76270000000000004</v>
      </c>
      <c r="J74" t="s">
        <v>6</v>
      </c>
      <c r="K74">
        <v>30.74</v>
      </c>
      <c r="L74" s="3"/>
      <c r="M74" s="3"/>
      <c r="N74" t="s">
        <v>8</v>
      </c>
      <c r="O74" t="s">
        <v>2</v>
      </c>
      <c r="P74" s="5">
        <v>2.1899999999999999E-2</v>
      </c>
      <c r="Q74" t="s">
        <v>3</v>
      </c>
      <c r="R74">
        <v>0.98770000000000002</v>
      </c>
      <c r="S74" t="s">
        <v>4</v>
      </c>
      <c r="T74">
        <v>1.2687999999999999</v>
      </c>
      <c r="U74" t="s">
        <v>5</v>
      </c>
      <c r="V74">
        <v>0.77059999999999995</v>
      </c>
      <c r="W74" t="s">
        <v>6</v>
      </c>
      <c r="X74">
        <v>30.87</v>
      </c>
      <c r="Y74" s="3"/>
    </row>
    <row r="75" spans="1:2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3"/>
      <c r="M75" s="3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3"/>
    </row>
    <row r="76" spans="1:25">
      <c r="A76" s="1" t="s">
        <v>7</v>
      </c>
      <c r="B76" s="1">
        <v>1218</v>
      </c>
      <c r="C76" s="1">
        <v>348</v>
      </c>
      <c r="D76" s="4"/>
      <c r="E76" s="4"/>
      <c r="F76" s="4"/>
      <c r="G76" s="4"/>
      <c r="H76" s="4"/>
      <c r="I76" s="4"/>
      <c r="J76" s="4"/>
      <c r="K76" s="4"/>
      <c r="L76" s="3"/>
      <c r="M76" s="3"/>
      <c r="N76" s="1" t="s">
        <v>7</v>
      </c>
      <c r="O76" s="1">
        <v>1159</v>
      </c>
      <c r="P76" s="1">
        <v>305</v>
      </c>
      <c r="Q76" s="4"/>
      <c r="R76" s="4"/>
      <c r="S76" s="4"/>
      <c r="T76" s="4"/>
      <c r="U76" s="4"/>
      <c r="V76" s="4"/>
      <c r="W76" s="4"/>
      <c r="X76" s="4"/>
      <c r="Y76" s="3"/>
    </row>
    <row r="77" spans="1:25">
      <c r="A77" s="4"/>
      <c r="B77" s="1">
        <v>228</v>
      </c>
      <c r="C77" s="1">
        <v>719</v>
      </c>
      <c r="D77" s="4"/>
      <c r="E77" s="8">
        <f>(B76+C77)/(B76+C76+B77+C77)</f>
        <v>0.77079188221249506</v>
      </c>
      <c r="F77" s="4"/>
      <c r="G77" s="4"/>
      <c r="H77" s="4"/>
      <c r="I77" s="4"/>
      <c r="J77" s="4"/>
      <c r="K77" s="4"/>
      <c r="L77" s="3"/>
      <c r="M77" s="3"/>
      <c r="N77" s="4"/>
      <c r="O77" s="1">
        <v>287</v>
      </c>
      <c r="P77" s="1">
        <v>762</v>
      </c>
      <c r="Q77" s="4"/>
      <c r="R77" s="8">
        <f>(O76+P77)/(O76+P76+O77+P77)</f>
        <v>0.76442499005173103</v>
      </c>
      <c r="S77" s="4"/>
      <c r="T77" s="4"/>
      <c r="U77" s="4"/>
      <c r="V77" s="4"/>
      <c r="W77" s="4"/>
      <c r="X77" s="4"/>
      <c r="Y77" s="3"/>
    </row>
    <row r="78" spans="1:2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3"/>
      <c r="M78" s="3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3"/>
    </row>
    <row r="79" spans="1:25">
      <c r="A79" t="s">
        <v>9</v>
      </c>
      <c r="B79" t="s">
        <v>2</v>
      </c>
      <c r="C79" s="6">
        <v>2.2200000000000001E-2</v>
      </c>
      <c r="D79" t="s">
        <v>3</v>
      </c>
      <c r="E79">
        <v>0.98599999999999999</v>
      </c>
      <c r="F79" t="s">
        <v>4</v>
      </c>
      <c r="G79">
        <v>1.6082000000000001</v>
      </c>
      <c r="H79" t="s">
        <v>5</v>
      </c>
      <c r="I79">
        <v>0.74709999999999999</v>
      </c>
      <c r="J79" t="s">
        <v>6</v>
      </c>
      <c r="K79">
        <v>34.46</v>
      </c>
      <c r="L79" s="3"/>
      <c r="M79" s="3"/>
      <c r="N79" t="s">
        <v>9</v>
      </c>
      <c r="O79" t="s">
        <v>2</v>
      </c>
      <c r="P79">
        <v>1.95E-2</v>
      </c>
      <c r="Q79" t="s">
        <v>3</v>
      </c>
      <c r="R79">
        <v>0.98729999999999996</v>
      </c>
      <c r="S79" t="s">
        <v>4</v>
      </c>
      <c r="T79">
        <v>1.3013999999999999</v>
      </c>
      <c r="U79" t="s">
        <v>5</v>
      </c>
      <c r="W79" t="s">
        <v>6</v>
      </c>
      <c r="X79">
        <v>35.119999999999997</v>
      </c>
      <c r="Y79" s="3"/>
    </row>
    <row r="80" spans="1:2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3"/>
      <c r="M80" s="3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3"/>
    </row>
    <row r="81" spans="1:25">
      <c r="A81" s="1" t="s">
        <v>7</v>
      </c>
      <c r="B81" s="1">
        <v>1139</v>
      </c>
      <c r="C81" s="1">
        <v>309</v>
      </c>
      <c r="D81" s="4"/>
      <c r="E81" s="4"/>
      <c r="F81" s="4"/>
      <c r="G81" s="4"/>
      <c r="H81" s="4"/>
      <c r="I81" s="4"/>
      <c r="J81" s="4"/>
      <c r="K81" s="4"/>
      <c r="L81" s="3"/>
      <c r="M81" s="3"/>
      <c r="N81" s="1" t="s">
        <v>7</v>
      </c>
      <c r="O81" s="1">
        <v>1133</v>
      </c>
      <c r="P81" s="1">
        <v>295</v>
      </c>
      <c r="Q81" s="4"/>
      <c r="R81" s="4"/>
      <c r="S81" s="4"/>
      <c r="T81" s="4"/>
      <c r="U81" s="4"/>
      <c r="V81" s="4"/>
      <c r="W81" s="4"/>
      <c r="X81" s="4"/>
      <c r="Y81" s="3"/>
    </row>
    <row r="82" spans="1:25">
      <c r="A82" s="4"/>
      <c r="B82" s="1">
        <v>307</v>
      </c>
      <c r="C82" s="1">
        <v>758</v>
      </c>
      <c r="D82" s="4"/>
      <c r="E82" s="8">
        <f>(B81+C82)/(B81+C81+B82+C82)</f>
        <v>0.754874651810585</v>
      </c>
      <c r="F82" s="4"/>
      <c r="G82" s="4"/>
      <c r="H82" s="4"/>
      <c r="I82" s="4"/>
      <c r="J82" s="4"/>
      <c r="K82" s="4"/>
      <c r="L82" s="3"/>
      <c r="M82" s="3"/>
      <c r="N82" s="4"/>
      <c r="O82" s="1">
        <v>313</v>
      </c>
      <c r="P82" s="1">
        <v>772</v>
      </c>
      <c r="Q82" s="4"/>
      <c r="R82" s="8">
        <f>(O81+P82)/(O81+P81+O82+P82)</f>
        <v>0.75805809789096701</v>
      </c>
      <c r="S82" s="4"/>
      <c r="T82" s="4"/>
      <c r="U82" s="4"/>
      <c r="V82" s="4"/>
      <c r="W82" s="4"/>
      <c r="X82" s="4"/>
      <c r="Y82" s="3"/>
    </row>
    <row r="83" spans="1:2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3"/>
      <c r="M83" s="3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3"/>
    </row>
    <row r="84" spans="1:25">
      <c r="A84" t="s">
        <v>10</v>
      </c>
      <c r="B84" t="s">
        <v>2</v>
      </c>
      <c r="C84" s="6">
        <v>2.06E-2</v>
      </c>
      <c r="D84" t="s">
        <v>3</v>
      </c>
      <c r="E84">
        <v>0.98770000000000002</v>
      </c>
      <c r="F84" t="s">
        <v>4</v>
      </c>
      <c r="G84">
        <v>1.4517</v>
      </c>
      <c r="H84" t="s">
        <v>5</v>
      </c>
      <c r="I84">
        <v>0.76270000000000004</v>
      </c>
      <c r="J84" t="s">
        <v>6</v>
      </c>
      <c r="K84">
        <v>28.09</v>
      </c>
      <c r="L84" s="3"/>
      <c r="M84" s="3"/>
      <c r="N84" t="s">
        <v>10</v>
      </c>
      <c r="O84" t="s">
        <v>2</v>
      </c>
      <c r="P84">
        <v>1.9800000000000002E-2</v>
      </c>
      <c r="Q84" t="s">
        <v>3</v>
      </c>
      <c r="R84">
        <v>0.98550000000000004</v>
      </c>
      <c r="S84" t="s">
        <v>4</v>
      </c>
      <c r="T84">
        <v>1.3010999999999999</v>
      </c>
      <c r="U84" t="s">
        <v>5</v>
      </c>
      <c r="V84">
        <v>0.75490000000000002</v>
      </c>
      <c r="W84" t="s">
        <v>6</v>
      </c>
      <c r="X84">
        <v>33.86</v>
      </c>
      <c r="Y84" s="3"/>
    </row>
    <row r="85" spans="1:2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3"/>
      <c r="M85" s="3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3"/>
    </row>
    <row r="86" spans="1:25">
      <c r="A86" s="1" t="s">
        <v>7</v>
      </c>
      <c r="B86" s="1">
        <v>1237</v>
      </c>
      <c r="C86" s="1">
        <v>345</v>
      </c>
      <c r="D86" s="4"/>
      <c r="E86" s="4"/>
      <c r="F86" s="4"/>
      <c r="G86" s="4"/>
      <c r="H86" s="4"/>
      <c r="I86" s="4"/>
      <c r="J86" s="4"/>
      <c r="K86" s="4"/>
      <c r="L86" s="3"/>
      <c r="M86" s="3"/>
      <c r="N86" s="1" t="s">
        <v>7</v>
      </c>
      <c r="O86" s="1">
        <v>1154</v>
      </c>
      <c r="P86" s="1">
        <v>303</v>
      </c>
      <c r="Q86" s="4"/>
      <c r="R86" s="4"/>
      <c r="S86" s="4"/>
      <c r="T86" s="4"/>
      <c r="U86" s="4"/>
      <c r="V86" s="4"/>
      <c r="W86" s="4"/>
      <c r="X86" s="4"/>
      <c r="Y86" s="3"/>
    </row>
    <row r="87" spans="1:25">
      <c r="A87" s="4"/>
      <c r="B87" s="1">
        <v>209</v>
      </c>
      <c r="C87" s="1">
        <v>722</v>
      </c>
      <c r="D87" s="4"/>
      <c r="E87" s="8">
        <f>(B86+C87)/(B86+C86+B87+C87)</f>
        <v>0.77954635893354551</v>
      </c>
      <c r="F87" s="4"/>
      <c r="G87" s="4"/>
      <c r="H87" s="4"/>
      <c r="I87" s="4"/>
      <c r="J87" s="4"/>
      <c r="K87" s="4"/>
      <c r="L87" s="3"/>
      <c r="M87" s="3"/>
      <c r="N87" s="4"/>
      <c r="O87" s="1">
        <v>292</v>
      </c>
      <c r="P87" s="1">
        <v>764</v>
      </c>
      <c r="Q87" s="4"/>
      <c r="R87" s="8">
        <f>(O86+P87)/(O86+P86+O87+P87)</f>
        <v>0.76323119777158777</v>
      </c>
      <c r="S87" s="4"/>
      <c r="T87" s="4"/>
      <c r="U87" s="4"/>
      <c r="V87" s="4"/>
      <c r="W87" s="4"/>
      <c r="X87" s="4"/>
      <c r="Y87" s="3"/>
    </row>
    <row r="88" spans="1:2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3"/>
      <c r="M88" s="3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3"/>
    </row>
    <row r="89" spans="1:25">
      <c r="A89" t="s">
        <v>11</v>
      </c>
      <c r="B89" t="s">
        <v>2</v>
      </c>
      <c r="C89" s="6">
        <v>1.95E-2</v>
      </c>
      <c r="D89" t="s">
        <v>3</v>
      </c>
      <c r="E89">
        <v>0.98919999999999997</v>
      </c>
      <c r="F89" t="s">
        <v>4</v>
      </c>
      <c r="G89">
        <v>1.7196</v>
      </c>
      <c r="H89" t="s">
        <v>5</v>
      </c>
      <c r="I89">
        <v>0.76470000000000005</v>
      </c>
      <c r="J89" t="s">
        <v>6</v>
      </c>
      <c r="K89">
        <v>28.63</v>
      </c>
      <c r="L89" s="3"/>
      <c r="M89" s="3"/>
      <c r="N89" t="s">
        <v>11</v>
      </c>
      <c r="O89" t="s">
        <v>2</v>
      </c>
      <c r="P89" s="6">
        <v>2.07E-2</v>
      </c>
      <c r="Q89" t="s">
        <v>3</v>
      </c>
      <c r="R89">
        <v>0.98650000000000004</v>
      </c>
      <c r="S89" t="s">
        <v>4</v>
      </c>
      <c r="T89">
        <v>1.1791</v>
      </c>
      <c r="U89" t="s">
        <v>5</v>
      </c>
      <c r="V89">
        <v>0.76370000000000005</v>
      </c>
      <c r="W89" t="s">
        <v>6</v>
      </c>
      <c r="X89">
        <v>31.44</v>
      </c>
      <c r="Y89" s="3"/>
    </row>
    <row r="90" spans="1:2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3"/>
      <c r="M90" s="3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3"/>
    </row>
    <row r="91" spans="1:25">
      <c r="A91" s="1" t="s">
        <v>7</v>
      </c>
      <c r="B91" s="1">
        <v>1180</v>
      </c>
      <c r="C91" s="1">
        <v>316</v>
      </c>
      <c r="D91" s="4"/>
      <c r="E91" s="4"/>
      <c r="F91" s="4"/>
      <c r="G91" s="4"/>
      <c r="H91" s="4"/>
      <c r="I91" s="4"/>
      <c r="J91" s="4"/>
      <c r="K91" s="4"/>
      <c r="L91" s="3"/>
      <c r="M91" s="3"/>
      <c r="N91" s="1" t="s">
        <v>7</v>
      </c>
      <c r="O91" s="1">
        <v>1225</v>
      </c>
      <c r="P91" s="1">
        <v>346</v>
      </c>
      <c r="Q91" s="4"/>
      <c r="R91" s="4"/>
      <c r="S91" s="4"/>
      <c r="T91" s="4"/>
      <c r="U91" s="4"/>
      <c r="V91" s="4"/>
      <c r="W91" s="4"/>
      <c r="X91" s="4"/>
      <c r="Y91" s="3"/>
    </row>
    <row r="92" spans="1:25">
      <c r="A92" s="4"/>
      <c r="B92" s="1">
        <v>266</v>
      </c>
      <c r="C92" s="1">
        <v>751</v>
      </c>
      <c r="D92" s="4"/>
      <c r="E92" s="8">
        <f>(B91+C92)/(B91+C91+B92+C92)</f>
        <v>0.76840429765220852</v>
      </c>
      <c r="F92" s="4"/>
      <c r="G92" s="4"/>
      <c r="H92" s="4"/>
      <c r="I92" s="4"/>
      <c r="J92" s="4"/>
      <c r="K92" s="4"/>
      <c r="L92" s="3"/>
      <c r="M92" s="3"/>
      <c r="N92" s="4"/>
      <c r="O92" s="1">
        <v>221</v>
      </c>
      <c r="P92" s="1">
        <v>721</v>
      </c>
      <c r="Q92" s="4"/>
      <c r="R92" s="8">
        <f>(O91+P92)/(O91+P91+O92+P92)</f>
        <v>0.77437325905292476</v>
      </c>
      <c r="S92" s="4"/>
      <c r="T92" s="4"/>
      <c r="U92" s="4"/>
      <c r="V92" s="4"/>
      <c r="W92" s="4"/>
      <c r="X92" s="4"/>
      <c r="Y92" s="3"/>
    </row>
    <row r="93" spans="1: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3"/>
      <c r="M93" s="3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3"/>
    </row>
    <row r="94" spans="1:25">
      <c r="A94" s="3" t="s">
        <v>13</v>
      </c>
      <c r="B94" s="3"/>
      <c r="C94" s="3">
        <f>AVERAGE(C69,C74,C79,C84,C89)</f>
        <v>2.1120000000000003E-2</v>
      </c>
      <c r="D94" s="3"/>
      <c r="E94" s="3">
        <f>AVERAGE(E69,E74,E79,E84,E89)</f>
        <v>0.98728000000000016</v>
      </c>
      <c r="F94" s="3"/>
      <c r="G94" s="3">
        <f>AVERAGE(G69,G74,G79,G84,G89)</f>
        <v>1.5643400000000001</v>
      </c>
      <c r="H94" s="3"/>
      <c r="I94" s="3">
        <f>AVERAGE(I69,I74,I79,I84,I89)</f>
        <v>0.76116000000000006</v>
      </c>
      <c r="J94" s="3"/>
      <c r="K94" s="3">
        <f>AVERAGE(K69,K74,K79,K84,K89)</f>
        <v>30.2</v>
      </c>
      <c r="L94" s="3"/>
      <c r="M94" s="3"/>
      <c r="N94" s="3" t="s">
        <v>13</v>
      </c>
      <c r="O94" s="3"/>
      <c r="P94" s="3">
        <f>AVERAGE(P69,P74,P79,P84,P89)</f>
        <v>2.026E-2</v>
      </c>
      <c r="Q94" s="3"/>
      <c r="R94" s="3">
        <f>AVERAGE(R69,R74,R79,R84,R89)</f>
        <v>0.98670000000000013</v>
      </c>
      <c r="S94" s="3"/>
      <c r="T94" s="3">
        <f>AVERAGE(T69,T74,T79,T84,T89)</f>
        <v>1.2787799999999998</v>
      </c>
      <c r="U94" s="3"/>
      <c r="V94" s="3">
        <f>AVERAGE(V69,V74,V79,V84,V89)</f>
        <v>0.76297500000000007</v>
      </c>
      <c r="W94" s="3"/>
      <c r="X94" s="3">
        <f>AVERAGE(X69,X74,X79,X84,X89)</f>
        <v>33.608000000000004</v>
      </c>
      <c r="Y94" s="3"/>
    </row>
    <row r="95" spans="1: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 spans="1: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 spans="1: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 spans="1: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101" spans="1:25">
      <c r="A101" s="11" t="s">
        <v>14</v>
      </c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</row>
    <row r="102" spans="1:25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</row>
    <row r="103" spans="1:25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</row>
    <row r="104" spans="1:25" ht="34">
      <c r="A104" s="9" t="s">
        <v>0</v>
      </c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3"/>
      <c r="M104" s="3"/>
      <c r="N104" s="10" t="s">
        <v>12</v>
      </c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</row>
    <row r="105" spans="1: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 spans="1: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</row>
    <row r="107" spans="1:25">
      <c r="A107" s="2">
        <v>32</v>
      </c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2">
        <v>32</v>
      </c>
      <c r="O107" s="3"/>
      <c r="P107" s="3"/>
      <c r="Q107" s="3"/>
      <c r="R107" s="3"/>
      <c r="S107" s="3"/>
      <c r="T107" s="3"/>
      <c r="U107" s="3"/>
      <c r="V107" s="3"/>
      <c r="W107" s="3"/>
      <c r="X107" s="3"/>
    </row>
    <row r="108" spans="1:25">
      <c r="A108" t="s">
        <v>1</v>
      </c>
      <c r="B108" t="s">
        <v>2</v>
      </c>
      <c r="C108">
        <v>2.0899999999999998E-2</v>
      </c>
      <c r="D108" t="s">
        <v>3</v>
      </c>
      <c r="E108">
        <v>0.98850000000000005</v>
      </c>
      <c r="F108" t="s">
        <v>4</v>
      </c>
      <c r="G108">
        <v>1.6191</v>
      </c>
      <c r="H108" t="s">
        <v>5</v>
      </c>
      <c r="I108">
        <v>0.76859999999999995</v>
      </c>
      <c r="J108" t="s">
        <v>6</v>
      </c>
      <c r="K108">
        <v>29.08</v>
      </c>
      <c r="L108" s="3"/>
      <c r="M108" s="3"/>
      <c r="N108" t="s">
        <v>1</v>
      </c>
      <c r="O108" t="s">
        <v>2</v>
      </c>
      <c r="P108">
        <v>1.9400000000000001E-2</v>
      </c>
      <c r="Q108" t="s">
        <v>3</v>
      </c>
      <c r="R108">
        <v>0.98650000000000004</v>
      </c>
      <c r="S108" t="s">
        <v>4</v>
      </c>
      <c r="T108">
        <v>1.3434999999999999</v>
      </c>
      <c r="U108" t="s">
        <v>5</v>
      </c>
      <c r="V108">
        <v>0.76270000000000004</v>
      </c>
      <c r="W108" t="s">
        <v>6</v>
      </c>
      <c r="X108">
        <v>36.75</v>
      </c>
    </row>
    <row r="109" spans="1:2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3"/>
      <c r="M109" s="3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</row>
    <row r="110" spans="1:25">
      <c r="A110" t="s">
        <v>7</v>
      </c>
      <c r="B110" s="1">
        <v>1223</v>
      </c>
      <c r="C110" s="1">
        <v>334</v>
      </c>
      <c r="D110" s="4"/>
      <c r="E110" s="4"/>
      <c r="F110" s="4"/>
      <c r="G110" s="4"/>
      <c r="H110" s="4"/>
      <c r="I110" s="4"/>
      <c r="J110" s="4"/>
      <c r="K110" s="4"/>
      <c r="L110" s="3"/>
      <c r="M110" s="3"/>
      <c r="N110" t="s">
        <v>7</v>
      </c>
      <c r="O110" s="1">
        <v>1204</v>
      </c>
      <c r="P110" s="1">
        <v>322</v>
      </c>
      <c r="Q110" s="4"/>
      <c r="R110" s="4"/>
      <c r="S110" s="4"/>
      <c r="T110" s="4"/>
      <c r="U110" s="4"/>
      <c r="V110" s="4"/>
      <c r="W110" s="4"/>
      <c r="X110" s="4"/>
    </row>
    <row r="111" spans="1:25">
      <c r="A111" s="4"/>
      <c r="B111" s="1">
        <v>223</v>
      </c>
      <c r="C111" s="1">
        <v>733</v>
      </c>
      <c r="D111" s="4"/>
      <c r="E111" s="8">
        <f>(B110+C111)/(B110+C110+B111+C111)</f>
        <v>0.77835256665340236</v>
      </c>
      <c r="F111" s="4"/>
      <c r="G111" s="4"/>
      <c r="H111" s="4"/>
      <c r="I111" s="4"/>
      <c r="J111" s="4"/>
      <c r="K111" s="4"/>
      <c r="L111" s="3"/>
      <c r="M111" s="3"/>
      <c r="N111" s="4"/>
      <c r="O111" s="1">
        <v>242</v>
      </c>
      <c r="P111" s="1">
        <v>745</v>
      </c>
      <c r="Q111" s="4"/>
      <c r="R111" s="8">
        <f>(O110+P111)/(O110+P110+O111+P111)</f>
        <v>0.77556705133306802</v>
      </c>
      <c r="S111" s="4"/>
      <c r="T111" s="4"/>
      <c r="U111" s="4"/>
      <c r="V111" s="4"/>
      <c r="W111" s="4"/>
      <c r="X111" s="4"/>
    </row>
    <row r="112" spans="1:2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3"/>
      <c r="M112" s="3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</row>
    <row r="113" spans="1:24" ht="21">
      <c r="A113" t="s">
        <v>8</v>
      </c>
      <c r="B113" t="s">
        <v>2</v>
      </c>
      <c r="C113">
        <v>2.24E-2</v>
      </c>
      <c r="D113" t="s">
        <v>3</v>
      </c>
      <c r="E113">
        <v>0.98499999999999999</v>
      </c>
      <c r="F113" t="s">
        <v>4</v>
      </c>
      <c r="G113">
        <v>1.4231</v>
      </c>
      <c r="H113" t="s">
        <v>5</v>
      </c>
      <c r="I113">
        <v>0.76270000000000004</v>
      </c>
      <c r="J113" t="s">
        <v>6</v>
      </c>
      <c r="K113">
        <v>30.74</v>
      </c>
      <c r="L113" s="3"/>
      <c r="M113" s="3"/>
      <c r="N113" t="s">
        <v>8</v>
      </c>
      <c r="O113" t="s">
        <v>2</v>
      </c>
      <c r="P113" s="5">
        <v>2.1899999999999999E-2</v>
      </c>
      <c r="Q113" t="s">
        <v>3</v>
      </c>
      <c r="R113">
        <v>0.98770000000000002</v>
      </c>
      <c r="S113" t="s">
        <v>4</v>
      </c>
      <c r="T113">
        <v>1.2687999999999999</v>
      </c>
      <c r="U113" t="s">
        <v>5</v>
      </c>
      <c r="V113">
        <v>0.77059999999999995</v>
      </c>
      <c r="W113" t="s">
        <v>6</v>
      </c>
      <c r="X113">
        <v>30.87</v>
      </c>
    </row>
    <row r="114" spans="1:2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3"/>
      <c r="M114" s="3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</row>
    <row r="115" spans="1:24">
      <c r="A115" s="1" t="s">
        <v>7</v>
      </c>
      <c r="B115" s="1">
        <v>1218</v>
      </c>
      <c r="C115" s="1">
        <v>348</v>
      </c>
      <c r="D115" s="4"/>
      <c r="E115" s="4"/>
      <c r="F115" s="4"/>
      <c r="G115" s="4"/>
      <c r="H115" s="4"/>
      <c r="I115" s="4"/>
      <c r="J115" s="4"/>
      <c r="K115" s="4"/>
      <c r="L115" s="3"/>
      <c r="M115" s="3"/>
      <c r="N115" s="1" t="s">
        <v>7</v>
      </c>
      <c r="O115" s="1">
        <v>1159</v>
      </c>
      <c r="P115" s="1">
        <v>305</v>
      </c>
      <c r="Q115" s="4"/>
      <c r="R115" s="4"/>
      <c r="S115" s="4"/>
      <c r="T115" s="4"/>
      <c r="U115" s="4"/>
      <c r="V115" s="4"/>
      <c r="W115" s="4"/>
      <c r="X115" s="4"/>
    </row>
    <row r="116" spans="1:24">
      <c r="A116" s="4"/>
      <c r="B116" s="1">
        <v>228</v>
      </c>
      <c r="C116" s="1">
        <v>719</v>
      </c>
      <c r="D116" s="4"/>
      <c r="E116" s="8">
        <f>(B115+C116)/(B115+C115+B116+C116)</f>
        <v>0.77079188221249506</v>
      </c>
      <c r="F116" s="4"/>
      <c r="G116" s="4"/>
      <c r="H116" s="4"/>
      <c r="I116" s="4"/>
      <c r="J116" s="4"/>
      <c r="K116" s="4"/>
      <c r="L116" s="3"/>
      <c r="M116" s="3"/>
      <c r="N116" s="4"/>
      <c r="O116" s="1">
        <v>287</v>
      </c>
      <c r="P116" s="1">
        <v>762</v>
      </c>
      <c r="Q116" s="4"/>
      <c r="R116" s="8">
        <f>(O115+P116)/(O115+P115+O116+P116)</f>
        <v>0.76442499005173103</v>
      </c>
      <c r="S116" s="4"/>
      <c r="T116" s="4"/>
      <c r="U116" s="4"/>
      <c r="V116" s="4"/>
      <c r="W116" s="4"/>
      <c r="X116" s="4"/>
    </row>
    <row r="117" spans="1:24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3"/>
      <c r="M117" s="3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</row>
    <row r="118" spans="1:24">
      <c r="A118" t="s">
        <v>9</v>
      </c>
      <c r="B118" t="s">
        <v>2</v>
      </c>
      <c r="C118" s="6">
        <v>2.2200000000000001E-2</v>
      </c>
      <c r="D118" t="s">
        <v>3</v>
      </c>
      <c r="E118">
        <v>0.98599999999999999</v>
      </c>
      <c r="F118" t="s">
        <v>4</v>
      </c>
      <c r="G118">
        <v>1.6082000000000001</v>
      </c>
      <c r="H118" t="s">
        <v>5</v>
      </c>
      <c r="I118">
        <v>0.74709999999999999</v>
      </c>
      <c r="J118" t="s">
        <v>6</v>
      </c>
      <c r="K118">
        <v>34.46</v>
      </c>
      <c r="L118" s="3"/>
      <c r="M118" s="3"/>
      <c r="N118" t="s">
        <v>9</v>
      </c>
      <c r="O118" t="s">
        <v>2</v>
      </c>
      <c r="P118">
        <v>1.95E-2</v>
      </c>
      <c r="Q118" t="s">
        <v>3</v>
      </c>
      <c r="R118">
        <v>0.98729999999999996</v>
      </c>
      <c r="S118" t="s">
        <v>4</v>
      </c>
      <c r="T118">
        <v>1.3013999999999999</v>
      </c>
      <c r="U118" t="s">
        <v>5</v>
      </c>
      <c r="W118" t="s">
        <v>6</v>
      </c>
      <c r="X118">
        <v>35.119999999999997</v>
      </c>
    </row>
    <row r="119" spans="1:24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3"/>
      <c r="M119" s="3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</row>
    <row r="120" spans="1:24">
      <c r="A120" s="1" t="s">
        <v>7</v>
      </c>
      <c r="B120" s="1">
        <v>1139</v>
      </c>
      <c r="C120" s="1">
        <v>309</v>
      </c>
      <c r="D120" s="4"/>
      <c r="E120" s="4"/>
      <c r="F120" s="4"/>
      <c r="G120" s="4"/>
      <c r="H120" s="4"/>
      <c r="I120" s="4"/>
      <c r="J120" s="4"/>
      <c r="K120" s="4"/>
      <c r="L120" s="3"/>
      <c r="M120" s="3"/>
      <c r="N120" s="1" t="s">
        <v>7</v>
      </c>
      <c r="O120" s="1">
        <v>1133</v>
      </c>
      <c r="P120" s="1">
        <v>295</v>
      </c>
      <c r="Q120" s="4"/>
      <c r="R120" s="4"/>
      <c r="S120" s="4"/>
      <c r="T120" s="4"/>
      <c r="U120" s="4"/>
      <c r="V120" s="4"/>
      <c r="W120" s="4"/>
      <c r="X120" s="4"/>
    </row>
    <row r="121" spans="1:24">
      <c r="A121" s="4"/>
      <c r="B121" s="1">
        <v>307</v>
      </c>
      <c r="C121" s="1">
        <v>758</v>
      </c>
      <c r="D121" s="4"/>
      <c r="E121" s="8">
        <f>(B120+C121)/(B120+C120+B121+C121)</f>
        <v>0.754874651810585</v>
      </c>
      <c r="F121" s="4"/>
      <c r="G121" s="4"/>
      <c r="H121" s="4"/>
      <c r="I121" s="4"/>
      <c r="J121" s="4"/>
      <c r="K121" s="4"/>
      <c r="L121" s="3"/>
      <c r="M121" s="3"/>
      <c r="N121" s="4"/>
      <c r="O121" s="1">
        <v>313</v>
      </c>
      <c r="P121" s="1">
        <v>772</v>
      </c>
      <c r="Q121" s="4"/>
      <c r="R121" s="8">
        <f>(O120+P121)/(O120+P120+O121+P121)</f>
        <v>0.75805809789096701</v>
      </c>
      <c r="S121" s="4"/>
      <c r="T121" s="4"/>
      <c r="U121" s="4"/>
      <c r="V121" s="4"/>
      <c r="W121" s="4"/>
      <c r="X121" s="4"/>
    </row>
    <row r="122" spans="1:24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3"/>
      <c r="M122" s="3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</row>
    <row r="123" spans="1:24">
      <c r="A123" t="s">
        <v>10</v>
      </c>
      <c r="B123" t="s">
        <v>2</v>
      </c>
      <c r="C123" s="6">
        <v>2.06E-2</v>
      </c>
      <c r="D123" t="s">
        <v>3</v>
      </c>
      <c r="E123">
        <v>0.98770000000000002</v>
      </c>
      <c r="F123" t="s">
        <v>4</v>
      </c>
      <c r="G123">
        <v>1.4517</v>
      </c>
      <c r="H123" t="s">
        <v>5</v>
      </c>
      <c r="I123">
        <v>0.76270000000000004</v>
      </c>
      <c r="J123" t="s">
        <v>6</v>
      </c>
      <c r="K123">
        <v>28.09</v>
      </c>
      <c r="L123" s="3"/>
      <c r="M123" s="3"/>
      <c r="N123" t="s">
        <v>10</v>
      </c>
      <c r="O123" t="s">
        <v>2</v>
      </c>
      <c r="P123">
        <v>1.9800000000000002E-2</v>
      </c>
      <c r="Q123" t="s">
        <v>3</v>
      </c>
      <c r="R123">
        <v>0.98550000000000004</v>
      </c>
      <c r="S123" t="s">
        <v>4</v>
      </c>
      <c r="T123">
        <v>1.3010999999999999</v>
      </c>
      <c r="U123" t="s">
        <v>5</v>
      </c>
      <c r="V123">
        <v>0.75490000000000002</v>
      </c>
      <c r="W123" t="s">
        <v>6</v>
      </c>
      <c r="X123">
        <v>33.86</v>
      </c>
    </row>
    <row r="124" spans="1: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3"/>
      <c r="M124" s="3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</row>
    <row r="125" spans="1:24">
      <c r="A125" s="1" t="s">
        <v>7</v>
      </c>
      <c r="B125" s="1">
        <v>1237</v>
      </c>
      <c r="C125" s="1">
        <v>345</v>
      </c>
      <c r="D125" s="4"/>
      <c r="E125" s="4"/>
      <c r="F125" s="4"/>
      <c r="G125" s="4"/>
      <c r="H125" s="4"/>
      <c r="I125" s="4"/>
      <c r="J125" s="4"/>
      <c r="K125" s="4"/>
      <c r="L125" s="3"/>
      <c r="M125" s="3"/>
      <c r="N125" s="1" t="s">
        <v>7</v>
      </c>
      <c r="O125" s="1">
        <v>1154</v>
      </c>
      <c r="P125" s="1">
        <v>303</v>
      </c>
      <c r="Q125" s="4"/>
      <c r="R125" s="4"/>
      <c r="S125" s="4"/>
      <c r="T125" s="4"/>
      <c r="U125" s="4"/>
      <c r="V125" s="4"/>
      <c r="W125" s="4"/>
      <c r="X125" s="4"/>
    </row>
    <row r="126" spans="1:24">
      <c r="A126" s="4"/>
      <c r="B126" s="1">
        <v>209</v>
      </c>
      <c r="C126" s="1">
        <v>722</v>
      </c>
      <c r="D126" s="4"/>
      <c r="E126" s="8">
        <f>(B125+C126)/(B125+C125+B126+C126)</f>
        <v>0.77954635893354551</v>
      </c>
      <c r="F126" s="4"/>
      <c r="G126" s="4"/>
      <c r="H126" s="4"/>
      <c r="I126" s="4"/>
      <c r="J126" s="4"/>
      <c r="K126" s="4"/>
      <c r="L126" s="3"/>
      <c r="M126" s="3"/>
      <c r="N126" s="4"/>
      <c r="O126" s="1">
        <v>292</v>
      </c>
      <c r="P126" s="1">
        <v>764</v>
      </c>
      <c r="Q126" s="4"/>
      <c r="R126" s="8">
        <f>(O125+P126)/(O125+P125+O126+P126)</f>
        <v>0.76323119777158777</v>
      </c>
      <c r="S126" s="4"/>
      <c r="T126" s="4"/>
      <c r="U126" s="4"/>
      <c r="V126" s="4"/>
      <c r="W126" s="4"/>
      <c r="X126" s="4"/>
    </row>
    <row r="127" spans="1:24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3"/>
      <c r="M127" s="3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</row>
    <row r="128" spans="1:24">
      <c r="A128" t="s">
        <v>11</v>
      </c>
      <c r="B128" t="s">
        <v>2</v>
      </c>
      <c r="C128" s="6">
        <v>1.95E-2</v>
      </c>
      <c r="D128" t="s">
        <v>3</v>
      </c>
      <c r="E128">
        <v>0.98919999999999997</v>
      </c>
      <c r="F128" t="s">
        <v>4</v>
      </c>
      <c r="G128">
        <v>1.7196</v>
      </c>
      <c r="H128" t="s">
        <v>5</v>
      </c>
      <c r="I128">
        <v>0.76470000000000005</v>
      </c>
      <c r="J128" t="s">
        <v>6</v>
      </c>
      <c r="K128">
        <v>28.63</v>
      </c>
      <c r="L128" s="3"/>
      <c r="M128" s="3"/>
      <c r="N128" t="s">
        <v>11</v>
      </c>
      <c r="O128" t="s">
        <v>2</v>
      </c>
      <c r="P128" s="6">
        <v>2.07E-2</v>
      </c>
      <c r="Q128" t="s">
        <v>3</v>
      </c>
      <c r="R128">
        <v>0.98650000000000004</v>
      </c>
      <c r="S128" t="s">
        <v>4</v>
      </c>
      <c r="T128">
        <v>1.1791</v>
      </c>
      <c r="U128" t="s">
        <v>5</v>
      </c>
      <c r="V128">
        <v>0.76370000000000005</v>
      </c>
      <c r="W128" t="s">
        <v>6</v>
      </c>
      <c r="X128">
        <v>31.44</v>
      </c>
    </row>
    <row r="129" spans="1:24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3"/>
      <c r="M129" s="3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</row>
    <row r="130" spans="1:24">
      <c r="A130" s="1" t="s">
        <v>7</v>
      </c>
      <c r="B130" s="1">
        <v>1180</v>
      </c>
      <c r="C130" s="1">
        <v>316</v>
      </c>
      <c r="D130" s="4"/>
      <c r="E130" s="4"/>
      <c r="F130" s="4"/>
      <c r="G130" s="4"/>
      <c r="H130" s="4"/>
      <c r="I130" s="4"/>
      <c r="J130" s="4"/>
      <c r="K130" s="4"/>
      <c r="L130" s="3"/>
      <c r="M130" s="3"/>
      <c r="N130" s="1" t="s">
        <v>7</v>
      </c>
      <c r="O130" s="1">
        <v>1225</v>
      </c>
      <c r="P130" s="1">
        <v>346</v>
      </c>
      <c r="Q130" s="4"/>
      <c r="R130" s="4"/>
      <c r="S130" s="4"/>
      <c r="T130" s="4"/>
      <c r="U130" s="4"/>
      <c r="V130" s="4"/>
      <c r="W130" s="4"/>
      <c r="X130" s="4"/>
    </row>
    <row r="131" spans="1:24">
      <c r="A131" s="4"/>
      <c r="B131" s="1">
        <v>266</v>
      </c>
      <c r="C131" s="1">
        <v>751</v>
      </c>
      <c r="D131" s="4"/>
      <c r="E131" s="8">
        <f>(B130+C131)/(B130+C130+B131+C131)</f>
        <v>0.76840429765220852</v>
      </c>
      <c r="F131" s="4"/>
      <c r="G131" s="4"/>
      <c r="H131" s="4"/>
      <c r="I131" s="4"/>
      <c r="J131" s="4"/>
      <c r="K131" s="4"/>
      <c r="L131" s="3"/>
      <c r="M131" s="3"/>
      <c r="N131" s="4"/>
      <c r="O131" s="1">
        <v>221</v>
      </c>
      <c r="P131" s="1">
        <v>721</v>
      </c>
      <c r="Q131" s="4"/>
      <c r="R131" s="8">
        <f>(O130+P131)/(O130+P130+O131+P131)</f>
        <v>0.77437325905292476</v>
      </c>
      <c r="S131" s="4"/>
      <c r="T131" s="4"/>
      <c r="U131" s="4"/>
      <c r="V131" s="4"/>
      <c r="W131" s="4"/>
      <c r="X131" s="4"/>
    </row>
    <row r="132" spans="1:24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3"/>
      <c r="M132" s="3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</row>
    <row r="133" spans="1:24">
      <c r="A133" s="3" t="s">
        <v>13</v>
      </c>
      <c r="B133" s="3"/>
      <c r="C133" s="3">
        <f>AVERAGE(C108,C113,C118,C123,C128)</f>
        <v>2.1120000000000003E-2</v>
      </c>
      <c r="D133" s="3"/>
      <c r="E133" s="3">
        <f>AVERAGE(E108,E113,E118,E123,E128)</f>
        <v>0.98728000000000016</v>
      </c>
      <c r="F133" s="3"/>
      <c r="G133" s="3">
        <f>AVERAGE(G108,G113,G118,G123,G128)</f>
        <v>1.5643400000000001</v>
      </c>
      <c r="H133" s="3"/>
      <c r="I133" s="3">
        <f>AVERAGE(I108,I113,I118,I123,I128)</f>
        <v>0.76116000000000006</v>
      </c>
      <c r="J133" s="3"/>
      <c r="K133" s="3">
        <f>AVERAGE(K108,K113,K118,K123,K128)</f>
        <v>30.2</v>
      </c>
      <c r="L133" s="3"/>
      <c r="M133" s="3"/>
      <c r="N133" s="3" t="s">
        <v>13</v>
      </c>
      <c r="O133" s="3"/>
      <c r="P133" s="3">
        <f>AVERAGE(P108,P113,P118,P123,P128)</f>
        <v>2.026E-2</v>
      </c>
      <c r="Q133" s="3"/>
      <c r="R133" s="3">
        <f>AVERAGE(R108,R113,R118,R123,R128)</f>
        <v>0.98670000000000013</v>
      </c>
      <c r="S133" s="3"/>
      <c r="T133" s="3">
        <f>AVERAGE(T108,T113,T118,T123,T128)</f>
        <v>1.2787799999999998</v>
      </c>
      <c r="U133" s="3"/>
      <c r="V133" s="3">
        <f>AVERAGE(V108,V113,V118,V123,V128)</f>
        <v>0.76297500000000007</v>
      </c>
      <c r="W133" s="3"/>
      <c r="X133" s="3">
        <f>AVERAGE(X108,X113,X118,X123,X128)</f>
        <v>33.608000000000004</v>
      </c>
    </row>
    <row r="134" spans="1:2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</row>
    <row r="135" spans="1:24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</row>
    <row r="136" spans="1:24">
      <c r="A136" s="2">
        <v>64</v>
      </c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2">
        <v>64</v>
      </c>
      <c r="O136" s="3"/>
      <c r="P136" s="3"/>
      <c r="Q136" s="3"/>
      <c r="R136" s="3"/>
      <c r="S136" s="3"/>
      <c r="T136" s="3"/>
      <c r="U136" s="3"/>
      <c r="V136" s="3"/>
      <c r="W136" s="3"/>
      <c r="X136" s="3"/>
    </row>
    <row r="137" spans="1:24">
      <c r="A137" t="s">
        <v>1</v>
      </c>
      <c r="B137" t="s">
        <v>2</v>
      </c>
      <c r="C137">
        <v>3.4099999999999998E-2</v>
      </c>
      <c r="D137" t="s">
        <v>3</v>
      </c>
      <c r="E137">
        <v>0.98529999999999995</v>
      </c>
      <c r="F137" t="s">
        <v>4</v>
      </c>
      <c r="G137">
        <v>0.96099999999999997</v>
      </c>
      <c r="H137" t="s">
        <v>5</v>
      </c>
      <c r="I137">
        <v>0.75980000000000003</v>
      </c>
      <c r="J137" t="s">
        <v>6</v>
      </c>
      <c r="K137">
        <v>26.34</v>
      </c>
      <c r="L137" s="3"/>
      <c r="M137" s="3"/>
      <c r="N137" s="1" t="s">
        <v>1</v>
      </c>
      <c r="O137" s="1" t="s">
        <v>2</v>
      </c>
      <c r="P137" s="1">
        <v>2.2800000000000001E-2</v>
      </c>
      <c r="Q137" s="1" t="s">
        <v>3</v>
      </c>
      <c r="R137" s="1">
        <v>0.98729999999999996</v>
      </c>
      <c r="S137" s="1" t="s">
        <v>4</v>
      </c>
      <c r="T137" s="1">
        <v>1.2074</v>
      </c>
      <c r="U137" s="1" t="s">
        <v>5</v>
      </c>
      <c r="V137" s="1">
        <v>0.76959999999999995</v>
      </c>
      <c r="W137" s="1" t="s">
        <v>6</v>
      </c>
      <c r="X137" s="1">
        <v>32.43</v>
      </c>
    </row>
    <row r="138" spans="1:24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3"/>
      <c r="M138" s="3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</row>
    <row r="139" spans="1:24">
      <c r="A139" t="s">
        <v>7</v>
      </c>
      <c r="B139" s="1">
        <v>1224</v>
      </c>
      <c r="C139" s="1">
        <v>362</v>
      </c>
      <c r="D139" s="4"/>
      <c r="E139" s="4"/>
      <c r="F139" s="4"/>
      <c r="G139" s="4"/>
      <c r="H139" s="4"/>
      <c r="I139" s="4"/>
      <c r="J139" s="4"/>
      <c r="K139" s="4"/>
      <c r="L139" s="3"/>
      <c r="M139" s="3"/>
      <c r="N139" s="1" t="s">
        <v>7</v>
      </c>
      <c r="O139" s="1">
        <v>1182</v>
      </c>
      <c r="P139" s="1">
        <v>327</v>
      </c>
      <c r="Q139" s="4"/>
      <c r="R139" s="4"/>
      <c r="S139" s="4"/>
      <c r="T139" s="4"/>
      <c r="U139" s="4"/>
      <c r="V139" s="4"/>
      <c r="W139" s="4"/>
      <c r="X139" s="4"/>
    </row>
    <row r="140" spans="1:24">
      <c r="A140" s="4"/>
      <c r="B140" s="1">
        <v>222</v>
      </c>
      <c r="C140" s="1">
        <v>705</v>
      </c>
      <c r="D140" s="4"/>
      <c r="E140" s="8">
        <f>(B139+C140)/(B139+C139+B140+C140)</f>
        <v>0.76760843613211305</v>
      </c>
      <c r="F140" s="4"/>
      <c r="G140" s="4"/>
      <c r="H140" s="4"/>
      <c r="I140" s="4"/>
      <c r="J140" s="4"/>
      <c r="K140" s="4"/>
      <c r="L140" s="3"/>
      <c r="M140" s="3"/>
      <c r="N140" s="4"/>
      <c r="O140" s="1">
        <v>264</v>
      </c>
      <c r="P140" s="1">
        <v>740</v>
      </c>
      <c r="Q140" s="4"/>
      <c r="R140" s="8">
        <f>(O139+P140)/(O139+P139+O140+P140)</f>
        <v>0.76482292081177872</v>
      </c>
      <c r="S140" s="4"/>
      <c r="T140" s="4"/>
      <c r="U140" s="4"/>
      <c r="V140" s="4"/>
      <c r="W140" s="4"/>
      <c r="X140" s="4"/>
    </row>
    <row r="141" spans="1:24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3"/>
      <c r="M141" s="3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</row>
    <row r="142" spans="1:24">
      <c r="A142" t="s">
        <v>8</v>
      </c>
      <c r="B142" t="s">
        <v>2</v>
      </c>
      <c r="C142" s="6">
        <v>2.0199999999999999E-2</v>
      </c>
      <c r="D142" t="s">
        <v>3</v>
      </c>
      <c r="E142">
        <v>0.98770000000000002</v>
      </c>
      <c r="F142" t="s">
        <v>4</v>
      </c>
      <c r="G142">
        <v>1.7728999999999999</v>
      </c>
      <c r="H142" t="s">
        <v>5</v>
      </c>
      <c r="I142">
        <v>0.75290000000000001</v>
      </c>
      <c r="J142" t="s">
        <v>6</v>
      </c>
      <c r="K142">
        <v>42.72</v>
      </c>
      <c r="L142" s="3"/>
      <c r="M142" s="3"/>
      <c r="N142" s="1" t="s">
        <v>8</v>
      </c>
      <c r="O142" s="1" t="s">
        <v>2</v>
      </c>
      <c r="P142" s="1">
        <v>1.95E-2</v>
      </c>
      <c r="Q142" s="1" t="s">
        <v>3</v>
      </c>
      <c r="R142" s="1">
        <v>0.98919999999999997</v>
      </c>
      <c r="S142" s="1" t="s">
        <v>4</v>
      </c>
      <c r="T142" s="1">
        <v>1.7415</v>
      </c>
      <c r="U142" s="1" t="s">
        <v>5</v>
      </c>
      <c r="V142" s="1">
        <v>0.76570000000000005</v>
      </c>
      <c r="W142" s="1" t="s">
        <v>6</v>
      </c>
      <c r="X142" s="1">
        <v>43.39</v>
      </c>
    </row>
    <row r="143" spans="1:24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3"/>
      <c r="M143" s="3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</row>
    <row r="144" spans="1:24">
      <c r="A144" s="1" t="s">
        <v>7</v>
      </c>
      <c r="B144" s="1">
        <v>1180</v>
      </c>
      <c r="C144" s="1">
        <v>302</v>
      </c>
      <c r="D144" s="4"/>
      <c r="E144" s="4"/>
      <c r="F144" s="4"/>
      <c r="G144" s="4"/>
      <c r="H144" s="4"/>
      <c r="I144" s="4"/>
      <c r="J144" s="4"/>
      <c r="K144" s="4"/>
      <c r="L144" s="3"/>
      <c r="M144" s="3"/>
      <c r="N144" s="1" t="s">
        <v>7</v>
      </c>
      <c r="O144" s="1">
        <v>1137</v>
      </c>
      <c r="P144" s="1">
        <v>304</v>
      </c>
      <c r="Q144" s="4"/>
      <c r="R144" s="4"/>
      <c r="S144" s="4"/>
      <c r="T144" s="4"/>
      <c r="U144" s="4"/>
      <c r="V144" s="4"/>
      <c r="W144" s="4"/>
      <c r="X144" s="4"/>
    </row>
    <row r="145" spans="1:24" ht="20">
      <c r="A145" s="4"/>
      <c r="B145" s="7">
        <v>266</v>
      </c>
      <c r="C145" s="1">
        <v>765</v>
      </c>
      <c r="D145" s="4"/>
      <c r="E145" s="8">
        <f>(B144+C145)/(B144+C144+B145+C145)</f>
        <v>0.77397532829287707</v>
      </c>
      <c r="F145" s="4"/>
      <c r="G145" s="4"/>
      <c r="H145" s="4"/>
      <c r="I145" s="4"/>
      <c r="J145" s="4"/>
      <c r="K145" s="4"/>
      <c r="L145" s="3"/>
      <c r="M145" s="3"/>
      <c r="N145" s="4"/>
      <c r="O145" s="1">
        <v>309</v>
      </c>
      <c r="P145" s="1">
        <v>763</v>
      </c>
      <c r="Q145" s="4"/>
      <c r="R145" s="8">
        <f>(O144+P145)/(O144+P144+O145+P145)</f>
        <v>0.75606844409072826</v>
      </c>
      <c r="S145" s="4"/>
      <c r="T145" s="4"/>
      <c r="U145" s="4"/>
      <c r="V145" s="4"/>
      <c r="W145" s="4"/>
      <c r="X145" s="4"/>
    </row>
    <row r="146" spans="1:24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3"/>
      <c r="M146" s="3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</row>
    <row r="147" spans="1:24">
      <c r="A147" t="s">
        <v>9</v>
      </c>
      <c r="B147" t="s">
        <v>2</v>
      </c>
      <c r="C147" s="6">
        <v>2.0899999999999998E-2</v>
      </c>
      <c r="D147" t="s">
        <v>3</v>
      </c>
      <c r="E147">
        <v>0.98750000000000004</v>
      </c>
      <c r="F147" t="s">
        <v>4</v>
      </c>
      <c r="G147">
        <v>1.7770999999999999</v>
      </c>
      <c r="H147" t="s">
        <v>5</v>
      </c>
      <c r="I147">
        <v>0.76370000000000005</v>
      </c>
      <c r="J147" t="s">
        <v>6</v>
      </c>
      <c r="K147">
        <v>36.78</v>
      </c>
      <c r="L147" s="3"/>
      <c r="M147" s="3"/>
      <c r="N147" s="1" t="s">
        <v>9</v>
      </c>
      <c r="O147" s="1" t="s">
        <v>2</v>
      </c>
      <c r="P147" s="1">
        <v>1.8800000000000001E-2</v>
      </c>
      <c r="Q147" s="1" t="s">
        <v>3</v>
      </c>
      <c r="R147" s="1">
        <v>0.98919999999999997</v>
      </c>
      <c r="S147" s="1" t="s">
        <v>4</v>
      </c>
      <c r="T147" s="1">
        <v>1.8113999999999999</v>
      </c>
      <c r="U147" s="1" t="s">
        <v>5</v>
      </c>
      <c r="V147" s="1">
        <v>0.75980000000000003</v>
      </c>
      <c r="W147" s="1" t="s">
        <v>6</v>
      </c>
      <c r="X147" s="1">
        <v>38.229999999999997</v>
      </c>
    </row>
    <row r="148" spans="1:24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3"/>
      <c r="M148" s="3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</row>
    <row r="149" spans="1:24">
      <c r="A149" s="1" t="s">
        <v>7</v>
      </c>
      <c r="B149" s="1">
        <v>1212</v>
      </c>
      <c r="C149" s="1">
        <v>341</v>
      </c>
      <c r="D149" s="4"/>
      <c r="E149" s="4"/>
      <c r="F149" s="4"/>
      <c r="G149" s="4"/>
      <c r="H149" s="4"/>
      <c r="I149" s="4"/>
      <c r="J149" s="4"/>
      <c r="K149" s="4"/>
      <c r="L149" s="3"/>
      <c r="M149" s="3"/>
      <c r="N149" s="1" t="s">
        <v>7</v>
      </c>
      <c r="O149" s="1">
        <v>1158</v>
      </c>
      <c r="P149" s="1">
        <v>300</v>
      </c>
      <c r="Q149" s="4"/>
      <c r="R149" s="4"/>
      <c r="S149" s="4"/>
      <c r="T149" s="4"/>
      <c r="U149" s="4"/>
      <c r="V149" s="4"/>
      <c r="W149" s="4"/>
      <c r="X149" s="4"/>
    </row>
    <row r="150" spans="1:24">
      <c r="A150" s="4"/>
      <c r="B150" s="1">
        <v>234</v>
      </c>
      <c r="C150" s="1">
        <v>726</v>
      </c>
      <c r="D150" s="4"/>
      <c r="E150" s="8">
        <f>(B149+C150)/(B149+C149+B150+C150)</f>
        <v>0.77118981297254274</v>
      </c>
      <c r="F150" s="4"/>
      <c r="G150" s="4"/>
      <c r="H150" s="4"/>
      <c r="I150" s="4"/>
      <c r="J150" s="4"/>
      <c r="K150" s="4"/>
      <c r="L150" s="3"/>
      <c r="M150" s="3"/>
      <c r="N150" s="4"/>
      <c r="O150" s="1">
        <v>288</v>
      </c>
      <c r="P150" s="1">
        <v>767</v>
      </c>
      <c r="Q150" s="4"/>
      <c r="R150" s="8">
        <f>(O149+P150)/(O149+P149+O150+P150)</f>
        <v>0.76601671309192199</v>
      </c>
      <c r="S150" s="4"/>
      <c r="T150" s="4"/>
      <c r="U150" s="4"/>
      <c r="V150" s="4"/>
      <c r="W150" s="4"/>
      <c r="X150" s="4"/>
    </row>
    <row r="151" spans="1:24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3"/>
      <c r="M151" s="3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</row>
    <row r="152" spans="1:24">
      <c r="A152" t="s">
        <v>10</v>
      </c>
      <c r="B152" t="s">
        <v>2</v>
      </c>
      <c r="C152" s="6">
        <v>2.2100000000000002E-2</v>
      </c>
      <c r="D152" t="s">
        <v>3</v>
      </c>
      <c r="E152">
        <v>0.98629999999999995</v>
      </c>
      <c r="F152" t="s">
        <v>4</v>
      </c>
      <c r="G152">
        <v>1.5764</v>
      </c>
      <c r="H152" t="s">
        <v>5</v>
      </c>
      <c r="I152">
        <v>0.74019999999999997</v>
      </c>
      <c r="J152" t="s">
        <v>6</v>
      </c>
      <c r="K152">
        <v>39.99</v>
      </c>
      <c r="L152" s="3"/>
      <c r="M152" s="3"/>
      <c r="N152" s="1" t="s">
        <v>10</v>
      </c>
      <c r="O152" s="1" t="s">
        <v>2</v>
      </c>
      <c r="P152" s="1">
        <v>1.9800000000000002E-2</v>
      </c>
      <c r="Q152" s="1" t="s">
        <v>3</v>
      </c>
      <c r="R152" s="1">
        <v>0.98899999999999999</v>
      </c>
      <c r="S152" s="1" t="s">
        <v>4</v>
      </c>
      <c r="T152" s="1">
        <v>1.6449</v>
      </c>
      <c r="U152" s="1" t="s">
        <v>5</v>
      </c>
      <c r="V152" s="1">
        <v>0.76370000000000005</v>
      </c>
      <c r="W152" s="1" t="s">
        <v>6</v>
      </c>
      <c r="X152" s="1">
        <v>34.340000000000003</v>
      </c>
    </row>
    <row r="153" spans="1:24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3"/>
      <c r="M153" s="3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</row>
    <row r="154" spans="1:24">
      <c r="A154" s="1" t="s">
        <v>7</v>
      </c>
      <c r="B154" s="1">
        <v>1084</v>
      </c>
      <c r="C154" s="1">
        <v>263</v>
      </c>
      <c r="D154" s="4"/>
      <c r="E154" s="4"/>
      <c r="F154" s="4"/>
      <c r="G154" s="4"/>
      <c r="H154" s="4"/>
      <c r="I154" s="4"/>
      <c r="J154" s="4"/>
      <c r="K154" s="4"/>
      <c r="L154" s="3"/>
      <c r="M154" s="3"/>
      <c r="N154" s="1" t="s">
        <v>7</v>
      </c>
      <c r="O154" s="1">
        <v>1187</v>
      </c>
      <c r="P154" s="1">
        <v>323</v>
      </c>
      <c r="Q154" s="4"/>
      <c r="R154" s="4"/>
      <c r="S154" s="4"/>
      <c r="T154" s="4"/>
      <c r="U154" s="4"/>
      <c r="V154" s="4"/>
      <c r="W154" s="4"/>
      <c r="X154" s="4"/>
    </row>
    <row r="155" spans="1:24">
      <c r="A155" s="4"/>
      <c r="B155" s="1">
        <v>362</v>
      </c>
      <c r="C155" s="1">
        <v>804</v>
      </c>
      <c r="D155" s="4"/>
      <c r="E155" s="8">
        <f>(B154+C155)/(B154+C154+B155+C155)</f>
        <v>0.75129327497015519</v>
      </c>
      <c r="F155" s="4"/>
      <c r="G155" s="4"/>
      <c r="H155" s="4"/>
      <c r="I155" s="4"/>
      <c r="J155" s="4"/>
      <c r="K155" s="4"/>
      <c r="L155" s="3"/>
      <c r="M155" s="3"/>
      <c r="N155" s="4"/>
      <c r="O155" s="1">
        <v>259</v>
      </c>
      <c r="P155" s="1">
        <v>744</v>
      </c>
      <c r="Q155" s="4"/>
      <c r="R155" s="8">
        <f>(O154+P155)/(O154+P154+O155+P155)</f>
        <v>0.76840429765220852</v>
      </c>
      <c r="S155" s="4"/>
      <c r="T155" s="4"/>
      <c r="U155" s="4"/>
      <c r="V155" s="4"/>
      <c r="W155" s="4"/>
      <c r="X155" s="4"/>
    </row>
    <row r="156" spans="1:24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3"/>
      <c r="M156" s="3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</row>
    <row r="157" spans="1:24">
      <c r="A157" t="s">
        <v>11</v>
      </c>
      <c r="B157" t="s">
        <v>2</v>
      </c>
      <c r="C157" s="6">
        <v>2.06E-2</v>
      </c>
      <c r="D157" t="s">
        <v>3</v>
      </c>
      <c r="E157">
        <v>0.98870000000000002</v>
      </c>
      <c r="F157" t="s">
        <v>4</v>
      </c>
      <c r="G157">
        <v>1.7019</v>
      </c>
      <c r="H157" t="s">
        <v>5</v>
      </c>
      <c r="I157">
        <v>0.75590000000000002</v>
      </c>
      <c r="J157" t="s">
        <v>6</v>
      </c>
      <c r="K157">
        <v>33.549999999999997</v>
      </c>
      <c r="L157" s="3"/>
      <c r="M157" s="3"/>
      <c r="N157" s="1" t="s">
        <v>11</v>
      </c>
      <c r="O157" s="1" t="s">
        <v>2</v>
      </c>
      <c r="P157" s="1">
        <v>1.8800000000000001E-2</v>
      </c>
      <c r="Q157" s="1" t="s">
        <v>3</v>
      </c>
      <c r="R157" s="1">
        <v>0.98729999999999996</v>
      </c>
      <c r="S157" s="1" t="s">
        <v>4</v>
      </c>
      <c r="T157" s="1">
        <v>1.5162</v>
      </c>
      <c r="U157" s="1" t="s">
        <v>5</v>
      </c>
      <c r="V157" s="1">
        <v>0.77349999999999997</v>
      </c>
      <c r="W157" s="1" t="s">
        <v>6</v>
      </c>
      <c r="X157" s="1">
        <v>34.130000000000003</v>
      </c>
    </row>
    <row r="158" spans="1:24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3"/>
      <c r="M158" s="3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</row>
    <row r="159" spans="1:24">
      <c r="A159" s="1" t="s">
        <v>7</v>
      </c>
      <c r="B159" s="1">
        <v>1135</v>
      </c>
      <c r="C159" s="1">
        <v>281</v>
      </c>
      <c r="D159" s="4"/>
      <c r="E159" s="4"/>
      <c r="F159" s="4"/>
      <c r="G159" s="4"/>
      <c r="H159" s="4"/>
      <c r="I159" s="4"/>
      <c r="J159" s="4"/>
      <c r="K159" s="4"/>
      <c r="L159" s="3"/>
      <c r="M159" s="3"/>
      <c r="N159" s="1" t="s">
        <v>7</v>
      </c>
      <c r="O159" s="1">
        <v>1207</v>
      </c>
      <c r="P159" s="1">
        <v>323</v>
      </c>
      <c r="Q159" s="4"/>
      <c r="R159" s="4"/>
      <c r="S159" s="4"/>
      <c r="T159" s="4"/>
      <c r="U159" s="4"/>
      <c r="V159" s="4"/>
      <c r="W159" s="4"/>
      <c r="X159" s="4"/>
    </row>
    <row r="160" spans="1:24">
      <c r="A160" s="4"/>
      <c r="B160" s="1">
        <v>311</v>
      </c>
      <c r="C160" s="1">
        <v>786</v>
      </c>
      <c r="D160" s="4"/>
      <c r="E160" s="8">
        <f>(B159+C160)/(B159+C159+B160+C160)</f>
        <v>0.76442499005173103</v>
      </c>
      <c r="F160" s="4"/>
      <c r="G160" s="4"/>
      <c r="H160" s="4"/>
      <c r="I160" s="4"/>
      <c r="J160" s="4"/>
      <c r="K160" s="4"/>
      <c r="L160" s="3"/>
      <c r="M160" s="3"/>
      <c r="N160" s="4"/>
      <c r="O160" s="1">
        <v>239</v>
      </c>
      <c r="P160" s="1">
        <v>744</v>
      </c>
      <c r="Q160" s="4"/>
      <c r="R160" s="8">
        <f>(O159+P160)/(O159+P159+O160+P160)</f>
        <v>0.7763629128531635</v>
      </c>
      <c r="S160" s="4"/>
      <c r="T160" s="4"/>
      <c r="U160" s="4"/>
      <c r="V160" s="4"/>
      <c r="W160" s="4"/>
      <c r="X160" s="4"/>
    </row>
    <row r="161" spans="1:24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3"/>
      <c r="M161" s="3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</row>
    <row r="162" spans="1:24">
      <c r="A162" s="3" t="s">
        <v>13</v>
      </c>
      <c r="B162" s="3"/>
      <c r="C162" s="3">
        <f>AVERAGE(C137,C142,C147,C152,C157)</f>
        <v>2.358E-2</v>
      </c>
      <c r="D162" s="3"/>
      <c r="E162" s="3">
        <f>AVERAGE(E137,E142,E147,E152,E157)</f>
        <v>0.98709999999999987</v>
      </c>
      <c r="F162" s="3"/>
      <c r="G162" s="3">
        <f>AVERAGE(G137,G142,G147,G152,G157)</f>
        <v>1.5578599999999998</v>
      </c>
      <c r="H162" s="3"/>
      <c r="I162" s="3">
        <f>AVERAGE(I137,I142,I147,I152,I157)</f>
        <v>0.75450000000000006</v>
      </c>
      <c r="J162" s="3"/>
      <c r="K162" s="3">
        <f>AVERAGE(K137,K142,K147,K152,K157)</f>
        <v>35.875999999999998</v>
      </c>
      <c r="L162" s="3"/>
      <c r="M162" s="3"/>
      <c r="N162" s="3" t="s">
        <v>13</v>
      </c>
      <c r="O162" s="3"/>
      <c r="P162" s="3">
        <f>AVERAGE(P137,P142,P147,P152,P157)</f>
        <v>1.9939999999999999E-2</v>
      </c>
      <c r="Q162" s="3"/>
      <c r="R162" s="3">
        <f>AVERAGE(R137,R142,R147,R152,R157)</f>
        <v>0.98840000000000006</v>
      </c>
      <c r="S162" s="3"/>
      <c r="T162" s="3">
        <f>AVERAGE(T137,T142,T147,T152,T157)</f>
        <v>1.5842800000000001</v>
      </c>
      <c r="U162" s="3"/>
      <c r="V162" s="3">
        <f>AVERAGE(V137,V142,V147,V152,V157)</f>
        <v>0.76645999999999992</v>
      </c>
      <c r="W162" s="3"/>
      <c r="X162" s="3">
        <f>AVERAGE(X137,X142,X147,X152,X157)</f>
        <v>36.503999999999998</v>
      </c>
    </row>
    <row r="163" spans="1:24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</row>
    <row r="164" spans="1:2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</row>
    <row r="165" spans="1:24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</row>
    <row r="166" spans="1:24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</row>
    <row r="167" spans="1:24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</row>
    <row r="168" spans="1:24">
      <c r="A168" s="2">
        <v>128</v>
      </c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2">
        <v>128</v>
      </c>
      <c r="O168" s="3"/>
      <c r="P168" s="3"/>
      <c r="Q168" s="3"/>
      <c r="R168" s="3"/>
      <c r="S168" s="3"/>
      <c r="T168" s="3"/>
      <c r="U168" s="3"/>
      <c r="V168" s="3"/>
      <c r="W168" s="3"/>
      <c r="X168" s="3"/>
    </row>
    <row r="169" spans="1:24">
      <c r="A169" t="s">
        <v>1</v>
      </c>
      <c r="B169" t="s">
        <v>2</v>
      </c>
      <c r="C169">
        <v>2.3599999999999999E-2</v>
      </c>
      <c r="D169" t="s">
        <v>3</v>
      </c>
      <c r="E169">
        <v>0.98480000000000001</v>
      </c>
      <c r="F169" t="s">
        <v>4</v>
      </c>
      <c r="G169">
        <v>1.6798999999999999</v>
      </c>
      <c r="H169" t="s">
        <v>5</v>
      </c>
      <c r="I169">
        <v>0.76080000000000003</v>
      </c>
      <c r="J169" t="s">
        <v>6</v>
      </c>
      <c r="K169">
        <v>38.79</v>
      </c>
      <c r="L169" s="3"/>
      <c r="M169" s="3"/>
      <c r="N169" t="s">
        <v>1</v>
      </c>
      <c r="O169" t="s">
        <v>2</v>
      </c>
      <c r="P169">
        <v>2.5899999999999999E-2</v>
      </c>
      <c r="Q169" t="s">
        <v>3</v>
      </c>
      <c r="R169">
        <v>0.98629999999999995</v>
      </c>
      <c r="S169" t="s">
        <v>4</v>
      </c>
      <c r="T169">
        <v>0.92520000000000002</v>
      </c>
      <c r="U169" t="s">
        <v>5</v>
      </c>
      <c r="V169">
        <v>0.76270000000000004</v>
      </c>
      <c r="W169" t="s">
        <v>6</v>
      </c>
      <c r="X169">
        <v>39.01</v>
      </c>
    </row>
    <row r="170" spans="1:24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3"/>
      <c r="M170" s="3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</row>
    <row r="171" spans="1:24">
      <c r="A171" t="s">
        <v>7</v>
      </c>
      <c r="B171" s="1">
        <v>1200</v>
      </c>
      <c r="C171" s="1">
        <v>336</v>
      </c>
      <c r="D171" s="4"/>
      <c r="E171" s="4"/>
      <c r="F171" s="4"/>
      <c r="G171" s="4"/>
      <c r="H171" s="4"/>
      <c r="I171" s="4"/>
      <c r="J171" s="4"/>
      <c r="K171" s="4"/>
      <c r="L171" s="3"/>
      <c r="M171" s="3"/>
      <c r="N171" t="s">
        <v>7</v>
      </c>
      <c r="O171" s="1">
        <v>1092</v>
      </c>
      <c r="P171" s="1">
        <v>265</v>
      </c>
      <c r="Q171" s="4"/>
      <c r="R171" s="4"/>
      <c r="S171" s="4"/>
      <c r="T171" s="4"/>
      <c r="U171" s="4"/>
      <c r="V171" s="4"/>
      <c r="W171" s="4"/>
      <c r="X171" s="4"/>
    </row>
    <row r="172" spans="1:24">
      <c r="A172" s="4"/>
      <c r="B172" s="1">
        <v>246</v>
      </c>
      <c r="C172" s="1">
        <v>731</v>
      </c>
      <c r="D172" s="4"/>
      <c r="E172" s="8">
        <f>(B171+C172)/(B171+C171+B172+C172)</f>
        <v>0.76840429765220852</v>
      </c>
      <c r="F172" s="4"/>
      <c r="G172" s="4"/>
      <c r="H172" s="4"/>
      <c r="I172" s="4"/>
      <c r="J172" s="4"/>
      <c r="K172" s="4"/>
      <c r="L172" s="3"/>
      <c r="M172" s="3"/>
      <c r="N172" s="4"/>
      <c r="O172" s="1">
        <v>354</v>
      </c>
      <c r="P172" s="1">
        <v>802</v>
      </c>
      <c r="Q172" s="4"/>
      <c r="R172" s="8">
        <f>(O171+P172)/(O171+P171+O172+P172)</f>
        <v>0.75368085953044173</v>
      </c>
      <c r="S172" s="4"/>
      <c r="T172" s="4"/>
      <c r="U172" s="4"/>
      <c r="V172" s="4"/>
      <c r="W172" s="4"/>
      <c r="X172" s="4"/>
    </row>
    <row r="173" spans="1:24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3"/>
      <c r="M173" s="3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</row>
    <row r="174" spans="1:24">
      <c r="A174" t="s">
        <v>8</v>
      </c>
      <c r="B174" t="s">
        <v>2</v>
      </c>
      <c r="C174" s="6">
        <v>2.1700000000000001E-2</v>
      </c>
      <c r="D174" t="s">
        <v>3</v>
      </c>
      <c r="E174">
        <v>0.98729999999999996</v>
      </c>
      <c r="F174" t="s">
        <v>4</v>
      </c>
      <c r="G174">
        <v>1.4873000000000001</v>
      </c>
      <c r="H174" t="s">
        <v>5</v>
      </c>
      <c r="I174">
        <v>0.76670000000000005</v>
      </c>
      <c r="J174" t="s">
        <v>6</v>
      </c>
      <c r="K174">
        <v>51.06</v>
      </c>
      <c r="L174" s="3"/>
      <c r="M174" s="3"/>
      <c r="N174" t="s">
        <v>8</v>
      </c>
      <c r="O174" t="s">
        <v>2</v>
      </c>
      <c r="P174" s="6">
        <v>1.89E-2</v>
      </c>
      <c r="Q174" t="s">
        <v>3</v>
      </c>
      <c r="R174">
        <v>0.98770000000000002</v>
      </c>
      <c r="S174" t="s">
        <v>4</v>
      </c>
      <c r="T174">
        <v>1.7793000000000001</v>
      </c>
      <c r="U174" t="s">
        <v>5</v>
      </c>
      <c r="V174">
        <v>0.77549999999999997</v>
      </c>
      <c r="W174" t="s">
        <v>6</v>
      </c>
      <c r="X174">
        <v>46.91</v>
      </c>
    </row>
    <row r="175" spans="1:24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3"/>
      <c r="M175" s="3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</row>
    <row r="176" spans="1:24">
      <c r="A176" s="1" t="s">
        <v>7</v>
      </c>
      <c r="B176" s="1">
        <v>1194</v>
      </c>
      <c r="C176" s="1">
        <v>326</v>
      </c>
      <c r="D176" s="4"/>
      <c r="E176" s="4"/>
      <c r="F176" s="4"/>
      <c r="G176" s="4"/>
      <c r="H176" s="4"/>
      <c r="I176" s="4"/>
      <c r="J176" s="4"/>
      <c r="K176" s="4"/>
      <c r="L176" s="3"/>
      <c r="M176" s="3"/>
      <c r="N176" s="1" t="s">
        <v>7</v>
      </c>
      <c r="O176" s="1">
        <v>1190</v>
      </c>
      <c r="P176" s="1">
        <v>315</v>
      </c>
      <c r="Q176" s="4"/>
      <c r="R176" s="4"/>
      <c r="S176" s="4"/>
      <c r="T176" s="4"/>
      <c r="U176" s="4"/>
      <c r="V176" s="4"/>
      <c r="W176" s="4"/>
      <c r="X176" s="4"/>
    </row>
    <row r="177" spans="1:24">
      <c r="A177" s="4"/>
      <c r="B177" s="1">
        <v>252</v>
      </c>
      <c r="C177" s="1">
        <v>741</v>
      </c>
      <c r="D177" s="4"/>
      <c r="E177" s="8">
        <f>(B176+C177)/(B176+C176+B177+C177)</f>
        <v>0.76999602069239947</v>
      </c>
      <c r="F177" s="4"/>
      <c r="G177" s="4"/>
      <c r="H177" s="4"/>
      <c r="I177" s="4"/>
      <c r="J177" s="4"/>
      <c r="K177" s="4"/>
      <c r="L177" s="3"/>
      <c r="M177" s="3"/>
      <c r="N177" s="4"/>
      <c r="O177" s="1">
        <v>256</v>
      </c>
      <c r="P177" s="1">
        <v>752</v>
      </c>
      <c r="Q177" s="4"/>
      <c r="R177" s="8">
        <f>(O176+P177)/(O176+P176+O177+P177)</f>
        <v>0.77278153601273381</v>
      </c>
      <c r="S177" s="4"/>
      <c r="T177" s="4"/>
      <c r="U177" s="4"/>
      <c r="V177" s="4"/>
      <c r="W177" s="4"/>
      <c r="X177" s="4"/>
    </row>
    <row r="178" spans="1:24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3"/>
      <c r="M178" s="3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</row>
    <row r="179" spans="1:24">
      <c r="A179" t="s">
        <v>9</v>
      </c>
      <c r="B179" t="s">
        <v>2</v>
      </c>
      <c r="C179" s="6">
        <v>3.4599999999999999E-2</v>
      </c>
      <c r="D179" t="s">
        <v>3</v>
      </c>
      <c r="E179">
        <v>0.98499999999999999</v>
      </c>
      <c r="F179" t="s">
        <v>4</v>
      </c>
      <c r="G179">
        <v>1.3564000000000001</v>
      </c>
      <c r="H179" t="s">
        <v>5</v>
      </c>
      <c r="I179">
        <v>0.75390000000000001</v>
      </c>
      <c r="J179" t="s">
        <v>6</v>
      </c>
      <c r="K179">
        <v>48.78</v>
      </c>
      <c r="L179" s="3"/>
      <c r="M179" s="3"/>
      <c r="N179" t="s">
        <v>9</v>
      </c>
      <c r="O179" t="s">
        <v>2</v>
      </c>
      <c r="P179" s="6">
        <v>2.29E-2</v>
      </c>
      <c r="Q179" t="s">
        <v>3</v>
      </c>
      <c r="R179">
        <v>0.98799999999999999</v>
      </c>
      <c r="S179" t="s">
        <v>4</v>
      </c>
      <c r="T179">
        <v>1.2047000000000001</v>
      </c>
      <c r="U179" t="s">
        <v>5</v>
      </c>
      <c r="V179">
        <v>0.75590000000000002</v>
      </c>
      <c r="W179" t="s">
        <v>6</v>
      </c>
      <c r="X179">
        <v>46.28</v>
      </c>
    </row>
    <row r="180" spans="1:24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3"/>
      <c r="M180" s="3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</row>
    <row r="181" spans="1:24">
      <c r="A181" s="1" t="s">
        <v>7</v>
      </c>
      <c r="B181" s="1">
        <v>1142</v>
      </c>
      <c r="C181" s="1">
        <v>309</v>
      </c>
      <c r="D181" s="4"/>
      <c r="E181" s="4"/>
      <c r="F181" s="4"/>
      <c r="G181" s="4"/>
      <c r="H181" s="4"/>
      <c r="I181" s="4"/>
      <c r="J181" s="4"/>
      <c r="K181" s="4"/>
      <c r="L181" s="3"/>
      <c r="M181" s="3"/>
      <c r="N181" s="1" t="s">
        <v>7</v>
      </c>
      <c r="O181" s="1">
        <v>1195</v>
      </c>
      <c r="P181" s="1">
        <v>312</v>
      </c>
      <c r="Q181" s="4"/>
      <c r="R181" s="4"/>
      <c r="S181" s="4"/>
      <c r="T181" s="4"/>
      <c r="U181" s="4"/>
      <c r="V181" s="4"/>
      <c r="W181" s="4"/>
      <c r="X181" s="4"/>
    </row>
    <row r="182" spans="1:24">
      <c r="A182" s="4"/>
      <c r="B182" s="1">
        <v>304</v>
      </c>
      <c r="C182" s="1">
        <v>758</v>
      </c>
      <c r="D182" s="4"/>
      <c r="E182" s="8">
        <f>(B181+C182)/(B181+C181+B182+C182)</f>
        <v>0.75606844409072826</v>
      </c>
      <c r="F182" s="4"/>
      <c r="G182" s="4"/>
      <c r="H182" s="4"/>
      <c r="I182" s="4"/>
      <c r="J182" s="4"/>
      <c r="K182" s="4"/>
      <c r="L182" s="3"/>
      <c r="M182" s="3"/>
      <c r="N182" s="4"/>
      <c r="O182" s="1">
        <v>251</v>
      </c>
      <c r="P182" s="1">
        <v>755</v>
      </c>
      <c r="Q182" s="4"/>
      <c r="R182" s="8">
        <f>(O181+P182)/(O181+P181+O182+P182)</f>
        <v>0.77596498209311582</v>
      </c>
      <c r="S182" s="4"/>
      <c r="T182" s="4"/>
      <c r="U182" s="4"/>
      <c r="V182" s="4"/>
      <c r="W182" s="4"/>
      <c r="X182" s="4"/>
    </row>
    <row r="183" spans="1:24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3"/>
      <c r="M183" s="3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</row>
    <row r="184" spans="1:24">
      <c r="A184" t="s">
        <v>10</v>
      </c>
      <c r="B184" t="s">
        <v>2</v>
      </c>
      <c r="C184" s="6">
        <v>2.1600000000000001E-2</v>
      </c>
      <c r="D184" t="s">
        <v>3</v>
      </c>
      <c r="E184">
        <v>0.98799999999999999</v>
      </c>
      <c r="F184" t="s">
        <v>4</v>
      </c>
      <c r="G184">
        <v>1.538</v>
      </c>
      <c r="H184" t="s">
        <v>5</v>
      </c>
      <c r="I184">
        <v>0.76959999999999995</v>
      </c>
      <c r="J184" t="s">
        <v>6</v>
      </c>
      <c r="K184">
        <v>43.07</v>
      </c>
      <c r="L184" s="3"/>
      <c r="M184" s="3"/>
      <c r="N184" t="s">
        <v>10</v>
      </c>
      <c r="O184" t="s">
        <v>2</v>
      </c>
      <c r="P184" s="6">
        <v>1.9300000000000001E-2</v>
      </c>
      <c r="Q184" t="s">
        <v>3</v>
      </c>
      <c r="R184">
        <v>0.98599999999999999</v>
      </c>
      <c r="S184" t="s">
        <v>4</v>
      </c>
      <c r="T184">
        <v>1.6247</v>
      </c>
      <c r="U184" t="s">
        <v>5</v>
      </c>
      <c r="V184">
        <v>0.75980000000000003</v>
      </c>
      <c r="W184" t="s">
        <v>6</v>
      </c>
      <c r="X184">
        <v>40.44</v>
      </c>
    </row>
    <row r="185" spans="1:24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3"/>
      <c r="M185" s="3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</row>
    <row r="186" spans="1:24">
      <c r="A186" s="1" t="s">
        <v>7</v>
      </c>
      <c r="B186" s="1">
        <v>1213</v>
      </c>
      <c r="C186" s="1">
        <v>335</v>
      </c>
      <c r="D186" s="4"/>
      <c r="E186" s="4"/>
      <c r="F186" s="4"/>
      <c r="G186" s="4"/>
      <c r="H186" s="4"/>
      <c r="I186" s="4"/>
      <c r="J186" s="4"/>
      <c r="K186" s="4"/>
      <c r="L186" s="3"/>
      <c r="M186" s="3"/>
      <c r="N186" s="1" t="s">
        <v>7</v>
      </c>
      <c r="O186" s="1">
        <v>1191</v>
      </c>
      <c r="P186" s="1">
        <v>308</v>
      </c>
      <c r="Q186" s="4"/>
      <c r="R186" s="4"/>
      <c r="S186" s="4"/>
      <c r="T186" s="4"/>
      <c r="U186" s="4"/>
      <c r="V186" s="4"/>
      <c r="W186" s="4"/>
      <c r="X186" s="4"/>
    </row>
    <row r="187" spans="1:24">
      <c r="A187" s="4"/>
      <c r="B187" s="1">
        <v>233</v>
      </c>
      <c r="C187" s="1">
        <v>732</v>
      </c>
      <c r="D187" s="4"/>
      <c r="E187" s="8">
        <f>(B186+C187)/(B186+C186+B187+C187)</f>
        <v>0.77397532829287707</v>
      </c>
      <c r="F187" s="4"/>
      <c r="G187" s="4"/>
      <c r="H187" s="4"/>
      <c r="I187" s="4"/>
      <c r="J187" s="4"/>
      <c r="K187" s="4"/>
      <c r="L187" s="3"/>
      <c r="M187" s="3"/>
      <c r="N187" s="4"/>
      <c r="O187" s="1">
        <v>255</v>
      </c>
      <c r="P187" s="1">
        <v>759</v>
      </c>
      <c r="Q187" s="4"/>
      <c r="R187" s="8">
        <f>(O186+P187)/(O186+P186+O187+P187)</f>
        <v>0.77596498209311582</v>
      </c>
      <c r="S187" s="4"/>
      <c r="T187" s="4"/>
      <c r="U187" s="4"/>
      <c r="V187" s="4"/>
      <c r="W187" s="4"/>
      <c r="X187" s="4"/>
    </row>
    <row r="188" spans="1:24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3"/>
      <c r="M188" s="3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</row>
    <row r="189" spans="1:24">
      <c r="A189" t="s">
        <v>11</v>
      </c>
      <c r="B189" t="s">
        <v>2</v>
      </c>
      <c r="C189" s="6">
        <v>3.7900000000000003E-2</v>
      </c>
      <c r="D189" t="s">
        <v>3</v>
      </c>
      <c r="E189">
        <v>0.98409999999999997</v>
      </c>
      <c r="F189" t="s">
        <v>4</v>
      </c>
      <c r="G189">
        <v>1.1869000000000001</v>
      </c>
      <c r="H189" t="s">
        <v>5</v>
      </c>
      <c r="I189">
        <v>0.74219999999999997</v>
      </c>
      <c r="J189" t="s">
        <v>6</v>
      </c>
      <c r="K189">
        <v>42.76</v>
      </c>
      <c r="L189" s="3"/>
      <c r="M189" s="3"/>
      <c r="N189" t="s">
        <v>11</v>
      </c>
      <c r="O189" t="s">
        <v>2</v>
      </c>
      <c r="P189" s="6">
        <v>2.07E-2</v>
      </c>
      <c r="Q189" t="s">
        <v>3</v>
      </c>
      <c r="R189">
        <v>0.98850000000000005</v>
      </c>
      <c r="S189" t="s">
        <v>4</v>
      </c>
      <c r="T189">
        <v>1.6922999999999999</v>
      </c>
      <c r="U189" t="s">
        <v>5</v>
      </c>
      <c r="V189">
        <v>0.76759999999999995</v>
      </c>
      <c r="W189" t="s">
        <v>6</v>
      </c>
      <c r="X189">
        <v>39.44</v>
      </c>
    </row>
    <row r="190" spans="1:24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3"/>
      <c r="M190" s="3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</row>
    <row r="191" spans="1:24">
      <c r="A191" s="1" t="s">
        <v>7</v>
      </c>
      <c r="B191" s="1">
        <v>1141</v>
      </c>
      <c r="C191" s="1">
        <v>293</v>
      </c>
      <c r="D191" s="4"/>
      <c r="E191" s="4"/>
      <c r="F191" s="4"/>
      <c r="G191" s="4"/>
      <c r="H191" s="4"/>
      <c r="I191" s="4"/>
      <c r="J191" s="4"/>
      <c r="K191" s="4"/>
      <c r="L191" s="3"/>
      <c r="M191" s="3"/>
      <c r="N191" s="1" t="s">
        <v>7</v>
      </c>
      <c r="O191" s="1">
        <v>1198</v>
      </c>
      <c r="P191" s="1">
        <v>319</v>
      </c>
      <c r="Q191" s="4"/>
      <c r="R191" s="4"/>
      <c r="S191" s="4"/>
      <c r="T191" s="4"/>
      <c r="U191" s="4"/>
      <c r="V191" s="4"/>
      <c r="W191" s="4"/>
      <c r="X191" s="4"/>
    </row>
    <row r="192" spans="1:24">
      <c r="A192" s="4"/>
      <c r="B192" s="1">
        <v>305</v>
      </c>
      <c r="C192" s="1">
        <v>774</v>
      </c>
      <c r="D192" s="4"/>
      <c r="E192" s="4"/>
      <c r="F192" s="4"/>
      <c r="G192" s="4"/>
      <c r="H192" s="4"/>
      <c r="I192" s="4"/>
      <c r="J192" s="4"/>
      <c r="K192" s="4"/>
      <c r="L192" s="3"/>
      <c r="M192" s="3"/>
      <c r="N192" s="4"/>
      <c r="O192" s="1">
        <v>248</v>
      </c>
      <c r="P192" s="1">
        <v>748</v>
      </c>
      <c r="Q192" s="4"/>
      <c r="R192" s="8">
        <f>(O191+P192)/(O191+P191+O192+P192)</f>
        <v>0.77437325905292476</v>
      </c>
      <c r="S192" s="4"/>
      <c r="T192" s="4"/>
      <c r="U192" s="4"/>
      <c r="V192" s="4"/>
      <c r="W192" s="4"/>
      <c r="X192" s="4"/>
    </row>
    <row r="193" spans="1:24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3"/>
      <c r="M193" s="3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</row>
    <row r="194" spans="1:24">
      <c r="A194" s="3" t="s">
        <v>13</v>
      </c>
      <c r="B194" s="3"/>
      <c r="C194" s="3">
        <f>AVERAGE(C169,C174,C179,C184,C189)</f>
        <v>2.7880000000000005E-2</v>
      </c>
      <c r="D194" s="3"/>
      <c r="E194" s="3">
        <f>AVERAGE(E169,E174,E179,E184,E189)</f>
        <v>0.98583999999999994</v>
      </c>
      <c r="F194" s="3"/>
      <c r="G194" s="3">
        <f>AVERAGE(G169,G174,G179,G184,G189)</f>
        <v>1.4497</v>
      </c>
      <c r="H194" s="3"/>
      <c r="I194" s="3">
        <f>AVERAGE(I169,I174,I179,I184,I189)</f>
        <v>0.75863999999999998</v>
      </c>
      <c r="J194" s="3"/>
      <c r="K194" s="3">
        <f>AVERAGE(K169,K174,K179,K184,K189)</f>
        <v>44.891999999999996</v>
      </c>
      <c r="L194" s="3"/>
      <c r="M194" s="3"/>
      <c r="N194" s="3" t="s">
        <v>13</v>
      </c>
      <c r="O194" s="3"/>
      <c r="P194" s="3">
        <f>AVERAGE(P169,P174,P179,P184,P189)</f>
        <v>2.1539999999999997E-2</v>
      </c>
      <c r="Q194" s="3"/>
      <c r="R194" s="3">
        <f>AVERAGE(R169,R174,R179,R184,R189)</f>
        <v>0.98729999999999996</v>
      </c>
      <c r="S194" s="3"/>
      <c r="T194" s="3">
        <f>AVERAGE(T169,T174,T179,T184,T189)</f>
        <v>1.4452400000000001</v>
      </c>
      <c r="U194" s="3"/>
      <c r="V194" s="3">
        <f>AVERAGE(V169,V174,V179,V184,V189)</f>
        <v>0.76430000000000009</v>
      </c>
      <c r="W194" s="3"/>
      <c r="X194" s="3">
        <f>AVERAGE(X169,X174,X179,X184,X189)</f>
        <v>42.415999999999997</v>
      </c>
    </row>
    <row r="195" spans="1:24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</row>
    <row r="196" spans="1:24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</row>
    <row r="197" spans="1:24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</row>
    <row r="198" spans="1:24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</row>
  </sheetData>
  <mergeCells count="5">
    <mergeCell ref="A1:K1"/>
    <mergeCell ref="N1:Y1"/>
    <mergeCell ref="A101:Y103"/>
    <mergeCell ref="A104:K104"/>
    <mergeCell ref="N104:Y10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2020-12-07T19:00:30Z</dcterms:created>
  <dcterms:modified xsi:type="dcterms:W3CDTF">2020-12-15T11:42:31Z</dcterms:modified>
</cp:coreProperties>
</file>