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-165" windowWidth="11205" windowHeight="8355"/>
  </bookViews>
  <sheets>
    <sheet name="base " sheetId="1" r:id="rId1"/>
    <sheet name="Hoja2" sheetId="2" r:id="rId2"/>
    <sheet name="NIS SET 2016" sheetId="3" r:id="rId3"/>
    <sheet name="Misión Set16" sheetId="4" r:id="rId4"/>
    <sheet name="gastoset16" sheetId="5" r:id="rId5"/>
  </sheets>
  <definedNames>
    <definedName name="_xlnm._FilterDatabase" localSheetId="0" hidden="1">'base '!$A$1:$AD$2149</definedName>
    <definedName name="_xlnm._FilterDatabase" localSheetId="4" hidden="1">gastoset16!$A$1:$L$1495</definedName>
    <definedName name="_xlnm._FilterDatabase" localSheetId="3" hidden="1">'Misión Set16'!$A$1:$K$1469</definedName>
  </definedNames>
  <calcPr calcId="124519"/>
</workbook>
</file>

<file path=xl/calcChain.xml><?xml version="1.0" encoding="utf-8"?>
<calcChain xmlns="http://schemas.openxmlformats.org/spreadsheetml/2006/main">
  <c r="Z1760" i="1"/>
  <c r="T1760"/>
  <c r="Y1760" s="1"/>
  <c r="AB1760" s="1"/>
  <c r="L1760"/>
  <c r="Z346"/>
  <c r="T346"/>
  <c r="Y346" s="1"/>
  <c r="AB346" s="1"/>
  <c r="L346"/>
  <c r="L1212"/>
  <c r="L1211"/>
  <c r="L1210"/>
  <c r="L1209"/>
  <c r="L1207"/>
  <c r="L1204"/>
  <c r="L1168"/>
  <c r="L1167"/>
  <c r="L1081"/>
  <c r="Z399"/>
  <c r="Z398"/>
  <c r="Z397"/>
  <c r="Z395"/>
  <c r="Z394"/>
  <c r="Z393"/>
  <c r="Z392"/>
  <c r="T399"/>
  <c r="Y399" s="1"/>
  <c r="AB399" s="1"/>
  <c r="T398"/>
  <c r="Y398" s="1"/>
  <c r="AB398" s="1"/>
  <c r="T397"/>
  <c r="Y397" s="1"/>
  <c r="T395"/>
  <c r="Y395" s="1"/>
  <c r="T394"/>
  <c r="Y394" s="1"/>
  <c r="T393"/>
  <c r="Y393" s="1"/>
  <c r="L399"/>
  <c r="L398"/>
  <c r="L397"/>
  <c r="L395"/>
  <c r="Z897"/>
  <c r="T897"/>
  <c r="Y897" s="1"/>
  <c r="AB897" s="1"/>
  <c r="L897"/>
  <c r="Z195"/>
  <c r="T195"/>
  <c r="Y195" s="1"/>
  <c r="AB195" s="1"/>
  <c r="L195"/>
  <c r="Z197"/>
  <c r="T197"/>
  <c r="Y197" s="1"/>
  <c r="AB197" s="1"/>
  <c r="L197"/>
  <c r="Z1950"/>
  <c r="T1950"/>
  <c r="Y1950" s="1"/>
  <c r="AB1950" s="1"/>
  <c r="L1950"/>
  <c r="Z1538"/>
  <c r="T1538"/>
  <c r="Y1538" s="1"/>
  <c r="AB1538" s="1"/>
  <c r="L1538"/>
  <c r="Z68"/>
  <c r="Z67"/>
  <c r="Z66"/>
  <c r="Z65"/>
  <c r="Z58"/>
  <c r="Z55"/>
  <c r="Z54"/>
  <c r="T68"/>
  <c r="Y68" s="1"/>
  <c r="AB68" s="1"/>
  <c r="T67"/>
  <c r="Y67" s="1"/>
  <c r="AB67" s="1"/>
  <c r="T66"/>
  <c r="Y66" s="1"/>
  <c r="AB66" s="1"/>
  <c r="T65"/>
  <c r="Y65" s="1"/>
  <c r="AB65" s="1"/>
  <c r="T58"/>
  <c r="Y58" s="1"/>
  <c r="AB58" s="1"/>
  <c r="T55"/>
  <c r="Y55" s="1"/>
  <c r="AB55" s="1"/>
  <c r="T54"/>
  <c r="Y54" s="1"/>
  <c r="AB54" s="1"/>
  <c r="T53"/>
  <c r="Y53" s="1"/>
  <c r="AB53" s="1"/>
  <c r="T52"/>
  <c r="Y52" s="1"/>
  <c r="AB52" s="1"/>
  <c r="T51"/>
  <c r="Y51" s="1"/>
  <c r="AB51" s="1"/>
  <c r="T50"/>
  <c r="Y50" s="1"/>
  <c r="AB50" s="1"/>
  <c r="T49"/>
  <c r="T48"/>
  <c r="L68"/>
  <c r="L67"/>
  <c r="L66"/>
  <c r="L65"/>
  <c r="L58"/>
  <c r="L55"/>
  <c r="L54"/>
  <c r="L53"/>
  <c r="L52"/>
  <c r="L51"/>
  <c r="Z50"/>
  <c r="Z51"/>
  <c r="Z52"/>
  <c r="Z53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T37"/>
  <c r="Y37" s="1"/>
  <c r="AB37" s="1"/>
  <c r="T38"/>
  <c r="Y38" s="1"/>
  <c r="AB38" s="1"/>
  <c r="T39"/>
  <c r="Y39" s="1"/>
  <c r="AB39" s="1"/>
  <c r="T40"/>
  <c r="Y40" s="1"/>
  <c r="AB40" s="1"/>
  <c r="T41"/>
  <c r="Y41" s="1"/>
  <c r="AB41" s="1"/>
  <c r="Z35"/>
  <c r="Z36"/>
  <c r="Z37"/>
  <c r="Z38"/>
  <c r="Z39"/>
  <c r="Z40"/>
  <c r="Z41"/>
  <c r="Z1016"/>
  <c r="T1016"/>
  <c r="Y1016" s="1"/>
  <c r="AB1016" s="1"/>
  <c r="L1016"/>
  <c r="Z1917"/>
  <c r="T1917"/>
  <c r="Y1917" s="1"/>
  <c r="AB1917" s="1"/>
  <c r="L1917"/>
  <c r="T1215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42"/>
  <c r="Z43"/>
  <c r="Z44"/>
  <c r="Z45"/>
  <c r="Z46"/>
  <c r="Z47"/>
  <c r="Z48"/>
  <c r="Z49"/>
  <c r="Z56"/>
  <c r="Z57"/>
  <c r="Z59"/>
  <c r="Z60"/>
  <c r="Z61"/>
  <c r="Z62"/>
  <c r="Z63"/>
  <c r="Z64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1"/>
  <c r="Z190"/>
  <c r="Z192"/>
  <c r="Z193"/>
  <c r="Z194"/>
  <c r="Z196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6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3"/>
  <c r="Z502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702"/>
  <c r="Z703"/>
  <c r="Z704"/>
  <c r="Z705"/>
  <c r="Z706"/>
  <c r="Z707"/>
  <c r="Z708"/>
  <c r="Z709"/>
  <c r="Z710"/>
  <c r="Z711"/>
  <c r="Z712"/>
  <c r="Z713"/>
  <c r="Z714"/>
  <c r="Z715"/>
  <c r="Z716"/>
  <c r="Z717"/>
  <c r="Z718"/>
  <c r="Z719"/>
  <c r="Z720"/>
  <c r="Z721"/>
  <c r="Z722"/>
  <c r="Z723"/>
  <c r="Z724"/>
  <c r="Z725"/>
  <c r="Z726"/>
  <c r="Z727"/>
  <c r="Z728"/>
  <c r="Z729"/>
  <c r="Z730"/>
  <c r="Z731"/>
  <c r="Z732"/>
  <c r="Z733"/>
  <c r="Z734"/>
  <c r="Z735"/>
  <c r="Z736"/>
  <c r="Z737"/>
  <c r="Z738"/>
  <c r="Z739"/>
  <c r="Z740"/>
  <c r="Z741"/>
  <c r="Z742"/>
  <c r="Z743"/>
  <c r="Z744"/>
  <c r="Z745"/>
  <c r="Z746"/>
  <c r="Z747"/>
  <c r="Z748"/>
  <c r="Z749"/>
  <c r="Z750"/>
  <c r="Z751"/>
  <c r="Z752"/>
  <c r="Z753"/>
  <c r="Z754"/>
  <c r="Z755"/>
  <c r="Z756"/>
  <c r="Z757"/>
  <c r="Z758"/>
  <c r="Z759"/>
  <c r="Z760"/>
  <c r="Z761"/>
  <c r="Z762"/>
  <c r="Z763"/>
  <c r="Z764"/>
  <c r="Z765"/>
  <c r="Z766"/>
  <c r="Z767"/>
  <c r="Z768"/>
  <c r="Z769"/>
  <c r="Z770"/>
  <c r="Z771"/>
  <c r="Z772"/>
  <c r="Z773"/>
  <c r="Z774"/>
  <c r="Z775"/>
  <c r="Z776"/>
  <c r="Z777"/>
  <c r="Z778"/>
  <c r="Z779"/>
  <c r="Z780"/>
  <c r="Z781"/>
  <c r="Z782"/>
  <c r="Z783"/>
  <c r="Z784"/>
  <c r="Z785"/>
  <c r="Z786"/>
  <c r="Z787"/>
  <c r="Z788"/>
  <c r="Z789"/>
  <c r="Z790"/>
  <c r="Z791"/>
  <c r="Z792"/>
  <c r="Z793"/>
  <c r="Z794"/>
  <c r="Z795"/>
  <c r="Z796"/>
  <c r="Z797"/>
  <c r="Z798"/>
  <c r="Z799"/>
  <c r="Z800"/>
  <c r="Z801"/>
  <c r="Z802"/>
  <c r="Z803"/>
  <c r="Z804"/>
  <c r="Z805"/>
  <c r="Z806"/>
  <c r="Z807"/>
  <c r="Z808"/>
  <c r="Z809"/>
  <c r="Z810"/>
  <c r="Z811"/>
  <c r="Z812"/>
  <c r="Z813"/>
  <c r="Z814"/>
  <c r="Z815"/>
  <c r="Z816"/>
  <c r="Z817"/>
  <c r="Z818"/>
  <c r="Z819"/>
  <c r="Z820"/>
  <c r="Z821"/>
  <c r="Z822"/>
  <c r="Z823"/>
  <c r="Z824"/>
  <c r="Z825"/>
  <c r="Z826"/>
  <c r="Z827"/>
  <c r="Z828"/>
  <c r="Z829"/>
  <c r="Z830"/>
  <c r="Z831"/>
  <c r="Z832"/>
  <c r="Z833"/>
  <c r="Z834"/>
  <c r="Z835"/>
  <c r="Z836"/>
  <c r="Z837"/>
  <c r="Z838"/>
  <c r="Z839"/>
  <c r="Z840"/>
  <c r="Z841"/>
  <c r="Z842"/>
  <c r="Z843"/>
  <c r="Z844"/>
  <c r="Z845"/>
  <c r="Z846"/>
  <c r="Z847"/>
  <c r="Z848"/>
  <c r="Z849"/>
  <c r="Z850"/>
  <c r="Z851"/>
  <c r="Z852"/>
  <c r="Z853"/>
  <c r="Z854"/>
  <c r="Z855"/>
  <c r="Z856"/>
  <c r="Z857"/>
  <c r="Z858"/>
  <c r="Z859"/>
  <c r="Z860"/>
  <c r="Z861"/>
  <c r="Z862"/>
  <c r="Z863"/>
  <c r="Z864"/>
  <c r="Z865"/>
  <c r="Z866"/>
  <c r="Z867"/>
  <c r="Z868"/>
  <c r="Z869"/>
  <c r="Z870"/>
  <c r="Z871"/>
  <c r="Z872"/>
  <c r="Z873"/>
  <c r="Z874"/>
  <c r="Z875"/>
  <c r="Z876"/>
  <c r="Z877"/>
  <c r="Z878"/>
  <c r="Z879"/>
  <c r="Z880"/>
  <c r="Z881"/>
  <c r="Z882"/>
  <c r="Z883"/>
  <c r="Z884"/>
  <c r="Z885"/>
  <c r="Z886"/>
  <c r="Z887"/>
  <c r="Z888"/>
  <c r="Z889"/>
  <c r="Z890"/>
  <c r="Z891"/>
  <c r="Z892"/>
  <c r="Z893"/>
  <c r="Z894"/>
  <c r="Z895"/>
  <c r="Z896"/>
  <c r="Z898"/>
  <c r="Z899"/>
  <c r="Z900"/>
  <c r="Z901"/>
  <c r="Z902"/>
  <c r="Z903"/>
  <c r="Z904"/>
  <c r="Z905"/>
  <c r="Z906"/>
  <c r="Z907"/>
  <c r="Z908"/>
  <c r="Z909"/>
  <c r="Z910"/>
  <c r="Z911"/>
  <c r="Z912"/>
  <c r="Z913"/>
  <c r="Z914"/>
  <c r="Z915"/>
  <c r="Z916"/>
  <c r="Z917"/>
  <c r="Z918"/>
  <c r="Z919"/>
  <c r="Z920"/>
  <c r="Z921"/>
  <c r="Z922"/>
  <c r="Z923"/>
  <c r="Z924"/>
  <c r="Z925"/>
  <c r="Z926"/>
  <c r="Z927"/>
  <c r="Z928"/>
  <c r="Z929"/>
  <c r="Z930"/>
  <c r="Z931"/>
  <c r="Z932"/>
  <c r="Z933"/>
  <c r="Z934"/>
  <c r="Z935"/>
  <c r="Z936"/>
  <c r="Z937"/>
  <c r="Z938"/>
  <c r="Z939"/>
  <c r="Z940"/>
  <c r="Z941"/>
  <c r="Z942"/>
  <c r="Z943"/>
  <c r="Z944"/>
  <c r="Z945"/>
  <c r="Z946"/>
  <c r="Z947"/>
  <c r="Z948"/>
  <c r="Z949"/>
  <c r="Z950"/>
  <c r="Z951"/>
  <c r="Z952"/>
  <c r="Z953"/>
  <c r="Z954"/>
  <c r="Z955"/>
  <c r="Z956"/>
  <c r="Z957"/>
  <c r="Z958"/>
  <c r="Z959"/>
  <c r="Z960"/>
  <c r="Z961"/>
  <c r="Z962"/>
  <c r="Z963"/>
  <c r="Z964"/>
  <c r="Z965"/>
  <c r="Z966"/>
  <c r="Z967"/>
  <c r="Z968"/>
  <c r="Z969"/>
  <c r="Z970"/>
  <c r="Z971"/>
  <c r="Z972"/>
  <c r="Z973"/>
  <c r="Z974"/>
  <c r="Z975"/>
  <c r="Z976"/>
  <c r="Z977"/>
  <c r="Z978"/>
  <c r="Z979"/>
  <c r="Z980"/>
  <c r="Z981"/>
  <c r="Z982"/>
  <c r="Z983"/>
  <c r="Z984"/>
  <c r="Z985"/>
  <c r="Z986"/>
  <c r="Z987"/>
  <c r="Z988"/>
  <c r="Z989"/>
  <c r="Z990"/>
  <c r="Z991"/>
  <c r="Z992"/>
  <c r="Z993"/>
  <c r="Z994"/>
  <c r="Z995"/>
  <c r="Z996"/>
  <c r="Z997"/>
  <c r="Z998"/>
  <c r="Z999"/>
  <c r="Z1000"/>
  <c r="Z1001"/>
  <c r="Z1002"/>
  <c r="Z1003"/>
  <c r="Z1004"/>
  <c r="Z1005"/>
  <c r="Z1006"/>
  <c r="Z1007"/>
  <c r="Z1008"/>
  <c r="Z1009"/>
  <c r="Z1010"/>
  <c r="Z1011"/>
  <c r="Z1012"/>
  <c r="Z1013"/>
  <c r="Z1014"/>
  <c r="Z1015"/>
  <c r="Z1017"/>
  <c r="Z1018"/>
  <c r="Z1019"/>
  <c r="Z1020"/>
  <c r="Z1021"/>
  <c r="Z1022"/>
  <c r="Z1023"/>
  <c r="Z1024"/>
  <c r="Z1025"/>
  <c r="Z1026"/>
  <c r="Z1027"/>
  <c r="Z1028"/>
  <c r="Z1029"/>
  <c r="Z1030"/>
  <c r="Z1031"/>
  <c r="Z1032"/>
  <c r="Z1033"/>
  <c r="Z1034"/>
  <c r="Z1035"/>
  <c r="Z1036"/>
  <c r="Z1037"/>
  <c r="Z1038"/>
  <c r="Z1039"/>
  <c r="Z1040"/>
  <c r="Z1041"/>
  <c r="Z1042"/>
  <c r="Z1043"/>
  <c r="Z1044"/>
  <c r="Z1045"/>
  <c r="Z1046"/>
  <c r="Z1047"/>
  <c r="Z1048"/>
  <c r="Z1049"/>
  <c r="Z1050"/>
  <c r="Z1051"/>
  <c r="Z1052"/>
  <c r="Z1053"/>
  <c r="Z1054"/>
  <c r="Z1055"/>
  <c r="Z1056"/>
  <c r="Z1057"/>
  <c r="Z1058"/>
  <c r="Z1059"/>
  <c r="Z1060"/>
  <c r="Z1061"/>
  <c r="Z1062"/>
  <c r="Z1063"/>
  <c r="Z1064"/>
  <c r="Z1065"/>
  <c r="Z1066"/>
  <c r="Z1067"/>
  <c r="Z1068"/>
  <c r="Z1069"/>
  <c r="Z1070"/>
  <c r="Z1071"/>
  <c r="Z1072"/>
  <c r="Z1073"/>
  <c r="Z1074"/>
  <c r="Z1075"/>
  <c r="Z1076"/>
  <c r="Z1077"/>
  <c r="Z1078"/>
  <c r="Z1079"/>
  <c r="Z1080"/>
  <c r="Z1081"/>
  <c r="Z1082"/>
  <c r="Z1083"/>
  <c r="Z1084"/>
  <c r="Z1085"/>
  <c r="Z1086"/>
  <c r="Z1087"/>
  <c r="Z1088"/>
  <c r="Z1089"/>
  <c r="Z1090"/>
  <c r="Z1091"/>
  <c r="Z1092"/>
  <c r="Z1093"/>
  <c r="Z1094"/>
  <c r="Z1095"/>
  <c r="Z1096"/>
  <c r="Z1097"/>
  <c r="Z1098"/>
  <c r="Z1099"/>
  <c r="Z1100"/>
  <c r="Z1101"/>
  <c r="Z1102"/>
  <c r="Z1103"/>
  <c r="Z1104"/>
  <c r="Z1105"/>
  <c r="Z1106"/>
  <c r="Z1107"/>
  <c r="Z1108"/>
  <c r="Z1109"/>
  <c r="Z1110"/>
  <c r="Z1111"/>
  <c r="Z1112"/>
  <c r="Z1113"/>
  <c r="Z1114"/>
  <c r="Z1115"/>
  <c r="Z1116"/>
  <c r="Z1117"/>
  <c r="Z1118"/>
  <c r="Z1119"/>
  <c r="Z1120"/>
  <c r="Z1121"/>
  <c r="Z1122"/>
  <c r="Z1123"/>
  <c r="Z1124"/>
  <c r="Z1125"/>
  <c r="Z1126"/>
  <c r="Z1127"/>
  <c r="Z1128"/>
  <c r="Z1129"/>
  <c r="Z1130"/>
  <c r="Z1131"/>
  <c r="Z1132"/>
  <c r="Z1133"/>
  <c r="Z1134"/>
  <c r="Z1135"/>
  <c r="Z1136"/>
  <c r="Z1137"/>
  <c r="Z1138"/>
  <c r="Z1139"/>
  <c r="Z1140"/>
  <c r="Z1141"/>
  <c r="Z1142"/>
  <c r="Z1143"/>
  <c r="Z1144"/>
  <c r="Z1145"/>
  <c r="Z1146"/>
  <c r="Z1147"/>
  <c r="Z1148"/>
  <c r="Z1149"/>
  <c r="Z1150"/>
  <c r="Z1151"/>
  <c r="Z1152"/>
  <c r="Z1153"/>
  <c r="Z1154"/>
  <c r="Z1155"/>
  <c r="Z1156"/>
  <c r="Z1157"/>
  <c r="Z1158"/>
  <c r="Z1159"/>
  <c r="Z1160"/>
  <c r="Z1161"/>
  <c r="Z1162"/>
  <c r="Z1163"/>
  <c r="Z1164"/>
  <c r="Z1165"/>
  <c r="Z1166"/>
  <c r="Z1167"/>
  <c r="Z1168"/>
  <c r="Z1169"/>
  <c r="Z1170"/>
  <c r="Z1171"/>
  <c r="Z1172"/>
  <c r="Z1173"/>
  <c r="Z1174"/>
  <c r="Z1175"/>
  <c r="Z1176"/>
  <c r="Z1177"/>
  <c r="Z1178"/>
  <c r="Z1179"/>
  <c r="Z1180"/>
  <c r="Z1181"/>
  <c r="Z1182"/>
  <c r="Z1183"/>
  <c r="Z1184"/>
  <c r="Z1185"/>
  <c r="Z1186"/>
  <c r="Z1187"/>
  <c r="Z1188"/>
  <c r="Z1189"/>
  <c r="Z1190"/>
  <c r="Z1191"/>
  <c r="Z1192"/>
  <c r="Z1193"/>
  <c r="Z1194"/>
  <c r="Z1195"/>
  <c r="Z1196"/>
  <c r="Z1197"/>
  <c r="Z1198"/>
  <c r="Z1199"/>
  <c r="Z1200"/>
  <c r="Z1201"/>
  <c r="Z1202"/>
  <c r="Z1203"/>
  <c r="Z1204"/>
  <c r="Z1205"/>
  <c r="Z1206"/>
  <c r="Z1207"/>
  <c r="Z1208"/>
  <c r="Z1209"/>
  <c r="Z1210"/>
  <c r="Z1211"/>
  <c r="Z1213"/>
  <c r="Z1214"/>
  <c r="Z1215"/>
  <c r="Z1216"/>
  <c r="Z1217"/>
  <c r="Z1218"/>
  <c r="Z1219"/>
  <c r="Z1220"/>
  <c r="Z1221"/>
  <c r="Z1222"/>
  <c r="Z1223"/>
  <c r="Z1224"/>
  <c r="Z1225"/>
  <c r="Z1226"/>
  <c r="Z1227"/>
  <c r="Z1228"/>
  <c r="Z1229"/>
  <c r="Z1230"/>
  <c r="Z1231"/>
  <c r="Z1232"/>
  <c r="Z1233"/>
  <c r="Z1234"/>
  <c r="Z1235"/>
  <c r="Z1236"/>
  <c r="Z1237"/>
  <c r="Z1238"/>
  <c r="Z1239"/>
  <c r="Z1240"/>
  <c r="Z1241"/>
  <c r="Z1242"/>
  <c r="Z1243"/>
  <c r="Z1244"/>
  <c r="Z1245"/>
  <c r="Z1246"/>
  <c r="Z1247"/>
  <c r="Z1248"/>
  <c r="Z1249"/>
  <c r="Z1250"/>
  <c r="Z1251"/>
  <c r="Z1252"/>
  <c r="Z1253"/>
  <c r="Z1254"/>
  <c r="Z1255"/>
  <c r="Z1256"/>
  <c r="Z1257"/>
  <c r="Z1258"/>
  <c r="Z1259"/>
  <c r="Z1260"/>
  <c r="Z1261"/>
  <c r="Z1262"/>
  <c r="Z1263"/>
  <c r="Z1264"/>
  <c r="Z1265"/>
  <c r="Z1266"/>
  <c r="Z1267"/>
  <c r="Z1268"/>
  <c r="Z1269"/>
  <c r="Z1270"/>
  <c r="Z1271"/>
  <c r="Z1272"/>
  <c r="Z1273"/>
  <c r="Z1274"/>
  <c r="Z1275"/>
  <c r="Z1276"/>
  <c r="Z1277"/>
  <c r="Z1278"/>
  <c r="Z1279"/>
  <c r="Z1280"/>
  <c r="Z1281"/>
  <c r="Z1282"/>
  <c r="Z1283"/>
  <c r="Z1284"/>
  <c r="Z1285"/>
  <c r="Z1286"/>
  <c r="Z1287"/>
  <c r="Z1288"/>
  <c r="Z1289"/>
  <c r="Z1290"/>
  <c r="Z1291"/>
  <c r="Z1292"/>
  <c r="Z1293"/>
  <c r="Z1294"/>
  <c r="Z1295"/>
  <c r="Z1296"/>
  <c r="Z1297"/>
  <c r="Z1298"/>
  <c r="Z1299"/>
  <c r="Z1300"/>
  <c r="Z1301"/>
  <c r="Z1302"/>
  <c r="Z1303"/>
  <c r="Z1304"/>
  <c r="Z1305"/>
  <c r="Z1306"/>
  <c r="Z1307"/>
  <c r="Z1308"/>
  <c r="Z1309"/>
  <c r="Z1310"/>
  <c r="Z1311"/>
  <c r="Z1312"/>
  <c r="Z1313"/>
  <c r="Z1314"/>
  <c r="Z1315"/>
  <c r="Z1316"/>
  <c r="Z1317"/>
  <c r="Z1318"/>
  <c r="Z1319"/>
  <c r="Z1320"/>
  <c r="Z1321"/>
  <c r="Z1322"/>
  <c r="Z1323"/>
  <c r="Z1324"/>
  <c r="Z1325"/>
  <c r="Z1326"/>
  <c r="Z1327"/>
  <c r="Z1328"/>
  <c r="Z1329"/>
  <c r="Z1330"/>
  <c r="Z1331"/>
  <c r="Z1332"/>
  <c r="Z1333"/>
  <c r="Z1334"/>
  <c r="Z1335"/>
  <c r="Z1336"/>
  <c r="Z1337"/>
  <c r="Z1338"/>
  <c r="Z1339"/>
  <c r="Z1340"/>
  <c r="Z1341"/>
  <c r="Z1342"/>
  <c r="Z1343"/>
  <c r="Z1344"/>
  <c r="Z1345"/>
  <c r="Z1346"/>
  <c r="Z1347"/>
  <c r="Z1348"/>
  <c r="Z1349"/>
  <c r="Z1350"/>
  <c r="Z1351"/>
  <c r="Z1352"/>
  <c r="Z1353"/>
  <c r="Z1354"/>
  <c r="Z1355"/>
  <c r="Z1356"/>
  <c r="Z1357"/>
  <c r="Z1358"/>
  <c r="Z1359"/>
  <c r="Z1360"/>
  <c r="Z1361"/>
  <c r="Z1362"/>
  <c r="Z1363"/>
  <c r="Z1364"/>
  <c r="Z1365"/>
  <c r="Z1366"/>
  <c r="Z1367"/>
  <c r="Z1368"/>
  <c r="Z1369"/>
  <c r="Z1370"/>
  <c r="Z1371"/>
  <c r="Z1372"/>
  <c r="Z1373"/>
  <c r="Z1374"/>
  <c r="Z1375"/>
  <c r="Z1376"/>
  <c r="Z1377"/>
  <c r="Z1378"/>
  <c r="Z1379"/>
  <c r="Z1380"/>
  <c r="Z1381"/>
  <c r="Z1382"/>
  <c r="Z1383"/>
  <c r="Z1384"/>
  <c r="Z1385"/>
  <c r="Z1386"/>
  <c r="Z1387"/>
  <c r="Z1388"/>
  <c r="Z1389"/>
  <c r="Z1390"/>
  <c r="Z1391"/>
  <c r="Z1392"/>
  <c r="Z1393"/>
  <c r="Z1394"/>
  <c r="Z1395"/>
  <c r="Z1396"/>
  <c r="Z1397"/>
  <c r="Z1398"/>
  <c r="Z1399"/>
  <c r="Z1400"/>
  <c r="Z1401"/>
  <c r="Z1402"/>
  <c r="Z1403"/>
  <c r="Z1404"/>
  <c r="Z1405"/>
  <c r="Z1406"/>
  <c r="Z1407"/>
  <c r="Z1408"/>
  <c r="Z1409"/>
  <c r="Z1410"/>
  <c r="Z1411"/>
  <c r="Z1412"/>
  <c r="Z1413"/>
  <c r="Z1414"/>
  <c r="Z1415"/>
  <c r="Z1416"/>
  <c r="Z1417"/>
  <c r="Z1418"/>
  <c r="Z1419"/>
  <c r="Z1420"/>
  <c r="Z1421"/>
  <c r="Z1422"/>
  <c r="Z1423"/>
  <c r="Z1424"/>
  <c r="Z1425"/>
  <c r="Z1426"/>
  <c r="Z1427"/>
  <c r="Z1428"/>
  <c r="Z1429"/>
  <c r="Z1430"/>
  <c r="Z1431"/>
  <c r="Z1432"/>
  <c r="Z1433"/>
  <c r="Z1434"/>
  <c r="Z1435"/>
  <c r="Z1436"/>
  <c r="Z1437"/>
  <c r="Z1438"/>
  <c r="Z1439"/>
  <c r="Z1440"/>
  <c r="Z1441"/>
  <c r="Z1442"/>
  <c r="Z1443"/>
  <c r="Z1444"/>
  <c r="Z1445"/>
  <c r="Z1446"/>
  <c r="Z1447"/>
  <c r="Z1448"/>
  <c r="Z1449"/>
  <c r="Z1450"/>
  <c r="Z1451"/>
  <c r="Z1452"/>
  <c r="Z1453"/>
  <c r="Z1454"/>
  <c r="Z1455"/>
  <c r="Z1456"/>
  <c r="Z1457"/>
  <c r="Z1458"/>
  <c r="Z1459"/>
  <c r="Z1460"/>
  <c r="Z1461"/>
  <c r="Z1462"/>
  <c r="Z1463"/>
  <c r="Z1464"/>
  <c r="Z1465"/>
  <c r="Z1466"/>
  <c r="Z1467"/>
  <c r="Z1468"/>
  <c r="Z1469"/>
  <c r="Z1470"/>
  <c r="Z1471"/>
  <c r="Z1472"/>
  <c r="Z1473"/>
  <c r="Z1474"/>
  <c r="Z1475"/>
  <c r="Z1476"/>
  <c r="Z1477"/>
  <c r="Z1478"/>
  <c r="Z1479"/>
  <c r="Z1480"/>
  <c r="Z1481"/>
  <c r="Z1482"/>
  <c r="Z1483"/>
  <c r="Z1484"/>
  <c r="Z1485"/>
  <c r="Z1486"/>
  <c r="Z1487"/>
  <c r="Z1488"/>
  <c r="Z1489"/>
  <c r="Z1490"/>
  <c r="Z1491"/>
  <c r="Z1493"/>
  <c r="Z1492"/>
  <c r="Z1494"/>
  <c r="Z1495"/>
  <c r="Z1496"/>
  <c r="Z1497"/>
  <c r="Z1498"/>
  <c r="Z1499"/>
  <c r="Z1500"/>
  <c r="Z1501"/>
  <c r="Z1502"/>
  <c r="Z1503"/>
  <c r="Z1504"/>
  <c r="Z1505"/>
  <c r="Z1506"/>
  <c r="Z1507"/>
  <c r="Z1508"/>
  <c r="Z1509"/>
  <c r="Z1510"/>
  <c r="Z1511"/>
  <c r="Z1512"/>
  <c r="Z1513"/>
  <c r="Z1514"/>
  <c r="Z1515"/>
  <c r="Z1516"/>
  <c r="Z1517"/>
  <c r="Z1518"/>
  <c r="Z1519"/>
  <c r="Z1520"/>
  <c r="Z1521"/>
  <c r="Z1522"/>
  <c r="Z1523"/>
  <c r="Z1524"/>
  <c r="Z1525"/>
  <c r="Z1526"/>
  <c r="Z1527"/>
  <c r="Z1528"/>
  <c r="Z1529"/>
  <c r="Z1530"/>
  <c r="Z1531"/>
  <c r="Z1532"/>
  <c r="Z1533"/>
  <c r="Z1534"/>
  <c r="Z1535"/>
  <c r="Z1536"/>
  <c r="Z1537"/>
  <c r="Z1539"/>
  <c r="Z1540"/>
  <c r="Z1541"/>
  <c r="Z1542"/>
  <c r="Z1543"/>
  <c r="Z1544"/>
  <c r="Z1545"/>
  <c r="Z1546"/>
  <c r="Z1547"/>
  <c r="Z1548"/>
  <c r="Z1549"/>
  <c r="Z1550"/>
  <c r="Z1551"/>
  <c r="Z1552"/>
  <c r="Z1553"/>
  <c r="Z1554"/>
  <c r="Z1555"/>
  <c r="Z1556"/>
  <c r="Z1557"/>
  <c r="Z1558"/>
  <c r="Z1559"/>
  <c r="Z1560"/>
  <c r="Z1561"/>
  <c r="Z1562"/>
  <c r="Z1563"/>
  <c r="Z1564"/>
  <c r="Z1565"/>
  <c r="Z1566"/>
  <c r="Z1567"/>
  <c r="Z1568"/>
  <c r="Z1569"/>
  <c r="Z1570"/>
  <c r="Z1571"/>
  <c r="Z1572"/>
  <c r="Z1573"/>
  <c r="Z1574"/>
  <c r="Z1575"/>
  <c r="Z1576"/>
  <c r="Z1577"/>
  <c r="Z1578"/>
  <c r="Z1579"/>
  <c r="Z1580"/>
  <c r="Z1581"/>
  <c r="Z1582"/>
  <c r="Z1583"/>
  <c r="Y1584"/>
  <c r="AB1584" s="1"/>
  <c r="Z1584"/>
  <c r="Z1585"/>
  <c r="Z1586"/>
  <c r="Z1587"/>
  <c r="Z1588"/>
  <c r="Z1589"/>
  <c r="Z1590"/>
  <c r="Z1591"/>
  <c r="Z1592"/>
  <c r="Z1593"/>
  <c r="Z1594"/>
  <c r="Z1595"/>
  <c r="Z1596"/>
  <c r="Z1597"/>
  <c r="Z1598"/>
  <c r="Z1599"/>
  <c r="Z1600"/>
  <c r="Z1601"/>
  <c r="Z1602"/>
  <c r="Z1603"/>
  <c r="Z1604"/>
  <c r="Z1605"/>
  <c r="Z1606"/>
  <c r="Z1607"/>
  <c r="Z1608"/>
  <c r="Z1609"/>
  <c r="Z1610"/>
  <c r="Z1611"/>
  <c r="Z1612"/>
  <c r="Z1613"/>
  <c r="Z1614"/>
  <c r="Z1615"/>
  <c r="Z1616"/>
  <c r="Z1617"/>
  <c r="Z1618"/>
  <c r="Z1619"/>
  <c r="Z1620"/>
  <c r="Z1621"/>
  <c r="Z1622"/>
  <c r="Z1623"/>
  <c r="Z1624"/>
  <c r="Z1625"/>
  <c r="Z1626"/>
  <c r="Z1627"/>
  <c r="Z1628"/>
  <c r="Z1629"/>
  <c r="Z1630"/>
  <c r="Z1631"/>
  <c r="Z1632"/>
  <c r="Z1633"/>
  <c r="Z1634"/>
  <c r="Z1635"/>
  <c r="Z1636"/>
  <c r="Z1637"/>
  <c r="Z1638"/>
  <c r="Z1639"/>
  <c r="Z1640"/>
  <c r="Z1641"/>
  <c r="Z1642"/>
  <c r="Z1643"/>
  <c r="Z1644"/>
  <c r="Z1645"/>
  <c r="Z1646"/>
  <c r="Z1647"/>
  <c r="Z1648"/>
  <c r="Z1649"/>
  <c r="Z1650"/>
  <c r="Z1651"/>
  <c r="Z1652"/>
  <c r="Z1653"/>
  <c r="Z1654"/>
  <c r="Z1655"/>
  <c r="Z1656"/>
  <c r="Z1657"/>
  <c r="Z1658"/>
  <c r="Z1659"/>
  <c r="Z1660"/>
  <c r="Z1661"/>
  <c r="Z1662"/>
  <c r="Z1663"/>
  <c r="Z1664"/>
  <c r="Z1665"/>
  <c r="Z1666"/>
  <c r="Z1667"/>
  <c r="Z1668"/>
  <c r="Z1669"/>
  <c r="Z1670"/>
  <c r="Z1671"/>
  <c r="Z1672"/>
  <c r="Z1673"/>
  <c r="Z1674"/>
  <c r="Z1675"/>
  <c r="Z1676"/>
  <c r="Z1677"/>
  <c r="Z1678"/>
  <c r="Z1679"/>
  <c r="Z1680"/>
  <c r="Z1681"/>
  <c r="Z1682"/>
  <c r="Z1683"/>
  <c r="Z1684"/>
  <c r="Z1685"/>
  <c r="Z1686"/>
  <c r="Z1687"/>
  <c r="Z1688"/>
  <c r="Z1689"/>
  <c r="Z1690"/>
  <c r="Z1691"/>
  <c r="Z1692"/>
  <c r="Z1693"/>
  <c r="Z1694"/>
  <c r="Z1695"/>
  <c r="Z1696"/>
  <c r="Z1697"/>
  <c r="Z1698"/>
  <c r="Z1699"/>
  <c r="Z1700"/>
  <c r="Z1701"/>
  <c r="Z1702"/>
  <c r="Z1703"/>
  <c r="Z1704"/>
  <c r="Z1705"/>
  <c r="Z1706"/>
  <c r="Z1707"/>
  <c r="Z1708"/>
  <c r="Z1709"/>
  <c r="Z1710"/>
  <c r="Z1711"/>
  <c r="Z1712"/>
  <c r="Z1713"/>
  <c r="Z1714"/>
  <c r="Z1715"/>
  <c r="Z1716"/>
  <c r="Z1717"/>
  <c r="Z1718"/>
  <c r="Z1719"/>
  <c r="Z1720"/>
  <c r="Z1721"/>
  <c r="Z1722"/>
  <c r="Z1723"/>
  <c r="Z1724"/>
  <c r="Z1725"/>
  <c r="Z1726"/>
  <c r="Z1727"/>
  <c r="Z1728"/>
  <c r="Z1729"/>
  <c r="Z1730"/>
  <c r="Z1731"/>
  <c r="Z1732"/>
  <c r="Z1733"/>
  <c r="Z1734"/>
  <c r="Z1735"/>
  <c r="Z1736"/>
  <c r="Z1737"/>
  <c r="Z1738"/>
  <c r="Z1739"/>
  <c r="Z1740"/>
  <c r="Z1741"/>
  <c r="Z1742"/>
  <c r="Z1743"/>
  <c r="Z1744"/>
  <c r="Z1745"/>
  <c r="Z1746"/>
  <c r="Z1747"/>
  <c r="Z1748"/>
  <c r="Z1749"/>
  <c r="Z1750"/>
  <c r="Z1751"/>
  <c r="Z1752"/>
  <c r="Z1753"/>
  <c r="Z1754"/>
  <c r="Z1755"/>
  <c r="Z1756"/>
  <c r="Z1757"/>
  <c r="Z1758"/>
  <c r="Z1759"/>
  <c r="Z1761"/>
  <c r="Z1762"/>
  <c r="Z1763"/>
  <c r="Z1764"/>
  <c r="Z1765"/>
  <c r="Z1766"/>
  <c r="Z1767"/>
  <c r="Z1768"/>
  <c r="Z1769"/>
  <c r="Z1770"/>
  <c r="Z1771"/>
  <c r="Z1772"/>
  <c r="Z1773"/>
  <c r="Z1774"/>
  <c r="Z1775"/>
  <c r="Z1776"/>
  <c r="Z1777"/>
  <c r="Z1778"/>
  <c r="Z1779"/>
  <c r="Z1780"/>
  <c r="Z1781"/>
  <c r="Z1782"/>
  <c r="Z1783"/>
  <c r="Z1784"/>
  <c r="Z1785"/>
  <c r="Z1786"/>
  <c r="Z1787"/>
  <c r="Z1788"/>
  <c r="Z1789"/>
  <c r="Z1790"/>
  <c r="Z1791"/>
  <c r="Z1792"/>
  <c r="Z1793"/>
  <c r="Z1794"/>
  <c r="Z1795"/>
  <c r="Z1796"/>
  <c r="Z1797"/>
  <c r="Z1798"/>
  <c r="Z1799"/>
  <c r="Z1800"/>
  <c r="Z1801"/>
  <c r="Z1802"/>
  <c r="Z1803"/>
  <c r="Z1804"/>
  <c r="Z1805"/>
  <c r="Z1806"/>
  <c r="Z1807"/>
  <c r="Z1808"/>
  <c r="Z1809"/>
  <c r="Z1810"/>
  <c r="Z1811"/>
  <c r="Z1812"/>
  <c r="Z1813"/>
  <c r="Z1814"/>
  <c r="Z1815"/>
  <c r="Z1816"/>
  <c r="Z1817"/>
  <c r="Z1818"/>
  <c r="Z1819"/>
  <c r="Z1820"/>
  <c r="Z1821"/>
  <c r="Z1822"/>
  <c r="Z1823"/>
  <c r="Z1824"/>
  <c r="Z1825"/>
  <c r="Z1826"/>
  <c r="Z1827"/>
  <c r="Z1828"/>
  <c r="Z1829"/>
  <c r="Z1830"/>
  <c r="Z1831"/>
  <c r="Z1832"/>
  <c r="Z1833"/>
  <c r="Z1834"/>
  <c r="Z1835"/>
  <c r="Z1836"/>
  <c r="Z1837"/>
  <c r="Z1838"/>
  <c r="Z1839"/>
  <c r="Z1840"/>
  <c r="Z1841"/>
  <c r="Z1842"/>
  <c r="Z1843"/>
  <c r="Z1844"/>
  <c r="Z1845"/>
  <c r="Z1846"/>
  <c r="Z1847"/>
  <c r="Z1848"/>
  <c r="Z1849"/>
  <c r="Z1850"/>
  <c r="Z1851"/>
  <c r="Z1852"/>
  <c r="Z1853"/>
  <c r="Z1854"/>
  <c r="Z1855"/>
  <c r="Z1856"/>
  <c r="Z1857"/>
  <c r="Z1858"/>
  <c r="Z1859"/>
  <c r="Z1860"/>
  <c r="Z1861"/>
  <c r="Z1862"/>
  <c r="Z1863"/>
  <c r="Z1864"/>
  <c r="Z1865"/>
  <c r="Z1866"/>
  <c r="Z1867"/>
  <c r="Z1868"/>
  <c r="Z1869"/>
  <c r="Z1870"/>
  <c r="Z1871"/>
  <c r="Z1872"/>
  <c r="Z1873"/>
  <c r="Z1874"/>
  <c r="Z1875"/>
  <c r="Z1876"/>
  <c r="Z1877"/>
  <c r="Z1878"/>
  <c r="Z1879"/>
  <c r="Z1880"/>
  <c r="Z1881"/>
  <c r="Z1882"/>
  <c r="Z1883"/>
  <c r="Z1884"/>
  <c r="Z1885"/>
  <c r="Z1886"/>
  <c r="Z1887"/>
  <c r="Z1888"/>
  <c r="Z1889"/>
  <c r="Z1890"/>
  <c r="Z1891"/>
  <c r="Z1892"/>
  <c r="Z1893"/>
  <c r="Z1894"/>
  <c r="Z1895"/>
  <c r="Z1896"/>
  <c r="Z1897"/>
  <c r="Z1898"/>
  <c r="Z1899"/>
  <c r="Z1900"/>
  <c r="Z1901"/>
  <c r="Z1902"/>
  <c r="Z1903"/>
  <c r="Z1904"/>
  <c r="Z1905"/>
  <c r="Z1906"/>
  <c r="Z1907"/>
  <c r="Z1908"/>
  <c r="Z1909"/>
  <c r="Z1910"/>
  <c r="Z1911"/>
  <c r="Z1912"/>
  <c r="Z1913"/>
  <c r="Z1914"/>
  <c r="Z1915"/>
  <c r="Z1916"/>
  <c r="Z1918"/>
  <c r="Z1919"/>
  <c r="Z1920"/>
  <c r="Z1921"/>
  <c r="Z1922"/>
  <c r="Z1923"/>
  <c r="Z1924"/>
  <c r="Z1925"/>
  <c r="Z1926"/>
  <c r="Z1927"/>
  <c r="Z1928"/>
  <c r="Z1929"/>
  <c r="Z1930"/>
  <c r="Z1931"/>
  <c r="Z1932"/>
  <c r="Z1933"/>
  <c r="Z1934"/>
  <c r="Z1935"/>
  <c r="Z1936"/>
  <c r="Z1937"/>
  <c r="Z1938"/>
  <c r="Z1939"/>
  <c r="Z1940"/>
  <c r="Z1941"/>
  <c r="Z1942"/>
  <c r="Z1943"/>
  <c r="Z1944"/>
  <c r="Z1945"/>
  <c r="Z1946"/>
  <c r="Z1947"/>
  <c r="Z1948"/>
  <c r="Z1949"/>
  <c r="Z1951"/>
  <c r="Y1952"/>
  <c r="AB1952" s="1"/>
  <c r="Z1952"/>
  <c r="Y1953"/>
  <c r="AB1953" s="1"/>
  <c r="Z1953"/>
  <c r="Y1954"/>
  <c r="AB1954" s="1"/>
  <c r="Z1954"/>
  <c r="Y1955"/>
  <c r="AB1955" s="1"/>
  <c r="Z1955"/>
  <c r="Y1956"/>
  <c r="AB1956" s="1"/>
  <c r="Z1956"/>
  <c r="Y1957"/>
  <c r="AB1957" s="1"/>
  <c r="Z1957"/>
  <c r="Y1958"/>
  <c r="AB1958" s="1"/>
  <c r="Z1958"/>
  <c r="Y1959"/>
  <c r="AB1959" s="1"/>
  <c r="Z1959"/>
  <c r="Y1960"/>
  <c r="AB1960" s="1"/>
  <c r="Z1960"/>
  <c r="Y1961"/>
  <c r="AB1961" s="1"/>
  <c r="Z1961"/>
  <c r="Y1962"/>
  <c r="AB1962" s="1"/>
  <c r="Z1962"/>
  <c r="Y1963"/>
  <c r="AB1963" s="1"/>
  <c r="Z1963"/>
  <c r="Y1964"/>
  <c r="AB1964" s="1"/>
  <c r="Z1964"/>
  <c r="Y1965"/>
  <c r="AB1965" s="1"/>
  <c r="Z1965"/>
  <c r="Y1966"/>
  <c r="AB1966" s="1"/>
  <c r="Z1966"/>
  <c r="Y1967"/>
  <c r="AB1967" s="1"/>
  <c r="Z1967"/>
  <c r="Y1968"/>
  <c r="AB1968" s="1"/>
  <c r="Z1968"/>
  <c r="Y1969"/>
  <c r="AB1969" s="1"/>
  <c r="Z1969"/>
  <c r="Y1970"/>
  <c r="AB1970" s="1"/>
  <c r="Z1970"/>
  <c r="Y1971"/>
  <c r="AB1971" s="1"/>
  <c r="Z1971"/>
  <c r="Y1972"/>
  <c r="AB1972" s="1"/>
  <c r="Z1972"/>
  <c r="Y1973"/>
  <c r="AB1973" s="1"/>
  <c r="Z1973"/>
  <c r="Y1974"/>
  <c r="AB1974" s="1"/>
  <c r="Z1974"/>
  <c r="Y1975"/>
  <c r="AB1975" s="1"/>
  <c r="Z1975"/>
  <c r="Y1976"/>
  <c r="AB1976" s="1"/>
  <c r="Z1976"/>
  <c r="Y1977"/>
  <c r="AB1977" s="1"/>
  <c r="Z1977"/>
  <c r="Y1978"/>
  <c r="AB1978" s="1"/>
  <c r="Z1978"/>
  <c r="Y1979"/>
  <c r="AB1979" s="1"/>
  <c r="Z1979"/>
  <c r="Y1980"/>
  <c r="AB1980" s="1"/>
  <c r="Z1980"/>
  <c r="Y1981"/>
  <c r="AB1981" s="1"/>
  <c r="Z1981"/>
  <c r="Y1982"/>
  <c r="AB1982" s="1"/>
  <c r="Z1982"/>
  <c r="Y1983"/>
  <c r="AB1983" s="1"/>
  <c r="Z1983"/>
  <c r="Y1984"/>
  <c r="AB1984" s="1"/>
  <c r="Z1984"/>
  <c r="Y1985"/>
  <c r="AB1985" s="1"/>
  <c r="Z1985"/>
  <c r="Y1986"/>
  <c r="AB1986" s="1"/>
  <c r="Z1986"/>
  <c r="Y1987"/>
  <c r="AB1987" s="1"/>
  <c r="Z1987"/>
  <c r="Y1988"/>
  <c r="AB1988" s="1"/>
  <c r="Z1988"/>
  <c r="Y1989"/>
  <c r="AB1989" s="1"/>
  <c r="Z1989"/>
  <c r="Y1990"/>
  <c r="AB1990" s="1"/>
  <c r="Z1990"/>
  <c r="Y1991"/>
  <c r="AB1991" s="1"/>
  <c r="Z1991"/>
  <c r="Y1992"/>
  <c r="AB1992" s="1"/>
  <c r="Z1992"/>
  <c r="Y1993"/>
  <c r="AB1993" s="1"/>
  <c r="Z1993"/>
  <c r="Y1994"/>
  <c r="AB1994" s="1"/>
  <c r="Z1994"/>
  <c r="Y1995"/>
  <c r="AB1995" s="1"/>
  <c r="Z1995"/>
  <c r="Y1996"/>
  <c r="AB1996" s="1"/>
  <c r="Z1996"/>
  <c r="Y1997"/>
  <c r="AB1997" s="1"/>
  <c r="Z1997"/>
  <c r="Y1998"/>
  <c r="AB1998" s="1"/>
  <c r="Z1998"/>
  <c r="Y1999"/>
  <c r="AB1999" s="1"/>
  <c r="Z1999"/>
  <c r="Y2000"/>
  <c r="AB2000" s="1"/>
  <c r="Z2000"/>
  <c r="Y2001"/>
  <c r="AB2001" s="1"/>
  <c r="Z2001"/>
  <c r="Y2002"/>
  <c r="AB2002" s="1"/>
  <c r="Z2002"/>
  <c r="Y2003"/>
  <c r="AB2003" s="1"/>
  <c r="Z2003"/>
  <c r="Y2004"/>
  <c r="AB2004" s="1"/>
  <c r="Z2004"/>
  <c r="Y2005"/>
  <c r="AB2005" s="1"/>
  <c r="Z2005"/>
  <c r="Y2006"/>
  <c r="AB2006" s="1"/>
  <c r="Z2006"/>
  <c r="Y2007"/>
  <c r="AB2007" s="1"/>
  <c r="Z2007"/>
  <c r="Y2008"/>
  <c r="AB2008" s="1"/>
  <c r="Z2008"/>
  <c r="Y2009"/>
  <c r="AB2009" s="1"/>
  <c r="Z2009"/>
  <c r="Y2010"/>
  <c r="AB2010" s="1"/>
  <c r="Z2010"/>
  <c r="Y2011"/>
  <c r="AB2011" s="1"/>
  <c r="Z2011"/>
  <c r="Y2012"/>
  <c r="AB2012" s="1"/>
  <c r="Z2012"/>
  <c r="Y2013"/>
  <c r="AB2013" s="1"/>
  <c r="Z2013"/>
  <c r="Y2014"/>
  <c r="AB2014" s="1"/>
  <c r="Z2014"/>
  <c r="Y2015"/>
  <c r="AB2015" s="1"/>
  <c r="Z2015"/>
  <c r="Y2016"/>
  <c r="AB2016" s="1"/>
  <c r="Z2016"/>
  <c r="Y2017"/>
  <c r="AB2017" s="1"/>
  <c r="Z2017"/>
  <c r="Y2018"/>
  <c r="AB2018" s="1"/>
  <c r="Z2018"/>
  <c r="Y2019"/>
  <c r="AB2019" s="1"/>
  <c r="Z2019"/>
  <c r="Y2020"/>
  <c r="AB2020" s="1"/>
  <c r="Z2020"/>
  <c r="Y2021"/>
  <c r="AB2021" s="1"/>
  <c r="Z2021"/>
  <c r="Y2022"/>
  <c r="AB2022" s="1"/>
  <c r="Z2022"/>
  <c r="Y2023"/>
  <c r="AB2023" s="1"/>
  <c r="Z2023"/>
  <c r="Y2024"/>
  <c r="AB2024" s="1"/>
  <c r="Z2024"/>
  <c r="Y2025"/>
  <c r="AB2025" s="1"/>
  <c r="Z2025"/>
  <c r="Y2026"/>
  <c r="AB2026" s="1"/>
  <c r="Z2026"/>
  <c r="Y2027"/>
  <c r="AB2027" s="1"/>
  <c r="Z2027"/>
  <c r="Y2028"/>
  <c r="AB2028" s="1"/>
  <c r="Z2028"/>
  <c r="Y2029"/>
  <c r="AB2029" s="1"/>
  <c r="Z2029"/>
  <c r="Y2030"/>
  <c r="AB2030" s="1"/>
  <c r="Z2030"/>
  <c r="Y2031"/>
  <c r="AB2031" s="1"/>
  <c r="Z2031"/>
  <c r="Y2032"/>
  <c r="AB2032" s="1"/>
  <c r="Z2032"/>
  <c r="Y2033"/>
  <c r="AB2033" s="1"/>
  <c r="Z2033"/>
  <c r="Y2034"/>
  <c r="AB2034" s="1"/>
  <c r="Z2034"/>
  <c r="Y2035"/>
  <c r="AB2035" s="1"/>
  <c r="Z2035"/>
  <c r="Y2036"/>
  <c r="AB2036" s="1"/>
  <c r="Z2036"/>
  <c r="Y2037"/>
  <c r="AB2037" s="1"/>
  <c r="Z2037"/>
  <c r="Y2038"/>
  <c r="AB2038" s="1"/>
  <c r="Z2038"/>
  <c r="Y2039"/>
  <c r="AB2039" s="1"/>
  <c r="Z2039"/>
  <c r="Y2040"/>
  <c r="AB2040" s="1"/>
  <c r="Z2040"/>
  <c r="Y2041"/>
  <c r="AB2041" s="1"/>
  <c r="Z2041"/>
  <c r="Y2042"/>
  <c r="AB2042" s="1"/>
  <c r="Z2042"/>
  <c r="Y2043"/>
  <c r="AB2043" s="1"/>
  <c r="Z2043"/>
  <c r="Y2044"/>
  <c r="AB2044" s="1"/>
  <c r="Z2044"/>
  <c r="Y2045"/>
  <c r="AB2045" s="1"/>
  <c r="Z2045"/>
  <c r="Y2046"/>
  <c r="AB2046" s="1"/>
  <c r="Z2046"/>
  <c r="Y2047"/>
  <c r="AB2047" s="1"/>
  <c r="Z2047"/>
  <c r="Y2048"/>
  <c r="AB2048" s="1"/>
  <c r="Z2048"/>
  <c r="Y2049"/>
  <c r="AB2049" s="1"/>
  <c r="Z2049"/>
  <c r="Y2050"/>
  <c r="AB2050" s="1"/>
  <c r="Z2050"/>
  <c r="Y2051"/>
  <c r="AB2051" s="1"/>
  <c r="Z2051"/>
  <c r="Y2052"/>
  <c r="AB2052" s="1"/>
  <c r="Z2052"/>
  <c r="Y2053"/>
  <c r="AB2053" s="1"/>
  <c r="Z2053"/>
  <c r="Y2054"/>
  <c r="AB2054" s="1"/>
  <c r="Z2054"/>
  <c r="Y2055"/>
  <c r="AB2055" s="1"/>
  <c r="Z2055"/>
  <c r="Y2056"/>
  <c r="AB2056" s="1"/>
  <c r="Z2056"/>
  <c r="Y2057"/>
  <c r="AB2057" s="1"/>
  <c r="Z2057"/>
  <c r="Y2058"/>
  <c r="AB2058" s="1"/>
  <c r="Z2058"/>
  <c r="Y2059"/>
  <c r="AB2059" s="1"/>
  <c r="Z2059"/>
  <c r="Y2060"/>
  <c r="AB2060" s="1"/>
  <c r="Z2060"/>
  <c r="Y2061"/>
  <c r="AB2061" s="1"/>
  <c r="Z2061"/>
  <c r="Y2062"/>
  <c r="AB2062" s="1"/>
  <c r="Z2062"/>
  <c r="Y2063"/>
  <c r="AB2063" s="1"/>
  <c r="Z2063"/>
  <c r="Y2064"/>
  <c r="AB2064" s="1"/>
  <c r="Z2064"/>
  <c r="Y2065"/>
  <c r="AB2065" s="1"/>
  <c r="Z2065"/>
  <c r="Y2066"/>
  <c r="AB2066" s="1"/>
  <c r="Z2066"/>
  <c r="Y2067"/>
  <c r="AB2067" s="1"/>
  <c r="Z2067"/>
  <c r="Y2068"/>
  <c r="AB2068" s="1"/>
  <c r="Z2068"/>
  <c r="Y2069"/>
  <c r="AB2069" s="1"/>
  <c r="Z2069"/>
  <c r="Y2070"/>
  <c r="AB2070" s="1"/>
  <c r="Z2070"/>
  <c r="Y2071"/>
  <c r="AB2071" s="1"/>
  <c r="Z2071"/>
  <c r="Y2072"/>
  <c r="AB2072" s="1"/>
  <c r="Z2072"/>
  <c r="Y2073"/>
  <c r="AB2073" s="1"/>
  <c r="Z2073"/>
  <c r="Y2074"/>
  <c r="AB2074" s="1"/>
  <c r="Z2074"/>
  <c r="Y2075"/>
  <c r="AB2075" s="1"/>
  <c r="Z2075"/>
  <c r="Y2076"/>
  <c r="AB2076" s="1"/>
  <c r="Z2076"/>
  <c r="Y2077"/>
  <c r="AB2077" s="1"/>
  <c r="Z2077"/>
  <c r="Y2078"/>
  <c r="AB2078" s="1"/>
  <c r="Z2078"/>
  <c r="Y2079"/>
  <c r="AB2079" s="1"/>
  <c r="Z2079"/>
  <c r="Y2080"/>
  <c r="AB2080" s="1"/>
  <c r="Z2080"/>
  <c r="Y2081"/>
  <c r="AB2081" s="1"/>
  <c r="Z2081"/>
  <c r="Y2082"/>
  <c r="AB2082" s="1"/>
  <c r="Z2082"/>
  <c r="Y2083"/>
  <c r="AB2083" s="1"/>
  <c r="Z2083"/>
  <c r="Y2084"/>
  <c r="AB2084" s="1"/>
  <c r="Z2084"/>
  <c r="Y2085"/>
  <c r="AB2085" s="1"/>
  <c r="Z2085"/>
  <c r="Y2086"/>
  <c r="AB2086" s="1"/>
  <c r="Z2086"/>
  <c r="Y2087"/>
  <c r="AB2087" s="1"/>
  <c r="Z2087"/>
  <c r="Y2088"/>
  <c r="AB2088" s="1"/>
  <c r="Z2088"/>
  <c r="Y2089"/>
  <c r="AB2089" s="1"/>
  <c r="Z2089"/>
  <c r="Y2090"/>
  <c r="AB2090" s="1"/>
  <c r="Z2090"/>
  <c r="Y2091"/>
  <c r="AB2091" s="1"/>
  <c r="Z2091"/>
  <c r="Y2092"/>
  <c r="AB2092" s="1"/>
  <c r="Z2092"/>
  <c r="Y2093"/>
  <c r="AB2093" s="1"/>
  <c r="Z2093"/>
  <c r="Y2094"/>
  <c r="AB2094" s="1"/>
  <c r="Z2094"/>
  <c r="Y2095"/>
  <c r="AB2095" s="1"/>
  <c r="Z2095"/>
  <c r="Y2096"/>
  <c r="AB2096" s="1"/>
  <c r="Z2096"/>
  <c r="Y2097"/>
  <c r="AB2097" s="1"/>
  <c r="Z2097"/>
  <c r="Y2098"/>
  <c r="AB2098" s="1"/>
  <c r="Z2098"/>
  <c r="Y2099"/>
  <c r="AB2099" s="1"/>
  <c r="Z2099"/>
  <c r="Y2100"/>
  <c r="AB2100" s="1"/>
  <c r="Z2100"/>
  <c r="Y2101"/>
  <c r="AB2101" s="1"/>
  <c r="Z2101"/>
  <c r="Y2102"/>
  <c r="AB2102" s="1"/>
  <c r="Z2102"/>
  <c r="Y2103"/>
  <c r="AB2103" s="1"/>
  <c r="Z2103"/>
  <c r="Y2104"/>
  <c r="AB2104" s="1"/>
  <c r="Z2104"/>
  <c r="Y2105"/>
  <c r="AB2105" s="1"/>
  <c r="Z2105"/>
  <c r="Y2106"/>
  <c r="AB2106" s="1"/>
  <c r="Z2106"/>
  <c r="Y2107"/>
  <c r="AB2107" s="1"/>
  <c r="Z2107"/>
  <c r="Y2108"/>
  <c r="AB2108" s="1"/>
  <c r="Z2108"/>
  <c r="Y2109"/>
  <c r="AB2109" s="1"/>
  <c r="Z2109"/>
  <c r="Y2110"/>
  <c r="AB2110" s="1"/>
  <c r="Z2110"/>
  <c r="Y2111"/>
  <c r="AB2111" s="1"/>
  <c r="Z2111"/>
  <c r="Y2112"/>
  <c r="AB2112" s="1"/>
  <c r="Z2112"/>
  <c r="Y2113"/>
  <c r="AB2113" s="1"/>
  <c r="Z2113"/>
  <c r="Y2114"/>
  <c r="AB2114" s="1"/>
  <c r="Z2114"/>
  <c r="Y2115"/>
  <c r="AB2115" s="1"/>
  <c r="Z2115"/>
  <c r="Y2116"/>
  <c r="AB2116" s="1"/>
  <c r="Z2116"/>
  <c r="Y2117"/>
  <c r="AB2117" s="1"/>
  <c r="Z2117"/>
  <c r="Y2118"/>
  <c r="AB2118" s="1"/>
  <c r="Z2118"/>
  <c r="Y2119"/>
  <c r="AB2119" s="1"/>
  <c r="Z2119"/>
  <c r="Y2120"/>
  <c r="AB2120" s="1"/>
  <c r="Z2120"/>
  <c r="Y2121"/>
  <c r="AB2121" s="1"/>
  <c r="Z2121"/>
  <c r="Y2122"/>
  <c r="AB2122" s="1"/>
  <c r="Z2122"/>
  <c r="Y2123"/>
  <c r="AB2123" s="1"/>
  <c r="Z2123"/>
  <c r="Y2124"/>
  <c r="AB2124" s="1"/>
  <c r="Z2124"/>
  <c r="Y2125"/>
  <c r="AB2125" s="1"/>
  <c r="Z2125"/>
  <c r="Y2126"/>
  <c r="AB2126" s="1"/>
  <c r="Z2126"/>
  <c r="Y2127"/>
  <c r="AB2127" s="1"/>
  <c r="Z2127"/>
  <c r="Y2128"/>
  <c r="AB2128" s="1"/>
  <c r="Z2128"/>
  <c r="Y2129"/>
  <c r="AB2129" s="1"/>
  <c r="Z2129"/>
  <c r="Y2130"/>
  <c r="AB2130" s="1"/>
  <c r="Z2130"/>
  <c r="Y2131"/>
  <c r="AB2131" s="1"/>
  <c r="Z2131"/>
  <c r="Y2132"/>
  <c r="AB2132" s="1"/>
  <c r="Z2132"/>
  <c r="Y2133"/>
  <c r="AB2133" s="1"/>
  <c r="Z2133"/>
  <c r="Y2134"/>
  <c r="AB2134" s="1"/>
  <c r="Z2134"/>
  <c r="Y2135"/>
  <c r="AB2135" s="1"/>
  <c r="Z2135"/>
  <c r="Y2136"/>
  <c r="AB2136" s="1"/>
  <c r="Z2136"/>
  <c r="Y2137"/>
  <c r="AB2137" s="1"/>
  <c r="Z2137"/>
  <c r="Y2138"/>
  <c r="AB2138" s="1"/>
  <c r="Z2138"/>
  <c r="Y2139"/>
  <c r="AB2139" s="1"/>
  <c r="Z2139"/>
  <c r="Y2140"/>
  <c r="AB2140" s="1"/>
  <c r="Z2140"/>
  <c r="Y2141"/>
  <c r="AB2141" s="1"/>
  <c r="Z2141"/>
  <c r="Y2142"/>
  <c r="AB2142" s="1"/>
  <c r="Z2142"/>
  <c r="Y2143"/>
  <c r="AB2143" s="1"/>
  <c r="Z2143"/>
  <c r="Y2144"/>
  <c r="AB2144" s="1"/>
  <c r="Z2144"/>
  <c r="Y2145"/>
  <c r="AB2145" s="1"/>
  <c r="Z2145"/>
  <c r="Y2146"/>
  <c r="AB2146" s="1"/>
  <c r="Z2146"/>
  <c r="Y2147"/>
  <c r="AB2147" s="1"/>
  <c r="Z2147"/>
  <c r="Y2148"/>
  <c r="AB2148" s="1"/>
  <c r="Z2148"/>
  <c r="Y2149"/>
  <c r="AB2149" s="1"/>
  <c r="Z2149"/>
  <c r="Z2"/>
  <c r="T3"/>
  <c r="Y3" s="1"/>
  <c r="AB3" s="1"/>
  <c r="L3"/>
  <c r="M3" s="1"/>
  <c r="T2"/>
  <c r="Y2" s="1"/>
  <c r="AB2" s="1"/>
  <c r="L2"/>
  <c r="M2" s="1"/>
  <c r="T1552"/>
  <c r="Y1552" s="1"/>
  <c r="AB1552" s="1"/>
  <c r="L1552"/>
  <c r="T1550"/>
  <c r="Y1550" s="1"/>
  <c r="AB1550" s="1"/>
  <c r="L1550"/>
  <c r="T1551"/>
  <c r="Y1551" s="1"/>
  <c r="AB1551" s="1"/>
  <c r="L1551"/>
  <c r="G815" i="5"/>
  <c r="G994"/>
  <c r="G992"/>
  <c r="G993"/>
  <c r="G940" l="1"/>
  <c r="G788" l="1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62"/>
  <c r="G112"/>
  <c r="G58"/>
  <c r="G6"/>
  <c r="T471" i="1" l="1"/>
  <c r="Y471" s="1"/>
  <c r="AB471" s="1"/>
  <c r="T1883" l="1"/>
  <c r="Y1883" s="1"/>
  <c r="AB1883" s="1"/>
  <c r="L1883"/>
  <c r="T1879"/>
  <c r="Y1879" s="1"/>
  <c r="AB1879" s="1"/>
  <c r="L1879"/>
  <c r="T762"/>
  <c r="Y762" s="1"/>
  <c r="AB762" s="1"/>
  <c r="T763"/>
  <c r="Y763" s="1"/>
  <c r="AB763" s="1"/>
  <c r="T764"/>
  <c r="Y764" s="1"/>
  <c r="AB764" s="1"/>
  <c r="T765"/>
  <c r="Y765" s="1"/>
  <c r="AB765" s="1"/>
  <c r="T802"/>
  <c r="Y802" s="1"/>
  <c r="AB802" s="1"/>
  <c r="T803"/>
  <c r="Y803" s="1"/>
  <c r="AB803" s="1"/>
  <c r="T804"/>
  <c r="Y804" s="1"/>
  <c r="AB804" s="1"/>
  <c r="T805"/>
  <c r="Y805" s="1"/>
  <c r="AB805" s="1"/>
  <c r="T806"/>
  <c r="Y806" s="1"/>
  <c r="AB806" s="1"/>
  <c r="T807"/>
  <c r="Y807" s="1"/>
  <c r="AB807" s="1"/>
  <c r="T808"/>
  <c r="Y808" s="1"/>
  <c r="AB808" s="1"/>
  <c r="T809"/>
  <c r="Y809" s="1"/>
  <c r="AB809" s="1"/>
  <c r="T810"/>
  <c r="Y810" s="1"/>
  <c r="AB810" s="1"/>
  <c r="T811"/>
  <c r="Y811" s="1"/>
  <c r="AB811" s="1"/>
  <c r="T812"/>
  <c r="Y812" s="1"/>
  <c r="AB812" s="1"/>
  <c r="T813"/>
  <c r="Y813" s="1"/>
  <c r="AB813" s="1"/>
  <c r="T814"/>
  <c r="Y814" s="1"/>
  <c r="AB814" s="1"/>
  <c r="T815"/>
  <c r="Y815" s="1"/>
  <c r="AB815" s="1"/>
  <c r="T816"/>
  <c r="Y816" s="1"/>
  <c r="AB816" s="1"/>
  <c r="T817"/>
  <c r="Y817" s="1"/>
  <c r="AB817" s="1"/>
  <c r="T818"/>
  <c r="Y818" s="1"/>
  <c r="AB818" s="1"/>
  <c r="T819"/>
  <c r="Y819" s="1"/>
  <c r="AB819" s="1"/>
  <c r="T820"/>
  <c r="Y820" s="1"/>
  <c r="AB820" s="1"/>
  <c r="T821"/>
  <c r="Y821" s="1"/>
  <c r="AB821" s="1"/>
  <c r="T822"/>
  <c r="Y822" s="1"/>
  <c r="AB822" s="1"/>
  <c r="T823"/>
  <c r="Y823" s="1"/>
  <c r="AB823" s="1"/>
  <c r="T824"/>
  <c r="Y824" s="1"/>
  <c r="AB824" s="1"/>
  <c r="T825"/>
  <c r="Y825" s="1"/>
  <c r="AB825" s="1"/>
  <c r="T826"/>
  <c r="Y826" s="1"/>
  <c r="AB826" s="1"/>
  <c r="T827"/>
  <c r="Y827" s="1"/>
  <c r="AB827" s="1"/>
  <c r="T828"/>
  <c r="Y828" s="1"/>
  <c r="AB828" s="1"/>
  <c r="T829"/>
  <c r="Y829" s="1"/>
  <c r="AB829" s="1"/>
  <c r="T830"/>
  <c r="Y830" s="1"/>
  <c r="AB830" s="1"/>
  <c r="T1586"/>
  <c r="Y1586" s="1"/>
  <c r="AB1586" s="1"/>
  <c r="G1470" i="5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5"/>
  <c r="G4"/>
  <c r="G3"/>
  <c r="G2"/>
  <c r="G803" i="4"/>
  <c r="G804"/>
  <c r="G805"/>
  <c r="G1463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237"/>
  <c r="G403" l="1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270" l="1"/>
  <c r="G274"/>
  <c r="G273"/>
  <c r="G272"/>
  <c r="G271"/>
  <c r="G276"/>
  <c r="G275"/>
  <c r="G277"/>
  <c r="G304"/>
  <c r="G302"/>
  <c r="G303"/>
  <c r="G316"/>
  <c r="G317"/>
  <c r="G315"/>
  <c r="G318"/>
  <c r="G309"/>
  <c r="G311"/>
  <c r="G310"/>
  <c r="G308"/>
  <c r="G312"/>
  <c r="G307"/>
  <c r="G313"/>
  <c r="G285"/>
  <c r="G284"/>
  <c r="G287"/>
  <c r="G286"/>
  <c r="G288"/>
  <c r="G261"/>
  <c r="G260"/>
  <c r="G262"/>
  <c r="G259"/>
  <c r="G342"/>
  <c r="G343"/>
  <c r="G416"/>
  <c r="G417"/>
  <c r="G414"/>
  <c r="G412"/>
  <c r="G413"/>
  <c r="G404"/>
  <c r="G320"/>
  <c r="G321"/>
  <c r="G410"/>
  <c r="G411"/>
  <c r="G418"/>
  <c r="G300"/>
  <c r="G1275"/>
  <c r="G1194"/>
  <c r="G1115"/>
  <c r="G1037"/>
  <c r="G299"/>
  <c r="G768"/>
  <c r="G769"/>
  <c r="G766"/>
  <c r="G1452"/>
  <c r="G1406"/>
  <c r="G1403"/>
  <c r="G1450"/>
  <c r="G1402"/>
  <c r="G1404"/>
  <c r="G1405"/>
  <c r="G1407"/>
  <c r="G1408"/>
  <c r="G1438"/>
  <c r="G1274"/>
  <c r="G1273"/>
  <c r="G1272"/>
  <c r="G1271"/>
  <c r="G1193"/>
  <c r="G1192"/>
  <c r="G1191"/>
  <c r="G1190"/>
  <c r="G1114"/>
  <c r="G1113"/>
  <c r="G1112"/>
  <c r="G1111"/>
  <c r="G1036"/>
  <c r="G1035"/>
  <c r="G1034"/>
  <c r="G1033"/>
  <c r="G771"/>
  <c r="G770"/>
  <c r="G767"/>
  <c r="G765"/>
  <c r="G419"/>
  <c r="G773"/>
  <c r="G772"/>
  <c r="G774"/>
  <c r="G775"/>
  <c r="G333"/>
  <c r="G1456"/>
  <c r="G1455"/>
  <c r="G1458"/>
  <c r="G1459"/>
  <c r="G334"/>
  <c r="G335"/>
  <c r="G328"/>
  <c r="G330"/>
  <c r="G339"/>
  <c r="G337"/>
  <c r="G327"/>
  <c r="G280" l="1"/>
  <c r="G281"/>
  <c r="G1270"/>
  <c r="G1189"/>
  <c r="G1110"/>
  <c r="G1032"/>
  <c r="G257"/>
  <c r="G256"/>
  <c r="G258"/>
  <c r="G1031"/>
  <c r="G1109"/>
  <c r="G1188"/>
  <c r="G1269"/>
  <c r="G267"/>
  <c r="G268"/>
  <c r="G264"/>
  <c r="G265"/>
  <c r="G408"/>
  <c r="G289"/>
  <c r="G291"/>
  <c r="G290"/>
  <c r="G292"/>
  <c r="G293"/>
  <c r="G255"/>
  <c r="G297"/>
  <c r="G298"/>
  <c r="G406"/>
  <c r="G1268"/>
  <c r="G1267"/>
  <c r="G1266"/>
  <c r="G1265"/>
  <c r="G1264"/>
  <c r="G1263"/>
  <c r="G1262"/>
  <c r="G1261"/>
  <c r="G1260"/>
  <c r="G1030"/>
  <c r="G1029"/>
  <c r="G1028"/>
  <c r="G1027"/>
  <c r="G1026"/>
  <c r="G1025"/>
  <c r="G1024"/>
  <c r="G1023"/>
  <c r="G1022"/>
  <c r="G1108"/>
  <c r="G1107"/>
  <c r="G1106"/>
  <c r="G1105"/>
  <c r="G1104"/>
  <c r="G1103"/>
  <c r="G1102"/>
  <c r="G1101"/>
  <c r="G1100"/>
  <c r="G1187"/>
  <c r="G1186"/>
  <c r="G1185"/>
  <c r="G1184"/>
  <c r="G1183"/>
  <c r="G1182"/>
  <c r="G1181"/>
  <c r="G1180"/>
  <c r="G1179"/>
  <c r="G998"/>
  <c r="G942"/>
  <c r="G1353"/>
  <c r="G1340"/>
  <c r="G1339"/>
  <c r="G1338"/>
  <c r="G1337"/>
  <c r="G1336"/>
  <c r="G1335"/>
  <c r="G1431"/>
  <c r="G1430"/>
  <c r="G1429"/>
  <c r="G1428"/>
  <c r="G1427"/>
  <c r="G1426"/>
  <c r="G1433"/>
  <c r="G1432"/>
  <c r="G1341"/>
  <c r="G1434"/>
  <c r="G1435"/>
  <c r="G1330"/>
  <c r="G1329"/>
  <c r="G1332"/>
  <c r="G1331"/>
  <c r="G1333"/>
  <c r="G1342"/>
  <c r="G792"/>
  <c r="G704"/>
  <c r="G702"/>
  <c r="G703"/>
  <c r="G711"/>
  <c r="G689"/>
  <c r="G695"/>
  <c r="G694"/>
  <c r="G699"/>
  <c r="G698"/>
  <c r="G696"/>
  <c r="G700"/>
  <c r="G708"/>
  <c r="G707"/>
  <c r="G1442"/>
  <c r="G966"/>
  <c r="G1464"/>
  <c r="G1465"/>
  <c r="G1466"/>
  <c r="G1467"/>
  <c r="G1468"/>
  <c r="G1469"/>
  <c r="G456"/>
  <c r="G451"/>
  <c r="G448"/>
  <c r="G858"/>
  <c r="G1425"/>
  <c r="G436"/>
  <c r="G437"/>
  <c r="G814"/>
  <c r="G787"/>
  <c r="G788"/>
  <c r="G790"/>
  <c r="G658"/>
  <c r="G657"/>
  <c r="G656"/>
  <c r="G655"/>
  <c r="G813"/>
  <c r="G809"/>
  <c r="G810"/>
  <c r="G811"/>
  <c r="G785"/>
  <c r="G784"/>
  <c r="G801"/>
  <c r="G802"/>
  <c r="G795"/>
  <c r="G799"/>
  <c r="G793"/>
  <c r="G796"/>
  <c r="G797"/>
  <c r="G1076"/>
  <c r="G1314"/>
  <c r="G1444"/>
  <c r="G1443"/>
  <c r="G1446"/>
  <c r="G1445"/>
  <c r="G1447"/>
  <c r="G1448"/>
  <c r="T1046" i="1"/>
  <c r="Y1046" s="1"/>
  <c r="AB1046" s="1"/>
  <c r="T1047"/>
  <c r="Y1047" s="1"/>
  <c r="AB1047" s="1"/>
  <c r="T1048"/>
  <c r="Y1048" s="1"/>
  <c r="AB1048" s="1"/>
  <c r="T1049"/>
  <c r="Y1049" s="1"/>
  <c r="AB1049" s="1"/>
  <c r="T1050"/>
  <c r="Y1050" s="1"/>
  <c r="AB1050" s="1"/>
  <c r="T1051"/>
  <c r="Y1051" s="1"/>
  <c r="AB1051" s="1"/>
  <c r="T1052"/>
  <c r="Y1052" s="1"/>
  <c r="AB1052" s="1"/>
  <c r="T1053"/>
  <c r="Y1053" s="1"/>
  <c r="AB1053" s="1"/>
  <c r="G1202" i="4"/>
  <c r="G1201"/>
  <c r="G1200"/>
  <c r="G461"/>
  <c r="G245"/>
  <c r="G244"/>
  <c r="G1454"/>
  <c r="G247"/>
  <c r="G249"/>
  <c r="G93"/>
  <c r="G993"/>
  <c r="G994"/>
  <c r="G467"/>
  <c r="G1077"/>
  <c r="G1155"/>
  <c r="G1236"/>
  <c r="G151"/>
  <c r="G458"/>
  <c r="G253"/>
  <c r="G202"/>
  <c r="G153"/>
  <c r="G236"/>
  <c r="G186"/>
  <c r="G102"/>
  <c r="G50"/>
  <c r="G468"/>
  <c r="G1449"/>
  <c r="G1451"/>
  <c r="G1436"/>
  <c r="G1437"/>
  <c r="G1441"/>
  <c r="G1453"/>
  <c r="G1457"/>
  <c r="G1460"/>
  <c r="G1461"/>
  <c r="G1462"/>
  <c r="G476"/>
  <c r="G477"/>
  <c r="G481"/>
  <c r="G479"/>
  <c r="G480"/>
  <c r="G470"/>
  <c r="G469"/>
  <c r="G472"/>
  <c r="G471"/>
  <c r="G473"/>
  <c r="G996"/>
  <c r="G930"/>
  <c r="G926"/>
  <c r="G968"/>
  <c r="G943"/>
  <c r="G932"/>
  <c r="G931"/>
  <c r="G929"/>
  <c r="G928"/>
  <c r="G969"/>
  <c r="G986"/>
  <c r="G985"/>
  <c r="G984"/>
  <c r="G988"/>
  <c r="G987"/>
  <c r="G989"/>
  <c r="G981"/>
  <c r="G982"/>
  <c r="G992"/>
  <c r="G977"/>
  <c r="G978"/>
  <c r="G952" l="1"/>
  <c r="G955"/>
  <c r="G956"/>
  <c r="G900"/>
  <c r="G829"/>
  <c r="G828"/>
  <c r="G830"/>
  <c r="G823"/>
  <c r="G822"/>
  <c r="G824"/>
  <c r="G820"/>
  <c r="G819"/>
  <c r="G825"/>
  <c r="G816"/>
  <c r="G898"/>
  <c r="G895"/>
  <c r="G896"/>
  <c r="G890"/>
  <c r="G891"/>
  <c r="G893"/>
  <c r="G972"/>
  <c r="G973"/>
  <c r="G974"/>
  <c r="G779"/>
  <c r="G778"/>
  <c r="G777"/>
  <c r="G781"/>
  <c r="G627"/>
  <c r="G625"/>
  <c r="G624"/>
  <c r="G623"/>
  <c r="G602"/>
  <c r="G597"/>
  <c r="G835"/>
  <c r="G836"/>
  <c r="G838"/>
  <c r="G907" l="1"/>
  <c r="G905"/>
  <c r="G903"/>
  <c r="G902"/>
  <c r="G904"/>
  <c r="G864" l="1"/>
  <c r="G865"/>
  <c r="G859"/>
  <c r="G860"/>
  <c r="G857"/>
  <c r="G856"/>
  <c r="G862"/>
  <c r="G861"/>
  <c r="G852" l="1"/>
  <c r="G853"/>
  <c r="G848"/>
  <c r="G849"/>
  <c r="G845"/>
  <c r="G851"/>
  <c r="G843"/>
  <c r="G842"/>
  <c r="G542"/>
  <c r="G543"/>
  <c r="G544"/>
  <c r="G545"/>
  <c r="G546"/>
  <c r="G547"/>
  <c r="G548"/>
  <c r="G549"/>
  <c r="G550"/>
  <c r="G551"/>
  <c r="G552"/>
  <c r="G553"/>
  <c r="G537"/>
  <c r="G538"/>
  <c r="G101" l="1"/>
  <c r="G100"/>
  <c r="G99"/>
  <c r="G98"/>
  <c r="G97"/>
  <c r="G96"/>
  <c r="G95"/>
  <c r="G94"/>
  <c r="G92"/>
  <c r="G91"/>
  <c r="G90"/>
  <c r="G89"/>
  <c r="G88"/>
  <c r="G87"/>
  <c r="G86"/>
  <c r="G85"/>
  <c r="G84"/>
  <c r="G83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995"/>
  <c r="G991"/>
  <c r="G980"/>
  <c r="G979"/>
  <c r="G976"/>
  <c r="G975"/>
  <c r="G971"/>
  <c r="G970"/>
  <c r="G868" l="1"/>
  <c r="G869"/>
  <c r="G870"/>
  <c r="G855"/>
  <c r="G863"/>
  <c r="G866"/>
  <c r="G867"/>
  <c r="G871"/>
  <c r="G872"/>
  <c r="G882"/>
  <c r="G883"/>
  <c r="G880"/>
  <c r="G881"/>
  <c r="G616"/>
  <c r="G615"/>
  <c r="G613"/>
  <c r="G614"/>
  <c r="G876"/>
  <c r="G875"/>
  <c r="T1711" i="1"/>
  <c r="Y1711" s="1"/>
  <c r="AB1711" s="1"/>
  <c r="T1710"/>
  <c r="Y1710" s="1"/>
  <c r="AB1710" s="1"/>
  <c r="T1709"/>
  <c r="Y1709" s="1"/>
  <c r="AB1709" s="1"/>
  <c r="T1706"/>
  <c r="Y1706" s="1"/>
  <c r="AB1706" s="1"/>
  <c r="T1705"/>
  <c r="Y1705" s="1"/>
  <c r="AB1705" s="1"/>
  <c r="T1704"/>
  <c r="Y1704" s="1"/>
  <c r="AB1704" s="1"/>
  <c r="T1703"/>
  <c r="Y1703" s="1"/>
  <c r="AB1703" s="1"/>
  <c r="G873" i="4"/>
  <c r="G571" l="1"/>
  <c r="G570"/>
  <c r="G569"/>
  <c r="G572"/>
  <c r="G583"/>
  <c r="G567"/>
  <c r="G568"/>
  <c r="G564"/>
  <c r="G565"/>
  <c r="G566"/>
  <c r="T1456" i="1"/>
  <c r="Y1456" s="1"/>
  <c r="AB1456" s="1"/>
  <c r="T1457"/>
  <c r="Y1457" s="1"/>
  <c r="AB1457" s="1"/>
  <c r="T1458"/>
  <c r="Y1458" s="1"/>
  <c r="AB1458" s="1"/>
  <c r="T1459"/>
  <c r="Y1459" s="1"/>
  <c r="AB1459" s="1"/>
  <c r="T1460"/>
  <c r="Y1460" s="1"/>
  <c r="AB1460" s="1"/>
  <c r="G575" i="4"/>
  <c r="G574"/>
  <c r="G582"/>
  <c r="G581"/>
  <c r="G580"/>
  <c r="G579"/>
  <c r="G578"/>
  <c r="G577"/>
  <c r="G576"/>
  <c r="G573"/>
  <c r="G562"/>
  <c r="G561"/>
  <c r="G563"/>
  <c r="G558"/>
  <c r="G557"/>
  <c r="G555"/>
  <c r="G554"/>
  <c r="G587"/>
  <c r="G588"/>
  <c r="G585"/>
  <c r="G584"/>
  <c r="G1421"/>
  <c r="G1420"/>
  <c r="G1418"/>
  <c r="G1419"/>
  <c r="G488"/>
  <c r="G489"/>
  <c r="G486"/>
  <c r="G1422"/>
  <c r="G1423"/>
  <c r="G483"/>
  <c r="G1411"/>
  <c r="G1361" l="1"/>
  <c r="G1356"/>
  <c r="G1359"/>
  <c r="G1358"/>
  <c r="G1392"/>
  <c r="T34" i="1"/>
  <c r="Y34" s="1"/>
  <c r="AB34" s="1"/>
  <c r="T35"/>
  <c r="Y35" s="1"/>
  <c r="AB35" s="1"/>
  <c r="T36"/>
  <c r="Y36" s="1"/>
  <c r="AB36" s="1"/>
  <c r="G295" i="4"/>
  <c r="G296"/>
  <c r="G1355"/>
  <c r="G1393"/>
  <c r="G1390"/>
  <c r="G1391"/>
  <c r="G1360"/>
  <c r="G1394"/>
  <c r="G1395"/>
  <c r="T80" i="1"/>
  <c r="Y80" s="1"/>
  <c r="AB80" s="1"/>
  <c r="T81"/>
  <c r="Y81" s="1"/>
  <c r="AB81" s="1"/>
  <c r="T82"/>
  <c r="Y82" s="1"/>
  <c r="AB82" s="1"/>
  <c r="G1396" i="4"/>
  <c r="G1397"/>
  <c r="G1388"/>
  <c r="G1386"/>
  <c r="G1384"/>
  <c r="G1382"/>
  <c r="G1380"/>
  <c r="G1377"/>
  <c r="G1376"/>
  <c r="G1375"/>
  <c r="G1378"/>
  <c r="G1374"/>
  <c r="G1373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56" l="1"/>
  <c r="G758"/>
  <c r="G762"/>
  <c r="G763"/>
  <c r="G760"/>
  <c r="G716"/>
  <c r="G715"/>
  <c r="G714"/>
  <c r="G1321"/>
  <c r="G1318"/>
  <c r="G644"/>
  <c r="G632"/>
  <c r="G631"/>
  <c r="G935"/>
  <c r="G933"/>
  <c r="G684"/>
  <c r="G683"/>
  <c r="G682"/>
  <c r="G685"/>
  <c r="G671"/>
  <c r="G681"/>
  <c r="G959" l="1"/>
  <c r="G958"/>
  <c r="G962"/>
  <c r="G961"/>
  <c r="G964"/>
  <c r="G963"/>
  <c r="G669"/>
  <c r="G670"/>
  <c r="G672"/>
  <c r="G673"/>
  <c r="G674"/>
  <c r="G675"/>
  <c r="G676"/>
  <c r="G677"/>
  <c r="G678"/>
  <c r="G679"/>
  <c r="G680"/>
  <c r="G635" l="1"/>
  <c r="G634"/>
  <c r="G637"/>
  <c r="G636"/>
  <c r="G641"/>
  <c r="G640"/>
  <c r="G642"/>
  <c r="G643"/>
  <c r="G639"/>
  <c r="G653"/>
  <c r="G652"/>
  <c r="G516"/>
  <c r="G517"/>
  <c r="G515"/>
  <c r="G513"/>
  <c r="G505"/>
  <c r="G502"/>
  <c r="G501"/>
  <c r="G1440"/>
  <c r="G1439"/>
  <c r="G498"/>
  <c r="G923"/>
  <c r="G924"/>
  <c r="G925"/>
  <c r="G420"/>
  <c r="G1424"/>
  <c r="G452"/>
  <c r="G453"/>
  <c r="G1414"/>
  <c r="G1417"/>
  <c r="G1415"/>
  <c r="G1416"/>
  <c r="G454"/>
  <c r="G423" l="1"/>
  <c r="G1177"/>
  <c r="G432"/>
  <c r="G1317"/>
  <c r="G1316"/>
  <c r="G1315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39"/>
  <c r="G76"/>
  <c r="G72"/>
  <c r="G70"/>
  <c r="G219"/>
  <c r="G169"/>
  <c r="G120"/>
  <c r="G68"/>
  <c r="G64"/>
  <c r="G212"/>
  <c r="G113"/>
  <c r="G425"/>
  <c r="G209"/>
  <c r="G208"/>
  <c r="G160"/>
  <c r="G159"/>
  <c r="G110"/>
  <c r="G109"/>
  <c r="G58"/>
  <c r="G57"/>
  <c r="G8"/>
  <c r="G7"/>
  <c r="G230"/>
  <c r="G180"/>
  <c r="G181"/>
  <c r="G131"/>
  <c r="G81"/>
  <c r="G207"/>
  <c r="G158"/>
  <c r="G108"/>
  <c r="G56"/>
  <c r="G206"/>
  <c r="G157"/>
  <c r="G107"/>
  <c r="G55"/>
  <c r="G156"/>
  <c r="G106"/>
  <c r="G54"/>
  <c r="G154"/>
  <c r="G203"/>
  <c r="G104"/>
  <c r="G3"/>
  <c r="G4"/>
  <c r="G5"/>
  <c r="G6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51"/>
  <c r="G52"/>
  <c r="G53"/>
  <c r="G59"/>
  <c r="G60"/>
  <c r="G61"/>
  <c r="G62"/>
  <c r="G63"/>
  <c r="G65"/>
  <c r="G66"/>
  <c r="G67"/>
  <c r="G69"/>
  <c r="G71"/>
  <c r="G73"/>
  <c r="G74"/>
  <c r="G75"/>
  <c r="G77"/>
  <c r="G78"/>
  <c r="G79"/>
  <c r="G80"/>
  <c r="G82"/>
  <c r="G103"/>
  <c r="G105"/>
  <c r="G111"/>
  <c r="G112"/>
  <c r="G114"/>
  <c r="G115"/>
  <c r="G116"/>
  <c r="G117"/>
  <c r="G118"/>
  <c r="G119"/>
  <c r="G121"/>
  <c r="G122"/>
  <c r="G123"/>
  <c r="G124"/>
  <c r="G125"/>
  <c r="G126"/>
  <c r="G127"/>
  <c r="G128"/>
  <c r="G129"/>
  <c r="G130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2"/>
  <c r="G155"/>
  <c r="G161"/>
  <c r="G162"/>
  <c r="G163"/>
  <c r="G164"/>
  <c r="G165"/>
  <c r="G166"/>
  <c r="G167"/>
  <c r="G168"/>
  <c r="G170"/>
  <c r="G171"/>
  <c r="G172"/>
  <c r="G173"/>
  <c r="G174"/>
  <c r="G175"/>
  <c r="G176"/>
  <c r="G177"/>
  <c r="G178"/>
  <c r="G179"/>
  <c r="G182"/>
  <c r="G183"/>
  <c r="G184"/>
  <c r="G185"/>
  <c r="G187"/>
  <c r="G188"/>
  <c r="G189"/>
  <c r="G190"/>
  <c r="G191"/>
  <c r="G192"/>
  <c r="G193"/>
  <c r="G194"/>
  <c r="G195"/>
  <c r="G196"/>
  <c r="G197"/>
  <c r="G198"/>
  <c r="G199"/>
  <c r="G200"/>
  <c r="G201"/>
  <c r="G204"/>
  <c r="G205"/>
  <c r="G210"/>
  <c r="G211"/>
  <c r="G213"/>
  <c r="G214"/>
  <c r="G215"/>
  <c r="G216"/>
  <c r="G217"/>
  <c r="G218"/>
  <c r="G220"/>
  <c r="G221"/>
  <c r="G222"/>
  <c r="G223"/>
  <c r="G224"/>
  <c r="G225"/>
  <c r="G226"/>
  <c r="G227"/>
  <c r="G228"/>
  <c r="G229"/>
  <c r="G231"/>
  <c r="G232"/>
  <c r="G233"/>
  <c r="G234"/>
  <c r="G235"/>
  <c r="G238"/>
  <c r="G239"/>
  <c r="G240"/>
  <c r="G241"/>
  <c r="G242"/>
  <c r="G243"/>
  <c r="G246"/>
  <c r="G248"/>
  <c r="G250"/>
  <c r="G251"/>
  <c r="G252"/>
  <c r="G254"/>
  <c r="G341"/>
  <c r="G344"/>
  <c r="G405"/>
  <c r="G409"/>
  <c r="G415"/>
  <c r="G421"/>
  <c r="G422"/>
  <c r="G424"/>
  <c r="G426"/>
  <c r="G427"/>
  <c r="G428"/>
  <c r="G429"/>
  <c r="G430"/>
  <c r="G431"/>
  <c r="G433"/>
  <c r="G434"/>
  <c r="G435"/>
  <c r="G438"/>
  <c r="G439"/>
  <c r="G440"/>
  <c r="G441"/>
  <c r="G442"/>
  <c r="G443"/>
  <c r="G444"/>
  <c r="G445"/>
  <c r="G446"/>
  <c r="G447"/>
  <c r="G449"/>
  <c r="G450"/>
  <c r="G1413"/>
  <c r="G455"/>
  <c r="G457"/>
  <c r="G459"/>
  <c r="G460"/>
  <c r="G462"/>
  <c r="G463"/>
  <c r="G464"/>
  <c r="G465"/>
  <c r="G466"/>
  <c r="G474"/>
  <c r="G475"/>
  <c r="G482"/>
  <c r="G1412"/>
  <c r="G484"/>
  <c r="G485"/>
  <c r="G487"/>
  <c r="G490"/>
  <c r="G491"/>
  <c r="G492"/>
  <c r="G493"/>
  <c r="G478"/>
  <c r="G494"/>
  <c r="G495"/>
  <c r="G496"/>
  <c r="G497"/>
  <c r="G499"/>
  <c r="G500"/>
  <c r="G503"/>
  <c r="G504"/>
  <c r="G506"/>
  <c r="G507"/>
  <c r="G508"/>
  <c r="G509"/>
  <c r="G510"/>
  <c r="G511"/>
  <c r="G512"/>
  <c r="G514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9"/>
  <c r="G540"/>
  <c r="G541"/>
  <c r="G556"/>
  <c r="G559"/>
  <c r="G560"/>
  <c r="G586"/>
  <c r="G589"/>
  <c r="G590"/>
  <c r="G591"/>
  <c r="G592"/>
  <c r="G593"/>
  <c r="G594"/>
  <c r="G595"/>
  <c r="G596"/>
  <c r="G598"/>
  <c r="G599"/>
  <c r="G600"/>
  <c r="G601"/>
  <c r="G603"/>
  <c r="G604"/>
  <c r="G605"/>
  <c r="G606"/>
  <c r="G607"/>
  <c r="G608"/>
  <c r="G609"/>
  <c r="G610"/>
  <c r="G611"/>
  <c r="G612"/>
  <c r="G617"/>
  <c r="G618"/>
  <c r="G619"/>
  <c r="G620"/>
  <c r="G621"/>
  <c r="G622"/>
  <c r="G626"/>
  <c r="G628"/>
  <c r="G629"/>
  <c r="G630"/>
  <c r="G633"/>
  <c r="G638"/>
  <c r="G645"/>
  <c r="G646"/>
  <c r="G647"/>
  <c r="G648"/>
  <c r="G649"/>
  <c r="G650"/>
  <c r="G651"/>
  <c r="G654"/>
  <c r="G659"/>
  <c r="G660"/>
  <c r="G661"/>
  <c r="G662"/>
  <c r="G663"/>
  <c r="G664"/>
  <c r="G665"/>
  <c r="G666"/>
  <c r="G667"/>
  <c r="G668"/>
  <c r="G997"/>
  <c r="G983"/>
  <c r="G999"/>
  <c r="G1000"/>
  <c r="G936"/>
  <c r="G937"/>
  <c r="G786"/>
  <c r="G789"/>
  <c r="G990"/>
  <c r="G915"/>
  <c r="G791"/>
  <c r="G686"/>
  <c r="G687"/>
  <c r="G688"/>
  <c r="G690"/>
  <c r="G691"/>
  <c r="G692"/>
  <c r="G693"/>
  <c r="G697"/>
  <c r="G701"/>
  <c r="G705"/>
  <c r="G706"/>
  <c r="G709"/>
  <c r="G710"/>
  <c r="G712"/>
  <c r="G713"/>
  <c r="G717"/>
  <c r="G748"/>
  <c r="G749"/>
  <c r="G750"/>
  <c r="G751"/>
  <c r="G752"/>
  <c r="G753"/>
  <c r="G754"/>
  <c r="G755"/>
  <c r="G757"/>
  <c r="G759"/>
  <c r="G761"/>
  <c r="G764"/>
  <c r="G776"/>
  <c r="G780"/>
  <c r="G782"/>
  <c r="G783"/>
  <c r="G794"/>
  <c r="G798"/>
  <c r="G800"/>
  <c r="G806"/>
  <c r="G807"/>
  <c r="G808"/>
  <c r="G812"/>
  <c r="G815"/>
  <c r="G817"/>
  <c r="G818"/>
  <c r="G821"/>
  <c r="G826"/>
  <c r="G827"/>
  <c r="G831"/>
  <c r="G832"/>
  <c r="G833"/>
  <c r="G834"/>
  <c r="G837"/>
  <c r="G839"/>
  <c r="G840"/>
  <c r="G841"/>
  <c r="G844"/>
  <c r="G846"/>
  <c r="G847"/>
  <c r="G850"/>
  <c r="G854"/>
  <c r="G874"/>
  <c r="G877"/>
  <c r="G878"/>
  <c r="G879"/>
  <c r="G884"/>
  <c r="G885"/>
  <c r="G886"/>
  <c r="G887"/>
  <c r="G888"/>
  <c r="G889"/>
  <c r="G892"/>
  <c r="G894"/>
  <c r="G897"/>
  <c r="G899"/>
  <c r="G901"/>
  <c r="G910"/>
  <c r="G911"/>
  <c r="G912"/>
  <c r="G913"/>
  <c r="G914"/>
  <c r="G916"/>
  <c r="G917"/>
  <c r="G918"/>
  <c r="G919"/>
  <c r="G920"/>
  <c r="G921"/>
  <c r="G922"/>
  <c r="G927"/>
  <c r="G934"/>
  <c r="G938"/>
  <c r="G939"/>
  <c r="G940"/>
  <c r="G941"/>
  <c r="G944"/>
  <c r="G945"/>
  <c r="G946"/>
  <c r="G947"/>
  <c r="G948"/>
  <c r="G949"/>
  <c r="G950"/>
  <c r="G951"/>
  <c r="G953"/>
  <c r="G954"/>
  <c r="G957"/>
  <c r="G960"/>
  <c r="G965"/>
  <c r="G967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8"/>
  <c r="G1195"/>
  <c r="G1196"/>
  <c r="G1197"/>
  <c r="G1198"/>
  <c r="G1199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7"/>
  <c r="G1238"/>
  <c r="G906"/>
  <c r="G908"/>
  <c r="G1319"/>
  <c r="G1320"/>
  <c r="G909"/>
  <c r="G1322"/>
  <c r="G1323"/>
  <c r="G1324"/>
  <c r="G1325"/>
  <c r="G1326"/>
  <c r="G1327"/>
  <c r="G1328"/>
  <c r="G1334"/>
  <c r="G1343"/>
  <c r="G1344"/>
  <c r="G1345"/>
  <c r="G1346"/>
  <c r="G1347"/>
  <c r="G1348"/>
  <c r="G1349"/>
  <c r="G1350"/>
  <c r="G1351"/>
  <c r="G1352"/>
  <c r="G1354"/>
  <c r="G407"/>
  <c r="G294"/>
  <c r="G263"/>
  <c r="G266"/>
  <c r="G269"/>
  <c r="G278"/>
  <c r="G279"/>
  <c r="G282"/>
  <c r="G283"/>
  <c r="G301"/>
  <c r="G305"/>
  <c r="G306"/>
  <c r="G314"/>
  <c r="G319"/>
  <c r="G322"/>
  <c r="G323"/>
  <c r="G324"/>
  <c r="G325"/>
  <c r="G326"/>
  <c r="G329"/>
  <c r="G331"/>
  <c r="G332"/>
  <c r="G336"/>
  <c r="G338"/>
  <c r="G340"/>
  <c r="G1362"/>
  <c r="G1363"/>
  <c r="G1364"/>
  <c r="G1365"/>
  <c r="G1379"/>
  <c r="G1366"/>
  <c r="G1367"/>
  <c r="G1368"/>
  <c r="G1381"/>
  <c r="G1383"/>
  <c r="G1372"/>
  <c r="G1385"/>
  <c r="G1357"/>
  <c r="G1387"/>
  <c r="G1389"/>
  <c r="G1369"/>
  <c r="G1370"/>
  <c r="G1371"/>
  <c r="G1398"/>
  <c r="G1399"/>
  <c r="G1400"/>
  <c r="G1401"/>
  <c r="G1409"/>
  <c r="G1410"/>
  <c r="G2"/>
  <c r="T1288" i="1"/>
  <c r="Y1288" s="1"/>
  <c r="AB1288" s="1"/>
  <c r="T5"/>
  <c r="Y5" s="1"/>
  <c r="AB5" s="1"/>
  <c r="T6"/>
  <c r="Y6" s="1"/>
  <c r="AB6" s="1"/>
  <c r="T7"/>
  <c r="Y7" s="1"/>
  <c r="AB7" s="1"/>
  <c r="T8"/>
  <c r="Y8" s="1"/>
  <c r="AB8" s="1"/>
  <c r="T9"/>
  <c r="Y9" s="1"/>
  <c r="AB9" s="1"/>
  <c r="T10"/>
  <c r="Y10" s="1"/>
  <c r="AB10" s="1"/>
  <c r="T11"/>
  <c r="Y11" s="1"/>
  <c r="AB11" s="1"/>
  <c r="T12"/>
  <c r="Y12" s="1"/>
  <c r="AB12" s="1"/>
  <c r="T13"/>
  <c r="Y13" s="1"/>
  <c r="AB13" s="1"/>
  <c r="T14"/>
  <c r="Y14" s="1"/>
  <c r="AB14" s="1"/>
  <c r="T15"/>
  <c r="Y15" s="1"/>
  <c r="AB15" s="1"/>
  <c r="T16"/>
  <c r="Y16" s="1"/>
  <c r="AB16" s="1"/>
  <c r="T17"/>
  <c r="Y17" s="1"/>
  <c r="AB17" s="1"/>
  <c r="T18"/>
  <c r="Y18" s="1"/>
  <c r="AB18" s="1"/>
  <c r="T19"/>
  <c r="Y19" s="1"/>
  <c r="AB19" s="1"/>
  <c r="T20"/>
  <c r="Y20" s="1"/>
  <c r="AB20" s="1"/>
  <c r="T21"/>
  <c r="Y21" s="1"/>
  <c r="AB21" s="1"/>
  <c r="T22"/>
  <c r="Y22" s="1"/>
  <c r="AB22" s="1"/>
  <c r="T23"/>
  <c r="Y23" s="1"/>
  <c r="AB23" s="1"/>
  <c r="T24"/>
  <c r="Y24" s="1"/>
  <c r="AB24" s="1"/>
  <c r="T25"/>
  <c r="Y25" s="1"/>
  <c r="AB25" s="1"/>
  <c r="T26"/>
  <c r="Y26" s="1"/>
  <c r="AB26" s="1"/>
  <c r="T27"/>
  <c r="Y27" s="1"/>
  <c r="AB27" s="1"/>
  <c r="T28"/>
  <c r="Y28" s="1"/>
  <c r="AB28" s="1"/>
  <c r="T29"/>
  <c r="Y29" s="1"/>
  <c r="AB29" s="1"/>
  <c r="T30"/>
  <c r="Y30" s="1"/>
  <c r="AB30" s="1"/>
  <c r="T31"/>
  <c r="Y31" s="1"/>
  <c r="AB31" s="1"/>
  <c r="T32"/>
  <c r="Y32" s="1"/>
  <c r="AB32" s="1"/>
  <c r="T33"/>
  <c r="Y33" s="1"/>
  <c r="AB33" s="1"/>
  <c r="T42"/>
  <c r="Y42" s="1"/>
  <c r="AB42" s="1"/>
  <c r="T43"/>
  <c r="Y43" s="1"/>
  <c r="AB43" s="1"/>
  <c r="T44"/>
  <c r="Y44" s="1"/>
  <c r="AB44" s="1"/>
  <c r="T45"/>
  <c r="Y45" s="1"/>
  <c r="AB45" s="1"/>
  <c r="T46"/>
  <c r="Y46" s="1"/>
  <c r="AB46" s="1"/>
  <c r="T47"/>
  <c r="Y47" s="1"/>
  <c r="AB47" s="1"/>
  <c r="Y48"/>
  <c r="AB48" s="1"/>
  <c r="Y49"/>
  <c r="AB49" s="1"/>
  <c r="T56"/>
  <c r="Y56" s="1"/>
  <c r="AB56" s="1"/>
  <c r="T57"/>
  <c r="Y57" s="1"/>
  <c r="AB57" s="1"/>
  <c r="T59"/>
  <c r="Y59" s="1"/>
  <c r="AB59" s="1"/>
  <c r="T60"/>
  <c r="Y60" s="1"/>
  <c r="AB60" s="1"/>
  <c r="T61"/>
  <c r="Y61" s="1"/>
  <c r="AB61" s="1"/>
  <c r="T62"/>
  <c r="Y62" s="1"/>
  <c r="AB62" s="1"/>
  <c r="T63"/>
  <c r="Y63" s="1"/>
  <c r="AB63" s="1"/>
  <c r="T64"/>
  <c r="Y64" s="1"/>
  <c r="AB64" s="1"/>
  <c r="T69"/>
  <c r="Y69" s="1"/>
  <c r="AB69" s="1"/>
  <c r="T70"/>
  <c r="Y70" s="1"/>
  <c r="AB70" s="1"/>
  <c r="T71"/>
  <c r="Y71" s="1"/>
  <c r="AB71" s="1"/>
  <c r="T72"/>
  <c r="Y72" s="1"/>
  <c r="AB72" s="1"/>
  <c r="T73"/>
  <c r="Y73" s="1"/>
  <c r="AB73" s="1"/>
  <c r="T74"/>
  <c r="Y74" s="1"/>
  <c r="AB74" s="1"/>
  <c r="T75"/>
  <c r="Y75" s="1"/>
  <c r="AB75" s="1"/>
  <c r="T76"/>
  <c r="Y76" s="1"/>
  <c r="AB76" s="1"/>
  <c r="T77"/>
  <c r="Y77" s="1"/>
  <c r="AB77" s="1"/>
  <c r="T78"/>
  <c r="Y78" s="1"/>
  <c r="AB78" s="1"/>
  <c r="T79"/>
  <c r="Y79" s="1"/>
  <c r="AB79" s="1"/>
  <c r="T83"/>
  <c r="Y83" s="1"/>
  <c r="AB83" s="1"/>
  <c r="T84"/>
  <c r="Y84" s="1"/>
  <c r="AB84" s="1"/>
  <c r="T85"/>
  <c r="Y85" s="1"/>
  <c r="AB85" s="1"/>
  <c r="T86"/>
  <c r="Y86" s="1"/>
  <c r="AB86" s="1"/>
  <c r="T87"/>
  <c r="Y87" s="1"/>
  <c r="AB87" s="1"/>
  <c r="T88"/>
  <c r="Y88" s="1"/>
  <c r="AB88" s="1"/>
  <c r="T89"/>
  <c r="Y89" s="1"/>
  <c r="AB89" s="1"/>
  <c r="T90"/>
  <c r="Y90" s="1"/>
  <c r="AB90" s="1"/>
  <c r="T91"/>
  <c r="Y91" s="1"/>
  <c r="AB91" s="1"/>
  <c r="T92"/>
  <c r="Y92" s="1"/>
  <c r="AB92" s="1"/>
  <c r="T93"/>
  <c r="Y93" s="1"/>
  <c r="AB93" s="1"/>
  <c r="T94"/>
  <c r="Y94" s="1"/>
  <c r="AB94" s="1"/>
  <c r="T95"/>
  <c r="Y95" s="1"/>
  <c r="AB95" s="1"/>
  <c r="T96"/>
  <c r="Y96" s="1"/>
  <c r="AB96" s="1"/>
  <c r="T97"/>
  <c r="Y97" s="1"/>
  <c r="AB97" s="1"/>
  <c r="T98"/>
  <c r="Y98" s="1"/>
  <c r="AB98" s="1"/>
  <c r="T99"/>
  <c r="Y99" s="1"/>
  <c r="AB99" s="1"/>
  <c r="T100"/>
  <c r="Y100" s="1"/>
  <c r="AB100" s="1"/>
  <c r="T101"/>
  <c r="Y101" s="1"/>
  <c r="AB101" s="1"/>
  <c r="T102"/>
  <c r="Y102" s="1"/>
  <c r="AB102" s="1"/>
  <c r="T103"/>
  <c r="Y103" s="1"/>
  <c r="AB103" s="1"/>
  <c r="T104"/>
  <c r="Y104" s="1"/>
  <c r="AB104" s="1"/>
  <c r="T105"/>
  <c r="Y105" s="1"/>
  <c r="AB105" s="1"/>
  <c r="T106"/>
  <c r="Y106" s="1"/>
  <c r="AB106" s="1"/>
  <c r="T107"/>
  <c r="Y107" s="1"/>
  <c r="AB107" s="1"/>
  <c r="T108"/>
  <c r="Y108" s="1"/>
  <c r="AB108" s="1"/>
  <c r="T109"/>
  <c r="Y109" s="1"/>
  <c r="AB109" s="1"/>
  <c r="T110"/>
  <c r="Y110" s="1"/>
  <c r="AB110" s="1"/>
  <c r="T111"/>
  <c r="Y111" s="1"/>
  <c r="AB111" s="1"/>
  <c r="T112"/>
  <c r="Y112" s="1"/>
  <c r="AB112" s="1"/>
  <c r="T113"/>
  <c r="Y113" s="1"/>
  <c r="AB113" s="1"/>
  <c r="T114"/>
  <c r="Y114" s="1"/>
  <c r="AB114" s="1"/>
  <c r="T115"/>
  <c r="Y115" s="1"/>
  <c r="AB115" s="1"/>
  <c r="T116"/>
  <c r="Y116" s="1"/>
  <c r="AB116" s="1"/>
  <c r="T117"/>
  <c r="Y117" s="1"/>
  <c r="AB117" s="1"/>
  <c r="T118"/>
  <c r="Y118" s="1"/>
  <c r="AB118" s="1"/>
  <c r="T119"/>
  <c r="Y119" s="1"/>
  <c r="AB119" s="1"/>
  <c r="T120"/>
  <c r="Y120" s="1"/>
  <c r="AB120" s="1"/>
  <c r="T121"/>
  <c r="Y121" s="1"/>
  <c r="AB121" s="1"/>
  <c r="T122"/>
  <c r="Y122" s="1"/>
  <c r="AB122" s="1"/>
  <c r="T123"/>
  <c r="Y123" s="1"/>
  <c r="AB123" s="1"/>
  <c r="T124"/>
  <c r="Y124" s="1"/>
  <c r="AB124" s="1"/>
  <c r="T125"/>
  <c r="Y125" s="1"/>
  <c r="AB125" s="1"/>
  <c r="T126"/>
  <c r="Y126" s="1"/>
  <c r="AB126" s="1"/>
  <c r="T127"/>
  <c r="Y127" s="1"/>
  <c r="AB127" s="1"/>
  <c r="T128"/>
  <c r="Y128" s="1"/>
  <c r="AB128" s="1"/>
  <c r="T129"/>
  <c r="Y129" s="1"/>
  <c r="AB129" s="1"/>
  <c r="T130"/>
  <c r="Y130" s="1"/>
  <c r="AB130" s="1"/>
  <c r="T131"/>
  <c r="Y131" s="1"/>
  <c r="AB131" s="1"/>
  <c r="T132"/>
  <c r="Y132" s="1"/>
  <c r="AB132" s="1"/>
  <c r="T133"/>
  <c r="Y133" s="1"/>
  <c r="AB133" s="1"/>
  <c r="T134"/>
  <c r="Y134" s="1"/>
  <c r="AB134" s="1"/>
  <c r="T135"/>
  <c r="Y135" s="1"/>
  <c r="AB135" s="1"/>
  <c r="T136"/>
  <c r="Y136" s="1"/>
  <c r="AB136" s="1"/>
  <c r="T137"/>
  <c r="Y137" s="1"/>
  <c r="AB137" s="1"/>
  <c r="T138"/>
  <c r="Y138" s="1"/>
  <c r="AB138" s="1"/>
  <c r="T139"/>
  <c r="Y139" s="1"/>
  <c r="AB139" s="1"/>
  <c r="T140"/>
  <c r="Y140" s="1"/>
  <c r="AB140" s="1"/>
  <c r="T141"/>
  <c r="Y141" s="1"/>
  <c r="AB141" s="1"/>
  <c r="T142"/>
  <c r="Y142" s="1"/>
  <c r="AB142" s="1"/>
  <c r="T143"/>
  <c r="Y143" s="1"/>
  <c r="AB143" s="1"/>
  <c r="T144"/>
  <c r="Y144" s="1"/>
  <c r="AB144" s="1"/>
  <c r="T145"/>
  <c r="Y145" s="1"/>
  <c r="AB145" s="1"/>
  <c r="T146"/>
  <c r="Y146" s="1"/>
  <c r="AB146" s="1"/>
  <c r="T147"/>
  <c r="Y147" s="1"/>
  <c r="AB147" s="1"/>
  <c r="T148"/>
  <c r="Y148" s="1"/>
  <c r="AB148" s="1"/>
  <c r="T149"/>
  <c r="Y149" s="1"/>
  <c r="AB149" s="1"/>
  <c r="T150"/>
  <c r="Y150" s="1"/>
  <c r="AB150" s="1"/>
  <c r="T151"/>
  <c r="Y151" s="1"/>
  <c r="AB151" s="1"/>
  <c r="T152"/>
  <c r="Y152" s="1"/>
  <c r="AB152" s="1"/>
  <c r="T153"/>
  <c r="Y153" s="1"/>
  <c r="AB153" s="1"/>
  <c r="T154"/>
  <c r="Y154" s="1"/>
  <c r="AB154" s="1"/>
  <c r="T155"/>
  <c r="Y155" s="1"/>
  <c r="AB155" s="1"/>
  <c r="T156"/>
  <c r="Y156" s="1"/>
  <c r="AB156" s="1"/>
  <c r="T157"/>
  <c r="Y157" s="1"/>
  <c r="AB157" s="1"/>
  <c r="T158"/>
  <c r="Y158" s="1"/>
  <c r="AB158" s="1"/>
  <c r="T159"/>
  <c r="Y159" s="1"/>
  <c r="AB159" s="1"/>
  <c r="T160"/>
  <c r="Y160" s="1"/>
  <c r="AB160" s="1"/>
  <c r="T161"/>
  <c r="Y161" s="1"/>
  <c r="AB161" s="1"/>
  <c r="T162"/>
  <c r="Y162" s="1"/>
  <c r="AB162" s="1"/>
  <c r="T163"/>
  <c r="Y163" s="1"/>
  <c r="AB163" s="1"/>
  <c r="T164"/>
  <c r="Y164" s="1"/>
  <c r="AB164" s="1"/>
  <c r="T165"/>
  <c r="Y165" s="1"/>
  <c r="AB165" s="1"/>
  <c r="T166"/>
  <c r="Y166" s="1"/>
  <c r="AB166" s="1"/>
  <c r="T167"/>
  <c r="Y167" s="1"/>
  <c r="AB167" s="1"/>
  <c r="T168"/>
  <c r="Y168" s="1"/>
  <c r="AB168" s="1"/>
  <c r="T169"/>
  <c r="Y169" s="1"/>
  <c r="AB169" s="1"/>
  <c r="T170"/>
  <c r="Y170" s="1"/>
  <c r="AB170" s="1"/>
  <c r="T171"/>
  <c r="Y171" s="1"/>
  <c r="AB171" s="1"/>
  <c r="T172"/>
  <c r="Y172" s="1"/>
  <c r="AB172" s="1"/>
  <c r="T173"/>
  <c r="Y173" s="1"/>
  <c r="AB173" s="1"/>
  <c r="T174"/>
  <c r="Y174" s="1"/>
  <c r="AB174" s="1"/>
  <c r="T175"/>
  <c r="Y175" s="1"/>
  <c r="AB175" s="1"/>
  <c r="T176"/>
  <c r="Y176" s="1"/>
  <c r="AB176" s="1"/>
  <c r="T177"/>
  <c r="Y177" s="1"/>
  <c r="AB177" s="1"/>
  <c r="T178"/>
  <c r="Y178" s="1"/>
  <c r="AB178" s="1"/>
  <c r="T179"/>
  <c r="Y179" s="1"/>
  <c r="AB179" s="1"/>
  <c r="T180"/>
  <c r="Y180" s="1"/>
  <c r="AB180" s="1"/>
  <c r="T181"/>
  <c r="Y181" s="1"/>
  <c r="AB181" s="1"/>
  <c r="T182"/>
  <c r="Y182" s="1"/>
  <c r="AB182" s="1"/>
  <c r="T183"/>
  <c r="Y183" s="1"/>
  <c r="AB183" s="1"/>
  <c r="T184"/>
  <c r="Y184" s="1"/>
  <c r="AB184" s="1"/>
  <c r="T185"/>
  <c r="Y185" s="1"/>
  <c r="AB185" s="1"/>
  <c r="T186"/>
  <c r="Y186" s="1"/>
  <c r="AB186" s="1"/>
  <c r="T187"/>
  <c r="Y187" s="1"/>
  <c r="AB187" s="1"/>
  <c r="T188"/>
  <c r="Y188" s="1"/>
  <c r="AB188" s="1"/>
  <c r="T189"/>
  <c r="Y189" s="1"/>
  <c r="AB189" s="1"/>
  <c r="T191"/>
  <c r="Y191" s="1"/>
  <c r="AB191" s="1"/>
  <c r="T190"/>
  <c r="Y190" s="1"/>
  <c r="AB190" s="1"/>
  <c r="T192"/>
  <c r="Y192" s="1"/>
  <c r="AB192" s="1"/>
  <c r="T193"/>
  <c r="Y193" s="1"/>
  <c r="AB193" s="1"/>
  <c r="T194"/>
  <c r="Y194" s="1"/>
  <c r="AB194" s="1"/>
  <c r="T196"/>
  <c r="Y196" s="1"/>
  <c r="AB196" s="1"/>
  <c r="T198"/>
  <c r="Y198" s="1"/>
  <c r="AB198" s="1"/>
  <c r="T199"/>
  <c r="Y199" s="1"/>
  <c r="AB199" s="1"/>
  <c r="T200"/>
  <c r="Y200" s="1"/>
  <c r="AB200" s="1"/>
  <c r="T201"/>
  <c r="Y201" s="1"/>
  <c r="AB201" s="1"/>
  <c r="T202"/>
  <c r="Y202" s="1"/>
  <c r="AB202" s="1"/>
  <c r="T203"/>
  <c r="Y203" s="1"/>
  <c r="AB203" s="1"/>
  <c r="T204"/>
  <c r="Y204" s="1"/>
  <c r="AB204" s="1"/>
  <c r="T205"/>
  <c r="Y205" s="1"/>
  <c r="AB205" s="1"/>
  <c r="T206"/>
  <c r="Y206" s="1"/>
  <c r="AB206" s="1"/>
  <c r="T207"/>
  <c r="Y207" s="1"/>
  <c r="AB207" s="1"/>
  <c r="T208"/>
  <c r="Y208" s="1"/>
  <c r="AB208" s="1"/>
  <c r="T209"/>
  <c r="Y209" s="1"/>
  <c r="AB209" s="1"/>
  <c r="T210"/>
  <c r="Y210" s="1"/>
  <c r="AB210" s="1"/>
  <c r="T211"/>
  <c r="Y211" s="1"/>
  <c r="AB211" s="1"/>
  <c r="T212"/>
  <c r="Y212" s="1"/>
  <c r="AB212" s="1"/>
  <c r="T213"/>
  <c r="Y213" s="1"/>
  <c r="AB213" s="1"/>
  <c r="T214"/>
  <c r="Y214" s="1"/>
  <c r="AB214" s="1"/>
  <c r="T215"/>
  <c r="Y215" s="1"/>
  <c r="AB215" s="1"/>
  <c r="T216"/>
  <c r="Y216" s="1"/>
  <c r="AB216" s="1"/>
  <c r="T217"/>
  <c r="Y217" s="1"/>
  <c r="AB217" s="1"/>
  <c r="T218"/>
  <c r="Y218" s="1"/>
  <c r="AB218" s="1"/>
  <c r="T219"/>
  <c r="Y219" s="1"/>
  <c r="AB219" s="1"/>
  <c r="T220"/>
  <c r="Y220" s="1"/>
  <c r="AB220" s="1"/>
  <c r="T221"/>
  <c r="Y221" s="1"/>
  <c r="AB221" s="1"/>
  <c r="T222"/>
  <c r="Y222" s="1"/>
  <c r="AB222" s="1"/>
  <c r="T223"/>
  <c r="Y223" s="1"/>
  <c r="AB223" s="1"/>
  <c r="T224"/>
  <c r="Y224" s="1"/>
  <c r="AB224" s="1"/>
  <c r="T225"/>
  <c r="Y225" s="1"/>
  <c r="AB225" s="1"/>
  <c r="T226"/>
  <c r="Y226" s="1"/>
  <c r="AB226" s="1"/>
  <c r="T227"/>
  <c r="Y227" s="1"/>
  <c r="AB227" s="1"/>
  <c r="T228"/>
  <c r="Y228" s="1"/>
  <c r="AB228" s="1"/>
  <c r="T229"/>
  <c r="Y229" s="1"/>
  <c r="AB229" s="1"/>
  <c r="T230"/>
  <c r="Y230" s="1"/>
  <c r="AB230" s="1"/>
  <c r="T231"/>
  <c r="Y231" s="1"/>
  <c r="AB231" s="1"/>
  <c r="T232"/>
  <c r="Y232" s="1"/>
  <c r="AB232" s="1"/>
  <c r="T233"/>
  <c r="Y233" s="1"/>
  <c r="AB233" s="1"/>
  <c r="T234"/>
  <c r="Y234" s="1"/>
  <c r="AB234" s="1"/>
  <c r="T235"/>
  <c r="Y235" s="1"/>
  <c r="AB235" s="1"/>
  <c r="T236"/>
  <c r="Y236" s="1"/>
  <c r="AB236" s="1"/>
  <c r="T237"/>
  <c r="Y237" s="1"/>
  <c r="AB237" s="1"/>
  <c r="T238"/>
  <c r="Y238" s="1"/>
  <c r="AB238" s="1"/>
  <c r="T239"/>
  <c r="Y239" s="1"/>
  <c r="AB239" s="1"/>
  <c r="T240"/>
  <c r="Y240" s="1"/>
  <c r="AB240" s="1"/>
  <c r="T241"/>
  <c r="Y241" s="1"/>
  <c r="AB241" s="1"/>
  <c r="T242"/>
  <c r="Y242" s="1"/>
  <c r="AB242" s="1"/>
  <c r="T243"/>
  <c r="Y243" s="1"/>
  <c r="AB243" s="1"/>
  <c r="T244"/>
  <c r="Y244" s="1"/>
  <c r="AB244" s="1"/>
  <c r="T245"/>
  <c r="Y245" s="1"/>
  <c r="AB245" s="1"/>
  <c r="T246"/>
  <c r="Y246" s="1"/>
  <c r="AB246" s="1"/>
  <c r="T247"/>
  <c r="Y247" s="1"/>
  <c r="AB247" s="1"/>
  <c r="T248"/>
  <c r="Y248" s="1"/>
  <c r="AB248" s="1"/>
  <c r="T249"/>
  <c r="Y249" s="1"/>
  <c r="AB249" s="1"/>
  <c r="T250"/>
  <c r="Y250" s="1"/>
  <c r="AB250" s="1"/>
  <c r="T251"/>
  <c r="Y251" s="1"/>
  <c r="AB251" s="1"/>
  <c r="T252"/>
  <c r="Y252" s="1"/>
  <c r="AB252" s="1"/>
  <c r="T253"/>
  <c r="Y253" s="1"/>
  <c r="AB253" s="1"/>
  <c r="T254"/>
  <c r="Y254" s="1"/>
  <c r="AB254" s="1"/>
  <c r="T255"/>
  <c r="Y255" s="1"/>
  <c r="AB255" s="1"/>
  <c r="T256"/>
  <c r="Y256" s="1"/>
  <c r="AB256" s="1"/>
  <c r="T257"/>
  <c r="Y257" s="1"/>
  <c r="AB257" s="1"/>
  <c r="T258"/>
  <c r="Y258" s="1"/>
  <c r="AB258" s="1"/>
  <c r="T259"/>
  <c r="Y259" s="1"/>
  <c r="AB259" s="1"/>
  <c r="T260"/>
  <c r="Y260" s="1"/>
  <c r="AB260" s="1"/>
  <c r="T261"/>
  <c r="Y261" s="1"/>
  <c r="AB261" s="1"/>
  <c r="T262"/>
  <c r="Y262" s="1"/>
  <c r="AB262" s="1"/>
  <c r="T263"/>
  <c r="Y263" s="1"/>
  <c r="AB263" s="1"/>
  <c r="T264"/>
  <c r="Y264" s="1"/>
  <c r="AB264" s="1"/>
  <c r="T265"/>
  <c r="Y265" s="1"/>
  <c r="AB265" s="1"/>
  <c r="T266"/>
  <c r="Y266" s="1"/>
  <c r="AB266" s="1"/>
  <c r="T267"/>
  <c r="Y267" s="1"/>
  <c r="AB267" s="1"/>
  <c r="T268"/>
  <c r="Y268" s="1"/>
  <c r="AB268" s="1"/>
  <c r="T269"/>
  <c r="Y269" s="1"/>
  <c r="AB269" s="1"/>
  <c r="T270"/>
  <c r="Y270" s="1"/>
  <c r="AB270" s="1"/>
  <c r="T271"/>
  <c r="Y271" s="1"/>
  <c r="AB271" s="1"/>
  <c r="T272"/>
  <c r="Y272" s="1"/>
  <c r="AB272" s="1"/>
  <c r="T273"/>
  <c r="Y273" s="1"/>
  <c r="AB273" s="1"/>
  <c r="T274"/>
  <c r="Y274" s="1"/>
  <c r="AB274" s="1"/>
  <c r="T275"/>
  <c r="Y275" s="1"/>
  <c r="AB275" s="1"/>
  <c r="T276"/>
  <c r="Y276" s="1"/>
  <c r="AB276" s="1"/>
  <c r="T277"/>
  <c r="Y277" s="1"/>
  <c r="AB277" s="1"/>
  <c r="T278"/>
  <c r="Y278" s="1"/>
  <c r="AB278" s="1"/>
  <c r="T279"/>
  <c r="Y279" s="1"/>
  <c r="AB279" s="1"/>
  <c r="T280"/>
  <c r="Y280" s="1"/>
  <c r="AB280" s="1"/>
  <c r="T281"/>
  <c r="Y281" s="1"/>
  <c r="AB281" s="1"/>
  <c r="T282"/>
  <c r="Y282" s="1"/>
  <c r="AB282" s="1"/>
  <c r="T283"/>
  <c r="Y283" s="1"/>
  <c r="AB283" s="1"/>
  <c r="T284"/>
  <c r="Y284" s="1"/>
  <c r="AB284" s="1"/>
  <c r="T285"/>
  <c r="Y285" s="1"/>
  <c r="AB285" s="1"/>
  <c r="T286"/>
  <c r="Y286" s="1"/>
  <c r="AB286" s="1"/>
  <c r="T287"/>
  <c r="Y287" s="1"/>
  <c r="AB287" s="1"/>
  <c r="T288"/>
  <c r="Y288" s="1"/>
  <c r="AB288" s="1"/>
  <c r="T289"/>
  <c r="Y289" s="1"/>
  <c r="AB289" s="1"/>
  <c r="T290"/>
  <c r="Y290" s="1"/>
  <c r="AB290" s="1"/>
  <c r="T291"/>
  <c r="Y291" s="1"/>
  <c r="AB291" s="1"/>
  <c r="T292"/>
  <c r="Y292" s="1"/>
  <c r="AB292" s="1"/>
  <c r="T293"/>
  <c r="Y293" s="1"/>
  <c r="AB293" s="1"/>
  <c r="T294"/>
  <c r="Y294" s="1"/>
  <c r="AB294" s="1"/>
  <c r="T295"/>
  <c r="Y295" s="1"/>
  <c r="AB295" s="1"/>
  <c r="T296"/>
  <c r="Y296" s="1"/>
  <c r="AB296" s="1"/>
  <c r="T297"/>
  <c r="Y297" s="1"/>
  <c r="AB297" s="1"/>
  <c r="T298"/>
  <c r="Y298" s="1"/>
  <c r="AB298" s="1"/>
  <c r="T299"/>
  <c r="Y299" s="1"/>
  <c r="AB299" s="1"/>
  <c r="T300"/>
  <c r="Y300" s="1"/>
  <c r="AB300" s="1"/>
  <c r="T301"/>
  <c r="Y301" s="1"/>
  <c r="AB301" s="1"/>
  <c r="T302"/>
  <c r="Y302" s="1"/>
  <c r="AB302" s="1"/>
  <c r="T303"/>
  <c r="Y303" s="1"/>
  <c r="AB303" s="1"/>
  <c r="T304"/>
  <c r="Y304" s="1"/>
  <c r="AB304" s="1"/>
  <c r="T305"/>
  <c r="Y305" s="1"/>
  <c r="AB305" s="1"/>
  <c r="T306"/>
  <c r="Y306" s="1"/>
  <c r="AB306" s="1"/>
  <c r="T307"/>
  <c r="Y307" s="1"/>
  <c r="AB307" s="1"/>
  <c r="T308"/>
  <c r="Y308" s="1"/>
  <c r="AB308" s="1"/>
  <c r="T309"/>
  <c r="Y309" s="1"/>
  <c r="AB309" s="1"/>
  <c r="T310"/>
  <c r="Y310" s="1"/>
  <c r="AB310" s="1"/>
  <c r="T311"/>
  <c r="Y311" s="1"/>
  <c r="AB311" s="1"/>
  <c r="T312"/>
  <c r="Y312" s="1"/>
  <c r="AB312" s="1"/>
  <c r="T313"/>
  <c r="Y313" s="1"/>
  <c r="AB313" s="1"/>
  <c r="T314"/>
  <c r="Y314" s="1"/>
  <c r="AB314" s="1"/>
  <c r="T315"/>
  <c r="Y315" s="1"/>
  <c r="AB315" s="1"/>
  <c r="T316"/>
  <c r="Y316" s="1"/>
  <c r="AB316" s="1"/>
  <c r="T317"/>
  <c r="Y317" s="1"/>
  <c r="AB317" s="1"/>
  <c r="T318"/>
  <c r="Y318" s="1"/>
  <c r="AB318" s="1"/>
  <c r="T319"/>
  <c r="Y319" s="1"/>
  <c r="AB319" s="1"/>
  <c r="T320"/>
  <c r="Y320" s="1"/>
  <c r="AB320" s="1"/>
  <c r="T321"/>
  <c r="Y321" s="1"/>
  <c r="AB321" s="1"/>
  <c r="T322"/>
  <c r="Y322" s="1"/>
  <c r="AB322" s="1"/>
  <c r="T323"/>
  <c r="Y323" s="1"/>
  <c r="AB323" s="1"/>
  <c r="T324"/>
  <c r="Y324" s="1"/>
  <c r="AB324" s="1"/>
  <c r="T325"/>
  <c r="Y325" s="1"/>
  <c r="AB325" s="1"/>
  <c r="T326"/>
  <c r="Y326" s="1"/>
  <c r="AB326" s="1"/>
  <c r="T327"/>
  <c r="Y327" s="1"/>
  <c r="AB327" s="1"/>
  <c r="T328"/>
  <c r="Y328" s="1"/>
  <c r="AB328" s="1"/>
  <c r="T329"/>
  <c r="Y329" s="1"/>
  <c r="AB329" s="1"/>
  <c r="T330"/>
  <c r="Y330" s="1"/>
  <c r="AB330" s="1"/>
  <c r="T331"/>
  <c r="Y331" s="1"/>
  <c r="AB331" s="1"/>
  <c r="T332"/>
  <c r="Y332" s="1"/>
  <c r="AB332" s="1"/>
  <c r="T333"/>
  <c r="Y333" s="1"/>
  <c r="AB333" s="1"/>
  <c r="T334"/>
  <c r="Y334" s="1"/>
  <c r="AB334" s="1"/>
  <c r="T335"/>
  <c r="Y335" s="1"/>
  <c r="AB335" s="1"/>
  <c r="T336"/>
  <c r="Y336" s="1"/>
  <c r="AB336" s="1"/>
  <c r="T337"/>
  <c r="Y337" s="1"/>
  <c r="AB337" s="1"/>
  <c r="T338"/>
  <c r="Y338" s="1"/>
  <c r="AB338" s="1"/>
  <c r="T339"/>
  <c r="Y339" s="1"/>
  <c r="AB339" s="1"/>
  <c r="T340"/>
  <c r="Y340" s="1"/>
  <c r="AB340" s="1"/>
  <c r="T341"/>
  <c r="Y341" s="1"/>
  <c r="AB341" s="1"/>
  <c r="T342"/>
  <c r="Y342" s="1"/>
  <c r="AB342" s="1"/>
  <c r="T343"/>
  <c r="Y343" s="1"/>
  <c r="AB343" s="1"/>
  <c r="T344"/>
  <c r="Y344" s="1"/>
  <c r="AB344" s="1"/>
  <c r="T345"/>
  <c r="Y345" s="1"/>
  <c r="AB345" s="1"/>
  <c r="T347"/>
  <c r="Y347" s="1"/>
  <c r="AB347" s="1"/>
  <c r="T348"/>
  <c r="Y348" s="1"/>
  <c r="AB348" s="1"/>
  <c r="T349"/>
  <c r="Y349" s="1"/>
  <c r="AB349" s="1"/>
  <c r="T350"/>
  <c r="Y350" s="1"/>
  <c r="AB350" s="1"/>
  <c r="T351"/>
  <c r="Y351" s="1"/>
  <c r="AB351" s="1"/>
  <c r="T352"/>
  <c r="Y352" s="1"/>
  <c r="AB352" s="1"/>
  <c r="T353"/>
  <c r="Y353" s="1"/>
  <c r="AB353" s="1"/>
  <c r="T354"/>
  <c r="Y354" s="1"/>
  <c r="AB354" s="1"/>
  <c r="T355"/>
  <c r="Y355" s="1"/>
  <c r="AB355" s="1"/>
  <c r="T356"/>
  <c r="Y356" s="1"/>
  <c r="AB356" s="1"/>
  <c r="T357"/>
  <c r="Y357" s="1"/>
  <c r="AB357" s="1"/>
  <c r="T358"/>
  <c r="Y358" s="1"/>
  <c r="AB358" s="1"/>
  <c r="T359"/>
  <c r="Y359" s="1"/>
  <c r="AB359" s="1"/>
  <c r="T360"/>
  <c r="Y360" s="1"/>
  <c r="AB360" s="1"/>
  <c r="T361"/>
  <c r="Y361" s="1"/>
  <c r="AB361" s="1"/>
  <c r="T362"/>
  <c r="Y362" s="1"/>
  <c r="AB362" s="1"/>
  <c r="T363"/>
  <c r="Y363" s="1"/>
  <c r="AB363" s="1"/>
  <c r="T364"/>
  <c r="Y364" s="1"/>
  <c r="AB364" s="1"/>
  <c r="T365"/>
  <c r="Y365" s="1"/>
  <c r="AB365" s="1"/>
  <c r="T366"/>
  <c r="Y366" s="1"/>
  <c r="AB366" s="1"/>
  <c r="T367"/>
  <c r="Y367" s="1"/>
  <c r="AB367" s="1"/>
  <c r="T368"/>
  <c r="Y368" s="1"/>
  <c r="AB368" s="1"/>
  <c r="T369"/>
  <c r="Y369" s="1"/>
  <c r="AB369" s="1"/>
  <c r="T370"/>
  <c r="Y370" s="1"/>
  <c r="AB370" s="1"/>
  <c r="T371"/>
  <c r="Y371" s="1"/>
  <c r="AB371" s="1"/>
  <c r="T372"/>
  <c r="Y372" s="1"/>
  <c r="AB372" s="1"/>
  <c r="T373"/>
  <c r="Y373" s="1"/>
  <c r="AB373" s="1"/>
  <c r="T374"/>
  <c r="Y374" s="1"/>
  <c r="AB374" s="1"/>
  <c r="T375"/>
  <c r="Y375" s="1"/>
  <c r="AB375" s="1"/>
  <c r="T376"/>
  <c r="Y376" s="1"/>
  <c r="AB376" s="1"/>
  <c r="T377"/>
  <c r="Y377" s="1"/>
  <c r="AB377" s="1"/>
  <c r="T378"/>
  <c r="Y378" s="1"/>
  <c r="AB378" s="1"/>
  <c r="T379"/>
  <c r="Y379" s="1"/>
  <c r="AB379" s="1"/>
  <c r="T380"/>
  <c r="Y380" s="1"/>
  <c r="AB380" s="1"/>
  <c r="T381"/>
  <c r="Y381" s="1"/>
  <c r="AB381" s="1"/>
  <c r="T382"/>
  <c r="Y382" s="1"/>
  <c r="AB382" s="1"/>
  <c r="T383"/>
  <c r="Y383" s="1"/>
  <c r="AB383" s="1"/>
  <c r="T384"/>
  <c r="Y384" s="1"/>
  <c r="AB384" s="1"/>
  <c r="T385"/>
  <c r="Y385" s="1"/>
  <c r="AB385" s="1"/>
  <c r="T386"/>
  <c r="Y386" s="1"/>
  <c r="AB386" s="1"/>
  <c r="T387"/>
  <c r="Y387" s="1"/>
  <c r="AB387" s="1"/>
  <c r="T388"/>
  <c r="Y388" s="1"/>
  <c r="AB388" s="1"/>
  <c r="T389"/>
  <c r="Y389" s="1"/>
  <c r="AB389" s="1"/>
  <c r="T390"/>
  <c r="Y390" s="1"/>
  <c r="AB390" s="1"/>
  <c r="T391"/>
  <c r="Y391" s="1"/>
  <c r="AB391" s="1"/>
  <c r="T392"/>
  <c r="AB393"/>
  <c r="AB394"/>
  <c r="AB395"/>
  <c r="T396"/>
  <c r="Y396" s="1"/>
  <c r="AB396" s="1"/>
  <c r="AB397"/>
  <c r="T400"/>
  <c r="Y400" s="1"/>
  <c r="AB400" s="1"/>
  <c r="T401"/>
  <c r="Y401" s="1"/>
  <c r="AB401" s="1"/>
  <c r="T402"/>
  <c r="Y402" s="1"/>
  <c r="AB402" s="1"/>
  <c r="T403"/>
  <c r="Y403" s="1"/>
  <c r="AB403" s="1"/>
  <c r="T404"/>
  <c r="Y404" s="1"/>
  <c r="AB404" s="1"/>
  <c r="T405"/>
  <c r="Y405" s="1"/>
  <c r="AB405" s="1"/>
  <c r="T406"/>
  <c r="Y406" s="1"/>
  <c r="AB406" s="1"/>
  <c r="T407"/>
  <c r="Y407" s="1"/>
  <c r="AB407" s="1"/>
  <c r="T408"/>
  <c r="Y408" s="1"/>
  <c r="AB408" s="1"/>
  <c r="T409"/>
  <c r="Y409" s="1"/>
  <c r="AB409" s="1"/>
  <c r="T410"/>
  <c r="Y410" s="1"/>
  <c r="AB410" s="1"/>
  <c r="T411"/>
  <c r="Y411" s="1"/>
  <c r="AB411" s="1"/>
  <c r="T412"/>
  <c r="Y412" s="1"/>
  <c r="AB412" s="1"/>
  <c r="T413"/>
  <c r="Y413" s="1"/>
  <c r="AB413" s="1"/>
  <c r="T414"/>
  <c r="Y414" s="1"/>
  <c r="AB414" s="1"/>
  <c r="T415"/>
  <c r="Y415" s="1"/>
  <c r="AB415" s="1"/>
  <c r="T416"/>
  <c r="Y416" s="1"/>
  <c r="AB416" s="1"/>
  <c r="T417"/>
  <c r="Y417" s="1"/>
  <c r="AB417" s="1"/>
  <c r="T418"/>
  <c r="Y418" s="1"/>
  <c r="AB418" s="1"/>
  <c r="T419"/>
  <c r="Y419" s="1"/>
  <c r="AB419" s="1"/>
  <c r="T420"/>
  <c r="Y420" s="1"/>
  <c r="AB420" s="1"/>
  <c r="T421"/>
  <c r="Y421" s="1"/>
  <c r="AB421" s="1"/>
  <c r="T422"/>
  <c r="Y422" s="1"/>
  <c r="AB422" s="1"/>
  <c r="T423"/>
  <c r="Y423" s="1"/>
  <c r="AB423" s="1"/>
  <c r="T424"/>
  <c r="Y424" s="1"/>
  <c r="AB424" s="1"/>
  <c r="T425"/>
  <c r="Y425" s="1"/>
  <c r="AB425" s="1"/>
  <c r="T426"/>
  <c r="Y426" s="1"/>
  <c r="AB426" s="1"/>
  <c r="T427"/>
  <c r="Y427" s="1"/>
  <c r="AB427" s="1"/>
  <c r="T428"/>
  <c r="Y428" s="1"/>
  <c r="AB428" s="1"/>
  <c r="T429"/>
  <c r="Y429" s="1"/>
  <c r="AB429" s="1"/>
  <c r="T430"/>
  <c r="Y430" s="1"/>
  <c r="AB430" s="1"/>
  <c r="T431"/>
  <c r="Y431" s="1"/>
  <c r="AB431" s="1"/>
  <c r="T432"/>
  <c r="Y432" s="1"/>
  <c r="AB432" s="1"/>
  <c r="T433"/>
  <c r="Y433" s="1"/>
  <c r="AB433" s="1"/>
  <c r="T434"/>
  <c r="Y434" s="1"/>
  <c r="AB434" s="1"/>
  <c r="T435"/>
  <c r="Y435" s="1"/>
  <c r="AB435" s="1"/>
  <c r="T436"/>
  <c r="Y436" s="1"/>
  <c r="AB436" s="1"/>
  <c r="T437"/>
  <c r="Y437" s="1"/>
  <c r="AB437" s="1"/>
  <c r="T438"/>
  <c r="Y438" s="1"/>
  <c r="AB438" s="1"/>
  <c r="T439"/>
  <c r="Y439" s="1"/>
  <c r="AB439" s="1"/>
  <c r="T440"/>
  <c r="Y440" s="1"/>
  <c r="AB440" s="1"/>
  <c r="T441"/>
  <c r="Y441" s="1"/>
  <c r="AB441" s="1"/>
  <c r="T442"/>
  <c r="Y442" s="1"/>
  <c r="AB442" s="1"/>
  <c r="T443"/>
  <c r="Y443" s="1"/>
  <c r="AB443" s="1"/>
  <c r="T444"/>
  <c r="Y444" s="1"/>
  <c r="AB444" s="1"/>
  <c r="T445"/>
  <c r="Y445" s="1"/>
  <c r="AB445" s="1"/>
  <c r="T446"/>
  <c r="Y446" s="1"/>
  <c r="AB446" s="1"/>
  <c r="T447"/>
  <c r="Y447" s="1"/>
  <c r="AB447" s="1"/>
  <c r="T448"/>
  <c r="Y448" s="1"/>
  <c r="AB448" s="1"/>
  <c r="T449"/>
  <c r="Y449" s="1"/>
  <c r="AB449" s="1"/>
  <c r="T450"/>
  <c r="Y450" s="1"/>
  <c r="AB450" s="1"/>
  <c r="T451"/>
  <c r="Y451" s="1"/>
  <c r="AB451" s="1"/>
  <c r="T452"/>
  <c r="Y452" s="1"/>
  <c r="AB452" s="1"/>
  <c r="T453"/>
  <c r="Y453" s="1"/>
  <c r="AB453" s="1"/>
  <c r="T454"/>
  <c r="Y454" s="1"/>
  <c r="AB454" s="1"/>
  <c r="T455"/>
  <c r="Y455" s="1"/>
  <c r="AB455" s="1"/>
  <c r="T456"/>
  <c r="Y456" s="1"/>
  <c r="AB456" s="1"/>
  <c r="T457"/>
  <c r="Y457" s="1"/>
  <c r="AB457" s="1"/>
  <c r="T458"/>
  <c r="Y458" s="1"/>
  <c r="AB458" s="1"/>
  <c r="T459"/>
  <c r="Y459" s="1"/>
  <c r="AB459" s="1"/>
  <c r="T460"/>
  <c r="Y460" s="1"/>
  <c r="AB460" s="1"/>
  <c r="T461"/>
  <c r="Y461" s="1"/>
  <c r="AB461" s="1"/>
  <c r="T462"/>
  <c r="Y462" s="1"/>
  <c r="AB462" s="1"/>
  <c r="T463"/>
  <c r="Y463" s="1"/>
  <c r="AB463" s="1"/>
  <c r="T464"/>
  <c r="Y464" s="1"/>
  <c r="AB464" s="1"/>
  <c r="T465"/>
  <c r="Y465" s="1"/>
  <c r="AB465" s="1"/>
  <c r="T466"/>
  <c r="Y466" s="1"/>
  <c r="AB466" s="1"/>
  <c r="T467"/>
  <c r="Y467" s="1"/>
  <c r="AB467" s="1"/>
  <c r="T468"/>
  <c r="Y468" s="1"/>
  <c r="AB468" s="1"/>
  <c r="T469"/>
  <c r="Y469" s="1"/>
  <c r="AB469" s="1"/>
  <c r="T470"/>
  <c r="Y470" s="1"/>
  <c r="AB470" s="1"/>
  <c r="T472"/>
  <c r="Y472" s="1"/>
  <c r="AB472" s="1"/>
  <c r="T473"/>
  <c r="Y473" s="1"/>
  <c r="AB473" s="1"/>
  <c r="T474"/>
  <c r="Y474" s="1"/>
  <c r="AB474" s="1"/>
  <c r="T475"/>
  <c r="Y475" s="1"/>
  <c r="AB475" s="1"/>
  <c r="T476"/>
  <c r="Y476" s="1"/>
  <c r="AB476" s="1"/>
  <c r="T477"/>
  <c r="Y477" s="1"/>
  <c r="AB477" s="1"/>
  <c r="T478"/>
  <c r="Y478" s="1"/>
  <c r="AB478" s="1"/>
  <c r="T479"/>
  <c r="Y479" s="1"/>
  <c r="AB479" s="1"/>
  <c r="T480"/>
  <c r="Y480" s="1"/>
  <c r="AB480" s="1"/>
  <c r="T481"/>
  <c r="Y481" s="1"/>
  <c r="AB481" s="1"/>
  <c r="T482"/>
  <c r="Y482" s="1"/>
  <c r="AB482" s="1"/>
  <c r="T483"/>
  <c r="Y483" s="1"/>
  <c r="AB483" s="1"/>
  <c r="T484"/>
  <c r="Y484" s="1"/>
  <c r="AB484" s="1"/>
  <c r="T485"/>
  <c r="Y485" s="1"/>
  <c r="AB485" s="1"/>
  <c r="T486"/>
  <c r="Y486" s="1"/>
  <c r="AB486" s="1"/>
  <c r="T487"/>
  <c r="Y487" s="1"/>
  <c r="AB487" s="1"/>
  <c r="T488"/>
  <c r="Y488" s="1"/>
  <c r="AB488" s="1"/>
  <c r="T489"/>
  <c r="Y489" s="1"/>
  <c r="AB489" s="1"/>
  <c r="T490"/>
  <c r="Y490" s="1"/>
  <c r="AB490" s="1"/>
  <c r="T491"/>
  <c r="Y491" s="1"/>
  <c r="AB491" s="1"/>
  <c r="T492"/>
  <c r="Y492" s="1"/>
  <c r="AB492" s="1"/>
  <c r="T493"/>
  <c r="Y493" s="1"/>
  <c r="AB493" s="1"/>
  <c r="T494"/>
  <c r="Y494" s="1"/>
  <c r="AB494" s="1"/>
  <c r="T495"/>
  <c r="Y495" s="1"/>
  <c r="AB495" s="1"/>
  <c r="T496"/>
  <c r="Y496" s="1"/>
  <c r="AB496" s="1"/>
  <c r="T497"/>
  <c r="Y497" s="1"/>
  <c r="AB497" s="1"/>
  <c r="T498"/>
  <c r="Y498" s="1"/>
  <c r="AB498" s="1"/>
  <c r="T499"/>
  <c r="Y499" s="1"/>
  <c r="AB499" s="1"/>
  <c r="T500"/>
  <c r="Y500" s="1"/>
  <c r="AB500" s="1"/>
  <c r="T501"/>
  <c r="Y501" s="1"/>
  <c r="AB501" s="1"/>
  <c r="T503"/>
  <c r="Y503" s="1"/>
  <c r="AB503" s="1"/>
  <c r="T502"/>
  <c r="Y502" s="1"/>
  <c r="AB502" s="1"/>
  <c r="T504"/>
  <c r="Y504" s="1"/>
  <c r="AB504" s="1"/>
  <c r="T505"/>
  <c r="Y505" s="1"/>
  <c r="AB505" s="1"/>
  <c r="T506"/>
  <c r="Y506" s="1"/>
  <c r="AB506" s="1"/>
  <c r="T507"/>
  <c r="Y507" s="1"/>
  <c r="AB507" s="1"/>
  <c r="T508"/>
  <c r="Y508" s="1"/>
  <c r="AB508" s="1"/>
  <c r="T509"/>
  <c r="Y509" s="1"/>
  <c r="AB509" s="1"/>
  <c r="T510"/>
  <c r="Y510" s="1"/>
  <c r="AB510" s="1"/>
  <c r="T511"/>
  <c r="Y511" s="1"/>
  <c r="AB511" s="1"/>
  <c r="T512"/>
  <c r="Y512" s="1"/>
  <c r="AB512" s="1"/>
  <c r="T513"/>
  <c r="Y513" s="1"/>
  <c r="AB513" s="1"/>
  <c r="T514"/>
  <c r="Y514" s="1"/>
  <c r="AB514" s="1"/>
  <c r="T515"/>
  <c r="Y515" s="1"/>
  <c r="AB515" s="1"/>
  <c r="T516"/>
  <c r="Y516" s="1"/>
  <c r="AB516" s="1"/>
  <c r="T517"/>
  <c r="Y517" s="1"/>
  <c r="AB517" s="1"/>
  <c r="T518"/>
  <c r="Y518" s="1"/>
  <c r="AB518" s="1"/>
  <c r="T519"/>
  <c r="Y519" s="1"/>
  <c r="AB519" s="1"/>
  <c r="T520"/>
  <c r="Y520" s="1"/>
  <c r="AB520" s="1"/>
  <c r="T521"/>
  <c r="Y521" s="1"/>
  <c r="AB521" s="1"/>
  <c r="T522"/>
  <c r="Y522" s="1"/>
  <c r="AB522" s="1"/>
  <c r="T523"/>
  <c r="Y523" s="1"/>
  <c r="AB523" s="1"/>
  <c r="T524"/>
  <c r="Y524" s="1"/>
  <c r="AB524" s="1"/>
  <c r="T525"/>
  <c r="Y525" s="1"/>
  <c r="AB525" s="1"/>
  <c r="T526"/>
  <c r="Y526" s="1"/>
  <c r="AB526" s="1"/>
  <c r="T527"/>
  <c r="Y527" s="1"/>
  <c r="AB527" s="1"/>
  <c r="T528"/>
  <c r="Y528" s="1"/>
  <c r="AB528" s="1"/>
  <c r="T529"/>
  <c r="Y529" s="1"/>
  <c r="AB529" s="1"/>
  <c r="T530"/>
  <c r="Y530" s="1"/>
  <c r="AB530" s="1"/>
  <c r="T531"/>
  <c r="Y531" s="1"/>
  <c r="AB531" s="1"/>
  <c r="T532"/>
  <c r="Y532" s="1"/>
  <c r="AB532" s="1"/>
  <c r="T533"/>
  <c r="Y533" s="1"/>
  <c r="AB533" s="1"/>
  <c r="T534"/>
  <c r="Y534" s="1"/>
  <c r="AB534" s="1"/>
  <c r="T535"/>
  <c r="Y535" s="1"/>
  <c r="AB535" s="1"/>
  <c r="T536"/>
  <c r="Y536" s="1"/>
  <c r="AB536" s="1"/>
  <c r="T537"/>
  <c r="Y537" s="1"/>
  <c r="AB537" s="1"/>
  <c r="T538"/>
  <c r="Y538" s="1"/>
  <c r="AB538" s="1"/>
  <c r="T539"/>
  <c r="Y539" s="1"/>
  <c r="AB539" s="1"/>
  <c r="T540"/>
  <c r="Y540" s="1"/>
  <c r="AB540" s="1"/>
  <c r="T541"/>
  <c r="Y541" s="1"/>
  <c r="AB541" s="1"/>
  <c r="T542"/>
  <c r="Y542" s="1"/>
  <c r="AB542" s="1"/>
  <c r="T543"/>
  <c r="Y543" s="1"/>
  <c r="AB543" s="1"/>
  <c r="T544"/>
  <c r="Y544" s="1"/>
  <c r="AB544" s="1"/>
  <c r="T545"/>
  <c r="Y545" s="1"/>
  <c r="AB545" s="1"/>
  <c r="T546"/>
  <c r="Y546" s="1"/>
  <c r="AB546" s="1"/>
  <c r="T547"/>
  <c r="Y547" s="1"/>
  <c r="AB547" s="1"/>
  <c r="T548"/>
  <c r="Y548" s="1"/>
  <c r="AB548" s="1"/>
  <c r="T549"/>
  <c r="Y549" s="1"/>
  <c r="AB549" s="1"/>
  <c r="T550"/>
  <c r="Y550" s="1"/>
  <c r="AB550" s="1"/>
  <c r="T551"/>
  <c r="Y551" s="1"/>
  <c r="AB551" s="1"/>
  <c r="T552"/>
  <c r="Y552" s="1"/>
  <c r="AB552" s="1"/>
  <c r="T553"/>
  <c r="Y553" s="1"/>
  <c r="AB553" s="1"/>
  <c r="T554"/>
  <c r="Y554" s="1"/>
  <c r="AB554" s="1"/>
  <c r="T555"/>
  <c r="Y555" s="1"/>
  <c r="AB555" s="1"/>
  <c r="T556"/>
  <c r="Y556" s="1"/>
  <c r="AB556" s="1"/>
  <c r="T557"/>
  <c r="Y557" s="1"/>
  <c r="AB557" s="1"/>
  <c r="T558"/>
  <c r="Y558" s="1"/>
  <c r="AB558" s="1"/>
  <c r="T559"/>
  <c r="Y559" s="1"/>
  <c r="AB559" s="1"/>
  <c r="T560"/>
  <c r="Y560" s="1"/>
  <c r="AB560" s="1"/>
  <c r="T561"/>
  <c r="Y561" s="1"/>
  <c r="AB561" s="1"/>
  <c r="T562"/>
  <c r="Y562" s="1"/>
  <c r="AB562" s="1"/>
  <c r="T563"/>
  <c r="Y563" s="1"/>
  <c r="AB563" s="1"/>
  <c r="T564"/>
  <c r="Y564" s="1"/>
  <c r="AB564" s="1"/>
  <c r="T565"/>
  <c r="Y565" s="1"/>
  <c r="AB565" s="1"/>
  <c r="T566"/>
  <c r="Y566" s="1"/>
  <c r="AB566" s="1"/>
  <c r="T567"/>
  <c r="Y567" s="1"/>
  <c r="AB567" s="1"/>
  <c r="T568"/>
  <c r="Y568" s="1"/>
  <c r="AB568" s="1"/>
  <c r="T569"/>
  <c r="Y569" s="1"/>
  <c r="AB569" s="1"/>
  <c r="T570"/>
  <c r="Y570" s="1"/>
  <c r="AB570" s="1"/>
  <c r="T571"/>
  <c r="Y571" s="1"/>
  <c r="AB571" s="1"/>
  <c r="T572"/>
  <c r="Y572" s="1"/>
  <c r="AB572" s="1"/>
  <c r="T573"/>
  <c r="Y573" s="1"/>
  <c r="AB573" s="1"/>
  <c r="T574"/>
  <c r="Y574" s="1"/>
  <c r="AB574" s="1"/>
  <c r="T575"/>
  <c r="Y575" s="1"/>
  <c r="AB575" s="1"/>
  <c r="T576"/>
  <c r="Y576" s="1"/>
  <c r="AB576" s="1"/>
  <c r="T577"/>
  <c r="Y577" s="1"/>
  <c r="AB577" s="1"/>
  <c r="T578"/>
  <c r="Y578" s="1"/>
  <c r="AB578" s="1"/>
  <c r="T579"/>
  <c r="Y579" s="1"/>
  <c r="AB579" s="1"/>
  <c r="T580"/>
  <c r="Y580" s="1"/>
  <c r="AB580" s="1"/>
  <c r="T581"/>
  <c r="Y581" s="1"/>
  <c r="AB581" s="1"/>
  <c r="T582"/>
  <c r="Y582" s="1"/>
  <c r="AB582" s="1"/>
  <c r="T583"/>
  <c r="Y583" s="1"/>
  <c r="AB583" s="1"/>
  <c r="T584"/>
  <c r="Y584" s="1"/>
  <c r="AB584" s="1"/>
  <c r="T585"/>
  <c r="Y585" s="1"/>
  <c r="AB585" s="1"/>
  <c r="T586"/>
  <c r="Y586" s="1"/>
  <c r="AB586" s="1"/>
  <c r="T587"/>
  <c r="Y587" s="1"/>
  <c r="AB587" s="1"/>
  <c r="T588"/>
  <c r="Y588" s="1"/>
  <c r="AB588" s="1"/>
  <c r="T589"/>
  <c r="Y589" s="1"/>
  <c r="AB589" s="1"/>
  <c r="T590"/>
  <c r="Y590" s="1"/>
  <c r="AB590" s="1"/>
  <c r="T591"/>
  <c r="Y591" s="1"/>
  <c r="AB591" s="1"/>
  <c r="T592"/>
  <c r="Y592" s="1"/>
  <c r="AB592" s="1"/>
  <c r="T593"/>
  <c r="Y593" s="1"/>
  <c r="AB593" s="1"/>
  <c r="T594"/>
  <c r="Y594" s="1"/>
  <c r="AB594" s="1"/>
  <c r="T595"/>
  <c r="Y595" s="1"/>
  <c r="AB595" s="1"/>
  <c r="T596"/>
  <c r="Y596" s="1"/>
  <c r="AB596" s="1"/>
  <c r="T597"/>
  <c r="Y597" s="1"/>
  <c r="AB597" s="1"/>
  <c r="T598"/>
  <c r="Y598" s="1"/>
  <c r="AB598" s="1"/>
  <c r="T599"/>
  <c r="Y599" s="1"/>
  <c r="AB599" s="1"/>
  <c r="T600"/>
  <c r="Y600" s="1"/>
  <c r="AB600" s="1"/>
  <c r="T601"/>
  <c r="Y601" s="1"/>
  <c r="AB601" s="1"/>
  <c r="T602"/>
  <c r="Y602" s="1"/>
  <c r="AB602" s="1"/>
  <c r="T603"/>
  <c r="Y603" s="1"/>
  <c r="AB603" s="1"/>
  <c r="T604"/>
  <c r="Y604" s="1"/>
  <c r="AB604" s="1"/>
  <c r="T605"/>
  <c r="Y605" s="1"/>
  <c r="AB605" s="1"/>
  <c r="T606"/>
  <c r="Y606" s="1"/>
  <c r="AB606" s="1"/>
  <c r="T607"/>
  <c r="Y607" s="1"/>
  <c r="AB607" s="1"/>
  <c r="T608"/>
  <c r="Y608" s="1"/>
  <c r="AB608" s="1"/>
  <c r="T609"/>
  <c r="Y609" s="1"/>
  <c r="AB609" s="1"/>
  <c r="T610"/>
  <c r="Y610" s="1"/>
  <c r="AB610" s="1"/>
  <c r="T611"/>
  <c r="Y611" s="1"/>
  <c r="AB611" s="1"/>
  <c r="T612"/>
  <c r="Y612" s="1"/>
  <c r="AB612" s="1"/>
  <c r="T613"/>
  <c r="Y613" s="1"/>
  <c r="AB613" s="1"/>
  <c r="T614"/>
  <c r="Y614" s="1"/>
  <c r="AB614" s="1"/>
  <c r="T615"/>
  <c r="Y615" s="1"/>
  <c r="AB615" s="1"/>
  <c r="T616"/>
  <c r="Y616" s="1"/>
  <c r="AB616" s="1"/>
  <c r="T617"/>
  <c r="Y617" s="1"/>
  <c r="AB617" s="1"/>
  <c r="T618"/>
  <c r="Y618" s="1"/>
  <c r="AB618" s="1"/>
  <c r="T619"/>
  <c r="Y619" s="1"/>
  <c r="AB619" s="1"/>
  <c r="T620"/>
  <c r="Y620" s="1"/>
  <c r="AB620" s="1"/>
  <c r="T621"/>
  <c r="Y621" s="1"/>
  <c r="AB621" s="1"/>
  <c r="T622"/>
  <c r="Y622" s="1"/>
  <c r="AB622" s="1"/>
  <c r="T623"/>
  <c r="Y623" s="1"/>
  <c r="AB623" s="1"/>
  <c r="T624"/>
  <c r="Y624" s="1"/>
  <c r="AB624" s="1"/>
  <c r="T625"/>
  <c r="Y625" s="1"/>
  <c r="AB625" s="1"/>
  <c r="T626"/>
  <c r="Y626" s="1"/>
  <c r="AB626" s="1"/>
  <c r="T627"/>
  <c r="Y627" s="1"/>
  <c r="AB627" s="1"/>
  <c r="T628"/>
  <c r="Y628" s="1"/>
  <c r="AB628" s="1"/>
  <c r="T629"/>
  <c r="Y629" s="1"/>
  <c r="AB629" s="1"/>
  <c r="T630"/>
  <c r="Y630" s="1"/>
  <c r="AB630" s="1"/>
  <c r="T631"/>
  <c r="Y631" s="1"/>
  <c r="AB631" s="1"/>
  <c r="T632"/>
  <c r="Y632" s="1"/>
  <c r="AB632" s="1"/>
  <c r="T633"/>
  <c r="Y633" s="1"/>
  <c r="AB633" s="1"/>
  <c r="T634"/>
  <c r="Y634" s="1"/>
  <c r="AB634" s="1"/>
  <c r="T635"/>
  <c r="Y635" s="1"/>
  <c r="AB635" s="1"/>
  <c r="T636"/>
  <c r="Y636" s="1"/>
  <c r="AB636" s="1"/>
  <c r="T637"/>
  <c r="Y637" s="1"/>
  <c r="AB637" s="1"/>
  <c r="T638"/>
  <c r="Y638" s="1"/>
  <c r="AB638" s="1"/>
  <c r="T639"/>
  <c r="Y639" s="1"/>
  <c r="AB639" s="1"/>
  <c r="T640"/>
  <c r="Y640" s="1"/>
  <c r="AB640" s="1"/>
  <c r="T641"/>
  <c r="Y641" s="1"/>
  <c r="AB641" s="1"/>
  <c r="T642"/>
  <c r="Y642" s="1"/>
  <c r="AB642" s="1"/>
  <c r="T643"/>
  <c r="Y643" s="1"/>
  <c r="AB643" s="1"/>
  <c r="T644"/>
  <c r="Y644" s="1"/>
  <c r="AB644" s="1"/>
  <c r="T645"/>
  <c r="Y645" s="1"/>
  <c r="AB645" s="1"/>
  <c r="T646"/>
  <c r="Y646" s="1"/>
  <c r="AB646" s="1"/>
  <c r="T647"/>
  <c r="Y647" s="1"/>
  <c r="AB647" s="1"/>
  <c r="T648"/>
  <c r="Y648" s="1"/>
  <c r="AB648" s="1"/>
  <c r="T649"/>
  <c r="Y649" s="1"/>
  <c r="AB649" s="1"/>
  <c r="T650"/>
  <c r="Y650" s="1"/>
  <c r="AB650" s="1"/>
  <c r="T651"/>
  <c r="Y651" s="1"/>
  <c r="AB651" s="1"/>
  <c r="T652"/>
  <c r="Y652" s="1"/>
  <c r="AB652" s="1"/>
  <c r="T653"/>
  <c r="Y653" s="1"/>
  <c r="AB653" s="1"/>
  <c r="T654"/>
  <c r="Y654" s="1"/>
  <c r="AB654" s="1"/>
  <c r="T655"/>
  <c r="Y655" s="1"/>
  <c r="AB655" s="1"/>
  <c r="T656"/>
  <c r="Y656" s="1"/>
  <c r="AB656" s="1"/>
  <c r="T657"/>
  <c r="Y657" s="1"/>
  <c r="AB657" s="1"/>
  <c r="T658"/>
  <c r="Y658" s="1"/>
  <c r="AB658" s="1"/>
  <c r="T659"/>
  <c r="Y659" s="1"/>
  <c r="AB659" s="1"/>
  <c r="T660"/>
  <c r="Y660" s="1"/>
  <c r="AB660" s="1"/>
  <c r="T661"/>
  <c r="Y661" s="1"/>
  <c r="AB661" s="1"/>
  <c r="T662"/>
  <c r="Y662" s="1"/>
  <c r="AB662" s="1"/>
  <c r="T663"/>
  <c r="Y663" s="1"/>
  <c r="AB663" s="1"/>
  <c r="T664"/>
  <c r="Y664" s="1"/>
  <c r="AB664" s="1"/>
  <c r="T665"/>
  <c r="Y665" s="1"/>
  <c r="AB665" s="1"/>
  <c r="T666"/>
  <c r="Y666" s="1"/>
  <c r="AB666" s="1"/>
  <c r="T667"/>
  <c r="Y667" s="1"/>
  <c r="AB667" s="1"/>
  <c r="T668"/>
  <c r="Y668" s="1"/>
  <c r="AB668" s="1"/>
  <c r="T669"/>
  <c r="Y669" s="1"/>
  <c r="AB669" s="1"/>
  <c r="T670"/>
  <c r="Y670" s="1"/>
  <c r="AB670" s="1"/>
  <c r="T671"/>
  <c r="Y671" s="1"/>
  <c r="AB671" s="1"/>
  <c r="T672"/>
  <c r="Y672" s="1"/>
  <c r="AB672" s="1"/>
  <c r="T673"/>
  <c r="Y673" s="1"/>
  <c r="AB673" s="1"/>
  <c r="T674"/>
  <c r="Y674" s="1"/>
  <c r="AB674" s="1"/>
  <c r="T675"/>
  <c r="Y675" s="1"/>
  <c r="AB675" s="1"/>
  <c r="T676"/>
  <c r="Y676" s="1"/>
  <c r="AB676" s="1"/>
  <c r="T677"/>
  <c r="Y677" s="1"/>
  <c r="AB677" s="1"/>
  <c r="T678"/>
  <c r="Y678" s="1"/>
  <c r="AB678" s="1"/>
  <c r="T679"/>
  <c r="Y679" s="1"/>
  <c r="AB679" s="1"/>
  <c r="T680"/>
  <c r="Y680" s="1"/>
  <c r="AB680" s="1"/>
  <c r="T681"/>
  <c r="Y681" s="1"/>
  <c r="AB681" s="1"/>
  <c r="T682"/>
  <c r="Y682" s="1"/>
  <c r="AB682" s="1"/>
  <c r="T683"/>
  <c r="Y683" s="1"/>
  <c r="AB683" s="1"/>
  <c r="T684"/>
  <c r="Y684" s="1"/>
  <c r="AB684" s="1"/>
  <c r="T685"/>
  <c r="Y685" s="1"/>
  <c r="AB685" s="1"/>
  <c r="T686"/>
  <c r="Y686" s="1"/>
  <c r="AB686" s="1"/>
  <c r="T687"/>
  <c r="Y687" s="1"/>
  <c r="AB687" s="1"/>
  <c r="T688"/>
  <c r="Y688" s="1"/>
  <c r="AB688" s="1"/>
  <c r="T689"/>
  <c r="Y689" s="1"/>
  <c r="AB689" s="1"/>
  <c r="T690"/>
  <c r="Y690" s="1"/>
  <c r="AB690" s="1"/>
  <c r="T691"/>
  <c r="Y691" s="1"/>
  <c r="AB691" s="1"/>
  <c r="T692"/>
  <c r="Y692" s="1"/>
  <c r="AB692" s="1"/>
  <c r="T693"/>
  <c r="Y693" s="1"/>
  <c r="AB693" s="1"/>
  <c r="T694"/>
  <c r="Y694" s="1"/>
  <c r="AB694" s="1"/>
  <c r="T695"/>
  <c r="Y695" s="1"/>
  <c r="AB695" s="1"/>
  <c r="T696"/>
  <c r="Y696" s="1"/>
  <c r="AB696" s="1"/>
  <c r="T697"/>
  <c r="Y697" s="1"/>
  <c r="AB697" s="1"/>
  <c r="T698"/>
  <c r="Y698" s="1"/>
  <c r="AB698" s="1"/>
  <c r="T699"/>
  <c r="Y699" s="1"/>
  <c r="AB699" s="1"/>
  <c r="T700"/>
  <c r="Y700" s="1"/>
  <c r="AB700" s="1"/>
  <c r="T701"/>
  <c r="Y701" s="1"/>
  <c r="AB701" s="1"/>
  <c r="T702"/>
  <c r="Y702" s="1"/>
  <c r="AB702" s="1"/>
  <c r="T703"/>
  <c r="Y703" s="1"/>
  <c r="AB703" s="1"/>
  <c r="T704"/>
  <c r="Y704" s="1"/>
  <c r="AB704" s="1"/>
  <c r="T705"/>
  <c r="Y705" s="1"/>
  <c r="AB705" s="1"/>
  <c r="T706"/>
  <c r="Y706" s="1"/>
  <c r="AB706" s="1"/>
  <c r="T707"/>
  <c r="Y707" s="1"/>
  <c r="AB707" s="1"/>
  <c r="T708"/>
  <c r="Y708" s="1"/>
  <c r="AB708" s="1"/>
  <c r="T709"/>
  <c r="Y709" s="1"/>
  <c r="AB709" s="1"/>
  <c r="T710"/>
  <c r="Y710" s="1"/>
  <c r="AB710" s="1"/>
  <c r="T711"/>
  <c r="Y711" s="1"/>
  <c r="AB711" s="1"/>
  <c r="T712"/>
  <c r="Y712" s="1"/>
  <c r="AB712" s="1"/>
  <c r="T713"/>
  <c r="Y713" s="1"/>
  <c r="AB713" s="1"/>
  <c r="T714"/>
  <c r="Y714" s="1"/>
  <c r="AB714" s="1"/>
  <c r="T715"/>
  <c r="Y715" s="1"/>
  <c r="AB715" s="1"/>
  <c r="T716"/>
  <c r="Y716" s="1"/>
  <c r="AB716" s="1"/>
  <c r="T717"/>
  <c r="Y717" s="1"/>
  <c r="AB717" s="1"/>
  <c r="T718"/>
  <c r="Y718" s="1"/>
  <c r="AB718" s="1"/>
  <c r="T719"/>
  <c r="Y719" s="1"/>
  <c r="AB719" s="1"/>
  <c r="T720"/>
  <c r="Y720" s="1"/>
  <c r="AB720" s="1"/>
  <c r="T721"/>
  <c r="Y721" s="1"/>
  <c r="AB721" s="1"/>
  <c r="T722"/>
  <c r="Y722" s="1"/>
  <c r="AB722" s="1"/>
  <c r="T723"/>
  <c r="Y723" s="1"/>
  <c r="AB723" s="1"/>
  <c r="T724"/>
  <c r="Y724" s="1"/>
  <c r="AB724" s="1"/>
  <c r="T725"/>
  <c r="Y725" s="1"/>
  <c r="AB725" s="1"/>
  <c r="T726"/>
  <c r="Y726" s="1"/>
  <c r="AB726" s="1"/>
  <c r="T727"/>
  <c r="Y727" s="1"/>
  <c r="AB727" s="1"/>
  <c r="T728"/>
  <c r="Y728" s="1"/>
  <c r="AB728" s="1"/>
  <c r="T729"/>
  <c r="Y729" s="1"/>
  <c r="AB729" s="1"/>
  <c r="T730"/>
  <c r="Y730" s="1"/>
  <c r="AB730" s="1"/>
  <c r="T731"/>
  <c r="Y731" s="1"/>
  <c r="AB731" s="1"/>
  <c r="T732"/>
  <c r="Y732" s="1"/>
  <c r="AB732" s="1"/>
  <c r="T733"/>
  <c r="Y733" s="1"/>
  <c r="AB733" s="1"/>
  <c r="T734"/>
  <c r="Y734" s="1"/>
  <c r="AB734" s="1"/>
  <c r="T735"/>
  <c r="Y735" s="1"/>
  <c r="AB735" s="1"/>
  <c r="T736"/>
  <c r="Y736" s="1"/>
  <c r="AB736" s="1"/>
  <c r="T737"/>
  <c r="Y737" s="1"/>
  <c r="AB737" s="1"/>
  <c r="T738"/>
  <c r="Y738" s="1"/>
  <c r="AB738" s="1"/>
  <c r="T739"/>
  <c r="Y739" s="1"/>
  <c r="AB739" s="1"/>
  <c r="T740"/>
  <c r="Y740" s="1"/>
  <c r="AB740" s="1"/>
  <c r="T741"/>
  <c r="Y741" s="1"/>
  <c r="AB741" s="1"/>
  <c r="T742"/>
  <c r="Y742" s="1"/>
  <c r="AB742" s="1"/>
  <c r="T743"/>
  <c r="Y743" s="1"/>
  <c r="AB743" s="1"/>
  <c r="T744"/>
  <c r="Y744" s="1"/>
  <c r="AB744" s="1"/>
  <c r="T745"/>
  <c r="Y745" s="1"/>
  <c r="AB745" s="1"/>
  <c r="T746"/>
  <c r="Y746" s="1"/>
  <c r="AB746" s="1"/>
  <c r="T747"/>
  <c r="Y747" s="1"/>
  <c r="AB747" s="1"/>
  <c r="T748"/>
  <c r="Y748" s="1"/>
  <c r="AB748" s="1"/>
  <c r="T749"/>
  <c r="Y749" s="1"/>
  <c r="AB749" s="1"/>
  <c r="T750"/>
  <c r="Y750" s="1"/>
  <c r="AB750" s="1"/>
  <c r="T751"/>
  <c r="Y751" s="1"/>
  <c r="AB751" s="1"/>
  <c r="T752"/>
  <c r="Y752" s="1"/>
  <c r="AB752" s="1"/>
  <c r="T753"/>
  <c r="Y753" s="1"/>
  <c r="AB753" s="1"/>
  <c r="T754"/>
  <c r="Y754" s="1"/>
  <c r="AB754" s="1"/>
  <c r="T755"/>
  <c r="Y755" s="1"/>
  <c r="AB755" s="1"/>
  <c r="T756"/>
  <c r="Y756" s="1"/>
  <c r="AB756" s="1"/>
  <c r="T757"/>
  <c r="Y757" s="1"/>
  <c r="AB757" s="1"/>
  <c r="T758"/>
  <c r="Y758" s="1"/>
  <c r="AB758" s="1"/>
  <c r="T759"/>
  <c r="Y759" s="1"/>
  <c r="AB759" s="1"/>
  <c r="T760"/>
  <c r="Y760" s="1"/>
  <c r="AB760" s="1"/>
  <c r="T761"/>
  <c r="Y761" s="1"/>
  <c r="AB761" s="1"/>
  <c r="T766"/>
  <c r="Y766" s="1"/>
  <c r="AB766" s="1"/>
  <c r="T767"/>
  <c r="Y767" s="1"/>
  <c r="AB767" s="1"/>
  <c r="T768"/>
  <c r="Y768" s="1"/>
  <c r="AB768" s="1"/>
  <c r="T769"/>
  <c r="Y769" s="1"/>
  <c r="AB769" s="1"/>
  <c r="T770"/>
  <c r="Y770" s="1"/>
  <c r="AB770" s="1"/>
  <c r="T771"/>
  <c r="Y771" s="1"/>
  <c r="AB771" s="1"/>
  <c r="T772"/>
  <c r="Y772" s="1"/>
  <c r="AB772" s="1"/>
  <c r="T773"/>
  <c r="Y773" s="1"/>
  <c r="AB773" s="1"/>
  <c r="T774"/>
  <c r="Y774" s="1"/>
  <c r="AB774" s="1"/>
  <c r="T775"/>
  <c r="Y775" s="1"/>
  <c r="AB775" s="1"/>
  <c r="T776"/>
  <c r="Y776" s="1"/>
  <c r="AB776" s="1"/>
  <c r="T777"/>
  <c r="Y777" s="1"/>
  <c r="AB777" s="1"/>
  <c r="T778"/>
  <c r="Y778" s="1"/>
  <c r="AB778" s="1"/>
  <c r="T779"/>
  <c r="Y779" s="1"/>
  <c r="AB779" s="1"/>
  <c r="T780"/>
  <c r="Y780" s="1"/>
  <c r="AB780" s="1"/>
  <c r="T781"/>
  <c r="Y781" s="1"/>
  <c r="AB781" s="1"/>
  <c r="T782"/>
  <c r="Y782" s="1"/>
  <c r="AB782" s="1"/>
  <c r="T783"/>
  <c r="Y783" s="1"/>
  <c r="AB783" s="1"/>
  <c r="T784"/>
  <c r="Y784" s="1"/>
  <c r="AB784" s="1"/>
  <c r="T785"/>
  <c r="Y785" s="1"/>
  <c r="AB785" s="1"/>
  <c r="T786"/>
  <c r="Y786" s="1"/>
  <c r="AB786" s="1"/>
  <c r="T787"/>
  <c r="Y787" s="1"/>
  <c r="AB787" s="1"/>
  <c r="T788"/>
  <c r="Y788" s="1"/>
  <c r="AB788" s="1"/>
  <c r="T789"/>
  <c r="Y789" s="1"/>
  <c r="AB789" s="1"/>
  <c r="T790"/>
  <c r="Y790" s="1"/>
  <c r="AB790" s="1"/>
  <c r="T791"/>
  <c r="Y791" s="1"/>
  <c r="AB791" s="1"/>
  <c r="T792"/>
  <c r="Y792" s="1"/>
  <c r="AB792" s="1"/>
  <c r="T793"/>
  <c r="Y793" s="1"/>
  <c r="AB793" s="1"/>
  <c r="T794"/>
  <c r="Y794" s="1"/>
  <c r="AB794" s="1"/>
  <c r="T795"/>
  <c r="Y795" s="1"/>
  <c r="AB795" s="1"/>
  <c r="T796"/>
  <c r="Y796" s="1"/>
  <c r="AB796" s="1"/>
  <c r="T797"/>
  <c r="Y797" s="1"/>
  <c r="AB797" s="1"/>
  <c r="T798"/>
  <c r="Y798" s="1"/>
  <c r="AB798" s="1"/>
  <c r="T799"/>
  <c r="Y799" s="1"/>
  <c r="AB799" s="1"/>
  <c r="T800"/>
  <c r="Y800" s="1"/>
  <c r="AB800" s="1"/>
  <c r="T801"/>
  <c r="Y801" s="1"/>
  <c r="AB801" s="1"/>
  <c r="T831"/>
  <c r="Y831" s="1"/>
  <c r="AB831" s="1"/>
  <c r="T832"/>
  <c r="Y832" s="1"/>
  <c r="AB832" s="1"/>
  <c r="T833"/>
  <c r="Y833" s="1"/>
  <c r="AB833" s="1"/>
  <c r="T834"/>
  <c r="Y834" s="1"/>
  <c r="AB834" s="1"/>
  <c r="T835"/>
  <c r="Y835" s="1"/>
  <c r="AB835" s="1"/>
  <c r="T836"/>
  <c r="Y836" s="1"/>
  <c r="AB836" s="1"/>
  <c r="T837"/>
  <c r="Y837" s="1"/>
  <c r="AB837" s="1"/>
  <c r="T838"/>
  <c r="Y838" s="1"/>
  <c r="AB838" s="1"/>
  <c r="T839"/>
  <c r="Y839" s="1"/>
  <c r="AB839" s="1"/>
  <c r="T840"/>
  <c r="Y840" s="1"/>
  <c r="AB840" s="1"/>
  <c r="T841"/>
  <c r="Y841" s="1"/>
  <c r="AB841" s="1"/>
  <c r="T842"/>
  <c r="Y842" s="1"/>
  <c r="AB842" s="1"/>
  <c r="T843"/>
  <c r="Y843" s="1"/>
  <c r="AB843" s="1"/>
  <c r="T844"/>
  <c r="Y844" s="1"/>
  <c r="AB844" s="1"/>
  <c r="T845"/>
  <c r="Y845" s="1"/>
  <c r="AB845" s="1"/>
  <c r="T846"/>
  <c r="Y846" s="1"/>
  <c r="AB846" s="1"/>
  <c r="T847"/>
  <c r="Y847" s="1"/>
  <c r="AB847" s="1"/>
  <c r="T848"/>
  <c r="Y848" s="1"/>
  <c r="AB848" s="1"/>
  <c r="T849"/>
  <c r="Y849" s="1"/>
  <c r="AB849" s="1"/>
  <c r="T850"/>
  <c r="Y850" s="1"/>
  <c r="AB850" s="1"/>
  <c r="T851"/>
  <c r="Y851" s="1"/>
  <c r="AB851" s="1"/>
  <c r="T852"/>
  <c r="Y852" s="1"/>
  <c r="AB852" s="1"/>
  <c r="T853"/>
  <c r="Y853" s="1"/>
  <c r="AB853" s="1"/>
  <c r="T854"/>
  <c r="Y854" s="1"/>
  <c r="AB854" s="1"/>
  <c r="T855"/>
  <c r="Y855" s="1"/>
  <c r="AB855" s="1"/>
  <c r="T856"/>
  <c r="Y856" s="1"/>
  <c r="AB856" s="1"/>
  <c r="T857"/>
  <c r="Y857" s="1"/>
  <c r="AB857" s="1"/>
  <c r="T858"/>
  <c r="Y858" s="1"/>
  <c r="AB858" s="1"/>
  <c r="T859"/>
  <c r="Y859" s="1"/>
  <c r="AB859" s="1"/>
  <c r="T860"/>
  <c r="Y860" s="1"/>
  <c r="AB860" s="1"/>
  <c r="T861"/>
  <c r="Y861" s="1"/>
  <c r="AB861" s="1"/>
  <c r="T862"/>
  <c r="Y862" s="1"/>
  <c r="AB862" s="1"/>
  <c r="T863"/>
  <c r="Y863" s="1"/>
  <c r="AB863" s="1"/>
  <c r="T864"/>
  <c r="Y864" s="1"/>
  <c r="AB864" s="1"/>
  <c r="T865"/>
  <c r="Y865" s="1"/>
  <c r="AB865" s="1"/>
  <c r="T866"/>
  <c r="Y866" s="1"/>
  <c r="AB866" s="1"/>
  <c r="T867"/>
  <c r="Y867" s="1"/>
  <c r="AB867" s="1"/>
  <c r="T868"/>
  <c r="Y868" s="1"/>
  <c r="AB868" s="1"/>
  <c r="T869"/>
  <c r="Y869" s="1"/>
  <c r="AB869" s="1"/>
  <c r="T870"/>
  <c r="Y870" s="1"/>
  <c r="AB870" s="1"/>
  <c r="T871"/>
  <c r="Y871" s="1"/>
  <c r="AB871" s="1"/>
  <c r="T872"/>
  <c r="Y872" s="1"/>
  <c r="AB872" s="1"/>
  <c r="T873"/>
  <c r="Y873" s="1"/>
  <c r="AB873" s="1"/>
  <c r="T874"/>
  <c r="Y874" s="1"/>
  <c r="AB874" s="1"/>
  <c r="T875"/>
  <c r="Y875" s="1"/>
  <c r="AB875" s="1"/>
  <c r="T876"/>
  <c r="Y876" s="1"/>
  <c r="AB876" s="1"/>
  <c r="T877"/>
  <c r="Y877" s="1"/>
  <c r="AB877" s="1"/>
  <c r="T878"/>
  <c r="Y878" s="1"/>
  <c r="AB878" s="1"/>
  <c r="T879"/>
  <c r="Y879" s="1"/>
  <c r="AB879" s="1"/>
  <c r="T880"/>
  <c r="Y880" s="1"/>
  <c r="AB880" s="1"/>
  <c r="T881"/>
  <c r="Y881" s="1"/>
  <c r="AB881" s="1"/>
  <c r="T882"/>
  <c r="Y882" s="1"/>
  <c r="AB882" s="1"/>
  <c r="T883"/>
  <c r="Y883" s="1"/>
  <c r="AB883" s="1"/>
  <c r="T884"/>
  <c r="Y884" s="1"/>
  <c r="AB884" s="1"/>
  <c r="T885"/>
  <c r="Y885" s="1"/>
  <c r="AB885" s="1"/>
  <c r="T886"/>
  <c r="Y886" s="1"/>
  <c r="AB886" s="1"/>
  <c r="T887"/>
  <c r="Y887" s="1"/>
  <c r="AB887" s="1"/>
  <c r="T888"/>
  <c r="Y888" s="1"/>
  <c r="AB888" s="1"/>
  <c r="T889"/>
  <c r="Y889" s="1"/>
  <c r="AB889" s="1"/>
  <c r="T890"/>
  <c r="Y890" s="1"/>
  <c r="AB890" s="1"/>
  <c r="T891"/>
  <c r="Y891" s="1"/>
  <c r="AB891" s="1"/>
  <c r="T892"/>
  <c r="Y892" s="1"/>
  <c r="AB892" s="1"/>
  <c r="T893"/>
  <c r="Y893" s="1"/>
  <c r="AB893" s="1"/>
  <c r="T894"/>
  <c r="Y894" s="1"/>
  <c r="AB894" s="1"/>
  <c r="T895"/>
  <c r="Y895" s="1"/>
  <c r="AB895" s="1"/>
  <c r="T896"/>
  <c r="Y896" s="1"/>
  <c r="AB896" s="1"/>
  <c r="T898"/>
  <c r="Y898" s="1"/>
  <c r="AB898" s="1"/>
  <c r="T899"/>
  <c r="Y899" s="1"/>
  <c r="AB899" s="1"/>
  <c r="T900"/>
  <c r="Y900" s="1"/>
  <c r="AB900" s="1"/>
  <c r="T901"/>
  <c r="Y901" s="1"/>
  <c r="AB901" s="1"/>
  <c r="T902"/>
  <c r="Y902" s="1"/>
  <c r="AB902" s="1"/>
  <c r="T903"/>
  <c r="Y903" s="1"/>
  <c r="AB903" s="1"/>
  <c r="T904"/>
  <c r="Y904" s="1"/>
  <c r="AB904" s="1"/>
  <c r="T905"/>
  <c r="Y905" s="1"/>
  <c r="AB905" s="1"/>
  <c r="T906"/>
  <c r="Y906" s="1"/>
  <c r="AB906" s="1"/>
  <c r="T907"/>
  <c r="Y907" s="1"/>
  <c r="AB907" s="1"/>
  <c r="T908"/>
  <c r="Y908" s="1"/>
  <c r="AB908" s="1"/>
  <c r="T909"/>
  <c r="Y909" s="1"/>
  <c r="AB909" s="1"/>
  <c r="T910"/>
  <c r="Y910" s="1"/>
  <c r="AB910" s="1"/>
  <c r="T911"/>
  <c r="Y911" s="1"/>
  <c r="AB911" s="1"/>
  <c r="T912"/>
  <c r="Y912" s="1"/>
  <c r="AB912" s="1"/>
  <c r="T913"/>
  <c r="Y913" s="1"/>
  <c r="AB913" s="1"/>
  <c r="T914"/>
  <c r="Y914" s="1"/>
  <c r="AB914" s="1"/>
  <c r="T915"/>
  <c r="Y915" s="1"/>
  <c r="AB915" s="1"/>
  <c r="T916"/>
  <c r="Y916" s="1"/>
  <c r="AB916" s="1"/>
  <c r="T917"/>
  <c r="Y917" s="1"/>
  <c r="AB917" s="1"/>
  <c r="T918"/>
  <c r="Y918" s="1"/>
  <c r="AB918" s="1"/>
  <c r="T919"/>
  <c r="Y919" s="1"/>
  <c r="AB919" s="1"/>
  <c r="T920"/>
  <c r="Y920" s="1"/>
  <c r="AB920" s="1"/>
  <c r="T921"/>
  <c r="Y921" s="1"/>
  <c r="AB921" s="1"/>
  <c r="T922"/>
  <c r="Y922" s="1"/>
  <c r="AB922" s="1"/>
  <c r="T923"/>
  <c r="Y923" s="1"/>
  <c r="AB923" s="1"/>
  <c r="T924"/>
  <c r="Y924" s="1"/>
  <c r="AB924" s="1"/>
  <c r="T925"/>
  <c r="Y925" s="1"/>
  <c r="AB925" s="1"/>
  <c r="T926"/>
  <c r="Y926" s="1"/>
  <c r="AB926" s="1"/>
  <c r="T927"/>
  <c r="Y927" s="1"/>
  <c r="AB927" s="1"/>
  <c r="T928"/>
  <c r="Y928" s="1"/>
  <c r="AB928" s="1"/>
  <c r="T929"/>
  <c r="Y929" s="1"/>
  <c r="AB929" s="1"/>
  <c r="T930"/>
  <c r="Y930" s="1"/>
  <c r="AB930" s="1"/>
  <c r="T931"/>
  <c r="Y931" s="1"/>
  <c r="AB931" s="1"/>
  <c r="T932"/>
  <c r="Y932" s="1"/>
  <c r="AB932" s="1"/>
  <c r="T933"/>
  <c r="Y933" s="1"/>
  <c r="AB933" s="1"/>
  <c r="T934"/>
  <c r="Y934" s="1"/>
  <c r="AB934" s="1"/>
  <c r="T935"/>
  <c r="Y935" s="1"/>
  <c r="AB935" s="1"/>
  <c r="T936"/>
  <c r="Y936" s="1"/>
  <c r="AB936" s="1"/>
  <c r="T937"/>
  <c r="Y937" s="1"/>
  <c r="AB937" s="1"/>
  <c r="T938"/>
  <c r="Y938" s="1"/>
  <c r="AB938" s="1"/>
  <c r="T939"/>
  <c r="Y939" s="1"/>
  <c r="AB939" s="1"/>
  <c r="T940"/>
  <c r="Y940" s="1"/>
  <c r="AB940" s="1"/>
  <c r="T941"/>
  <c r="Y941" s="1"/>
  <c r="AB941" s="1"/>
  <c r="T942"/>
  <c r="Y942" s="1"/>
  <c r="AB942" s="1"/>
  <c r="T943"/>
  <c r="Y943" s="1"/>
  <c r="AB943" s="1"/>
  <c r="T944"/>
  <c r="Y944" s="1"/>
  <c r="AB944" s="1"/>
  <c r="T945"/>
  <c r="Y945" s="1"/>
  <c r="AB945" s="1"/>
  <c r="T946"/>
  <c r="Y946" s="1"/>
  <c r="AB946" s="1"/>
  <c r="T947"/>
  <c r="Y947" s="1"/>
  <c r="AB947" s="1"/>
  <c r="T948"/>
  <c r="Y948" s="1"/>
  <c r="AB948" s="1"/>
  <c r="T949"/>
  <c r="Y949" s="1"/>
  <c r="AB949" s="1"/>
  <c r="T950"/>
  <c r="Y950" s="1"/>
  <c r="AB950" s="1"/>
  <c r="T951"/>
  <c r="Y951" s="1"/>
  <c r="AB951" s="1"/>
  <c r="T952"/>
  <c r="Y952" s="1"/>
  <c r="AB952" s="1"/>
  <c r="T953"/>
  <c r="Y953" s="1"/>
  <c r="AB953" s="1"/>
  <c r="T954"/>
  <c r="Y954" s="1"/>
  <c r="AB954" s="1"/>
  <c r="T955"/>
  <c r="Y955" s="1"/>
  <c r="AB955" s="1"/>
  <c r="T956"/>
  <c r="Y956" s="1"/>
  <c r="AB956" s="1"/>
  <c r="T957"/>
  <c r="Y957" s="1"/>
  <c r="AB957" s="1"/>
  <c r="T958"/>
  <c r="Y958" s="1"/>
  <c r="AB958" s="1"/>
  <c r="T959"/>
  <c r="Y959" s="1"/>
  <c r="AB959" s="1"/>
  <c r="T960"/>
  <c r="Y960" s="1"/>
  <c r="AB960" s="1"/>
  <c r="T961"/>
  <c r="Y961" s="1"/>
  <c r="AB961" s="1"/>
  <c r="T962"/>
  <c r="Y962" s="1"/>
  <c r="AB962" s="1"/>
  <c r="T963"/>
  <c r="Y963" s="1"/>
  <c r="AB963" s="1"/>
  <c r="T964"/>
  <c r="Y964" s="1"/>
  <c r="AB964" s="1"/>
  <c r="T965"/>
  <c r="Y965" s="1"/>
  <c r="AB965" s="1"/>
  <c r="T966"/>
  <c r="Y966" s="1"/>
  <c r="AB966" s="1"/>
  <c r="T967"/>
  <c r="Y967" s="1"/>
  <c r="AB967" s="1"/>
  <c r="T968"/>
  <c r="Y968" s="1"/>
  <c r="AB968" s="1"/>
  <c r="T969"/>
  <c r="Y969" s="1"/>
  <c r="AB969" s="1"/>
  <c r="T970"/>
  <c r="Y970" s="1"/>
  <c r="AB970" s="1"/>
  <c r="T971"/>
  <c r="Y971" s="1"/>
  <c r="AB971" s="1"/>
  <c r="T972"/>
  <c r="Y972" s="1"/>
  <c r="AB972" s="1"/>
  <c r="T973"/>
  <c r="Y973" s="1"/>
  <c r="AB973" s="1"/>
  <c r="T974"/>
  <c r="Y974" s="1"/>
  <c r="AB974" s="1"/>
  <c r="T975"/>
  <c r="Y975" s="1"/>
  <c r="AB975" s="1"/>
  <c r="T976"/>
  <c r="Y976" s="1"/>
  <c r="AB976" s="1"/>
  <c r="T977"/>
  <c r="Y977" s="1"/>
  <c r="AB977" s="1"/>
  <c r="T978"/>
  <c r="Y978" s="1"/>
  <c r="AB978" s="1"/>
  <c r="T979"/>
  <c r="Y979" s="1"/>
  <c r="AB979" s="1"/>
  <c r="T980"/>
  <c r="Y980" s="1"/>
  <c r="AB980" s="1"/>
  <c r="T981"/>
  <c r="Y981" s="1"/>
  <c r="AB981" s="1"/>
  <c r="T982"/>
  <c r="Y982" s="1"/>
  <c r="AB982" s="1"/>
  <c r="T983"/>
  <c r="Y983" s="1"/>
  <c r="AB983" s="1"/>
  <c r="T984"/>
  <c r="Y984" s="1"/>
  <c r="AB984" s="1"/>
  <c r="T985"/>
  <c r="Y985" s="1"/>
  <c r="AB985" s="1"/>
  <c r="T986"/>
  <c r="Y986" s="1"/>
  <c r="AB986" s="1"/>
  <c r="T987"/>
  <c r="Y987" s="1"/>
  <c r="AB987" s="1"/>
  <c r="T988"/>
  <c r="Y988" s="1"/>
  <c r="AB988" s="1"/>
  <c r="T989"/>
  <c r="Y989" s="1"/>
  <c r="AB989" s="1"/>
  <c r="T990"/>
  <c r="Y990" s="1"/>
  <c r="AB990" s="1"/>
  <c r="T991"/>
  <c r="Y991" s="1"/>
  <c r="AB991" s="1"/>
  <c r="T992"/>
  <c r="Y992" s="1"/>
  <c r="AB992" s="1"/>
  <c r="T993"/>
  <c r="Y993" s="1"/>
  <c r="AB993" s="1"/>
  <c r="T994"/>
  <c r="Y994" s="1"/>
  <c r="AB994" s="1"/>
  <c r="T995"/>
  <c r="Y995" s="1"/>
  <c r="AB995" s="1"/>
  <c r="T996"/>
  <c r="Y996" s="1"/>
  <c r="AB996" s="1"/>
  <c r="T997"/>
  <c r="Y997" s="1"/>
  <c r="AB997" s="1"/>
  <c r="T998"/>
  <c r="Y998" s="1"/>
  <c r="AB998" s="1"/>
  <c r="T999"/>
  <c r="Y999" s="1"/>
  <c r="AB999" s="1"/>
  <c r="T1000"/>
  <c r="Y1000" s="1"/>
  <c r="AB1000" s="1"/>
  <c r="T1001"/>
  <c r="Y1001" s="1"/>
  <c r="AB1001" s="1"/>
  <c r="T1002"/>
  <c r="Y1002" s="1"/>
  <c r="AB1002" s="1"/>
  <c r="T1003"/>
  <c r="Y1003" s="1"/>
  <c r="AB1003" s="1"/>
  <c r="T1004"/>
  <c r="Y1004" s="1"/>
  <c r="AB1004" s="1"/>
  <c r="T1005"/>
  <c r="Y1005" s="1"/>
  <c r="AB1005" s="1"/>
  <c r="T1006"/>
  <c r="Y1006" s="1"/>
  <c r="AB1006" s="1"/>
  <c r="T1007"/>
  <c r="Y1007" s="1"/>
  <c r="AB1007" s="1"/>
  <c r="T1008"/>
  <c r="Y1008" s="1"/>
  <c r="AB1008" s="1"/>
  <c r="T1009"/>
  <c r="Y1009" s="1"/>
  <c r="AB1009" s="1"/>
  <c r="T1010"/>
  <c r="Y1010" s="1"/>
  <c r="AB1010" s="1"/>
  <c r="T1011"/>
  <c r="Y1011" s="1"/>
  <c r="AB1011" s="1"/>
  <c r="T1012"/>
  <c r="Y1012" s="1"/>
  <c r="AB1012" s="1"/>
  <c r="T1013"/>
  <c r="Y1013" s="1"/>
  <c r="AB1013" s="1"/>
  <c r="T1014"/>
  <c r="Y1014" s="1"/>
  <c r="AB1014" s="1"/>
  <c r="T1015"/>
  <c r="Y1015" s="1"/>
  <c r="AB1015" s="1"/>
  <c r="T1017"/>
  <c r="Y1017" s="1"/>
  <c r="AB1017" s="1"/>
  <c r="T1018"/>
  <c r="Y1018" s="1"/>
  <c r="AB1018" s="1"/>
  <c r="T1019"/>
  <c r="Y1019" s="1"/>
  <c r="AB1019" s="1"/>
  <c r="T1020"/>
  <c r="Y1020" s="1"/>
  <c r="AB1020" s="1"/>
  <c r="T1021"/>
  <c r="Y1021" s="1"/>
  <c r="AB1021" s="1"/>
  <c r="T1022"/>
  <c r="Y1022" s="1"/>
  <c r="AB1022" s="1"/>
  <c r="T1023"/>
  <c r="Y1023" s="1"/>
  <c r="AB1023" s="1"/>
  <c r="T1024"/>
  <c r="Y1024" s="1"/>
  <c r="AB1024" s="1"/>
  <c r="T1025"/>
  <c r="Y1025" s="1"/>
  <c r="AB1025" s="1"/>
  <c r="T1026"/>
  <c r="Y1026" s="1"/>
  <c r="AB1026" s="1"/>
  <c r="T1027"/>
  <c r="Y1027" s="1"/>
  <c r="AB1027" s="1"/>
  <c r="T1028"/>
  <c r="Y1028" s="1"/>
  <c r="AB1028" s="1"/>
  <c r="T1029"/>
  <c r="Y1029" s="1"/>
  <c r="AB1029" s="1"/>
  <c r="T1030"/>
  <c r="Y1030" s="1"/>
  <c r="AB1030" s="1"/>
  <c r="T1031"/>
  <c r="Y1031" s="1"/>
  <c r="AB1031" s="1"/>
  <c r="T1032"/>
  <c r="Y1032" s="1"/>
  <c r="AB1032" s="1"/>
  <c r="T1033"/>
  <c r="Y1033" s="1"/>
  <c r="AB1033" s="1"/>
  <c r="T1034"/>
  <c r="Y1034" s="1"/>
  <c r="AB1034" s="1"/>
  <c r="T1035"/>
  <c r="Y1035" s="1"/>
  <c r="AB1035" s="1"/>
  <c r="T1036"/>
  <c r="Y1036" s="1"/>
  <c r="AB1036" s="1"/>
  <c r="T1037"/>
  <c r="Y1037" s="1"/>
  <c r="AB1037" s="1"/>
  <c r="T1038"/>
  <c r="Y1038" s="1"/>
  <c r="AB1038" s="1"/>
  <c r="T1039"/>
  <c r="Y1039" s="1"/>
  <c r="AB1039" s="1"/>
  <c r="T1040"/>
  <c r="Y1040" s="1"/>
  <c r="AB1040" s="1"/>
  <c r="T1041"/>
  <c r="Y1041" s="1"/>
  <c r="AB1041" s="1"/>
  <c r="T1042"/>
  <c r="Y1042" s="1"/>
  <c r="AB1042" s="1"/>
  <c r="T1043"/>
  <c r="Y1043" s="1"/>
  <c r="AB1043" s="1"/>
  <c r="T1044"/>
  <c r="Y1044" s="1"/>
  <c r="AB1044" s="1"/>
  <c r="T1045"/>
  <c r="Y1045" s="1"/>
  <c r="AB1045" s="1"/>
  <c r="T1054"/>
  <c r="Y1054" s="1"/>
  <c r="AB1054" s="1"/>
  <c r="T1055"/>
  <c r="Y1055" s="1"/>
  <c r="AB1055" s="1"/>
  <c r="T1056"/>
  <c r="Y1056" s="1"/>
  <c r="AB1056" s="1"/>
  <c r="T1057"/>
  <c r="Y1057" s="1"/>
  <c r="AB1057" s="1"/>
  <c r="T1058"/>
  <c r="Y1058" s="1"/>
  <c r="AB1058" s="1"/>
  <c r="T1059"/>
  <c r="Y1059" s="1"/>
  <c r="AB1059" s="1"/>
  <c r="T1060"/>
  <c r="Y1060" s="1"/>
  <c r="AB1060" s="1"/>
  <c r="T1061"/>
  <c r="Y1061" s="1"/>
  <c r="AB1061" s="1"/>
  <c r="T1062"/>
  <c r="Y1062" s="1"/>
  <c r="AB1062" s="1"/>
  <c r="T1063"/>
  <c r="Y1063" s="1"/>
  <c r="AB1063" s="1"/>
  <c r="T1064"/>
  <c r="Y1064" s="1"/>
  <c r="AB1064" s="1"/>
  <c r="T1065"/>
  <c r="Y1065" s="1"/>
  <c r="AB1065" s="1"/>
  <c r="T1066"/>
  <c r="Y1066" s="1"/>
  <c r="AB1066" s="1"/>
  <c r="T1067"/>
  <c r="Y1067" s="1"/>
  <c r="AB1067" s="1"/>
  <c r="T1068"/>
  <c r="Y1068" s="1"/>
  <c r="AB1068" s="1"/>
  <c r="T1069"/>
  <c r="Y1069" s="1"/>
  <c r="AB1069" s="1"/>
  <c r="T1070"/>
  <c r="Y1070" s="1"/>
  <c r="AB1070" s="1"/>
  <c r="T1071"/>
  <c r="Y1071" s="1"/>
  <c r="AB1071" s="1"/>
  <c r="T1072"/>
  <c r="Y1072" s="1"/>
  <c r="AB1072" s="1"/>
  <c r="T1073"/>
  <c r="Y1073" s="1"/>
  <c r="AB1073" s="1"/>
  <c r="T1074"/>
  <c r="Y1074" s="1"/>
  <c r="AB1074" s="1"/>
  <c r="T1075"/>
  <c r="Y1075" s="1"/>
  <c r="AB1075" s="1"/>
  <c r="T1076"/>
  <c r="Y1076" s="1"/>
  <c r="AB1076" s="1"/>
  <c r="T1077"/>
  <c r="Y1077" s="1"/>
  <c r="AB1077" s="1"/>
  <c r="T1078"/>
  <c r="Y1078" s="1"/>
  <c r="AB1078" s="1"/>
  <c r="T1079"/>
  <c r="Y1079" s="1"/>
  <c r="AB1079" s="1"/>
  <c r="T1080"/>
  <c r="Y1080" s="1"/>
  <c r="AB1080" s="1"/>
  <c r="T1081"/>
  <c r="Y1081" s="1"/>
  <c r="AB1081" s="1"/>
  <c r="T1082"/>
  <c r="Y1082" s="1"/>
  <c r="AB1082" s="1"/>
  <c r="T1083"/>
  <c r="Y1083" s="1"/>
  <c r="AB1083" s="1"/>
  <c r="T1084"/>
  <c r="Y1084" s="1"/>
  <c r="AB1084" s="1"/>
  <c r="T1085"/>
  <c r="Y1085" s="1"/>
  <c r="AB1085" s="1"/>
  <c r="T1086"/>
  <c r="Y1086" s="1"/>
  <c r="AB1086" s="1"/>
  <c r="T1087"/>
  <c r="Y1087" s="1"/>
  <c r="AB1087" s="1"/>
  <c r="T1088"/>
  <c r="Y1088" s="1"/>
  <c r="AB1088" s="1"/>
  <c r="T1089"/>
  <c r="Y1089" s="1"/>
  <c r="AB1089" s="1"/>
  <c r="T1090"/>
  <c r="Y1090" s="1"/>
  <c r="AB1090" s="1"/>
  <c r="T1091"/>
  <c r="Y1091" s="1"/>
  <c r="AB1091" s="1"/>
  <c r="T1092"/>
  <c r="Y1092" s="1"/>
  <c r="AB1092" s="1"/>
  <c r="T1093"/>
  <c r="Y1093" s="1"/>
  <c r="AB1093" s="1"/>
  <c r="T1094"/>
  <c r="Y1094" s="1"/>
  <c r="AB1094" s="1"/>
  <c r="T1095"/>
  <c r="Y1095" s="1"/>
  <c r="AB1095" s="1"/>
  <c r="T1096"/>
  <c r="Y1096" s="1"/>
  <c r="AB1096" s="1"/>
  <c r="T1097"/>
  <c r="Y1097" s="1"/>
  <c r="AB1097" s="1"/>
  <c r="T1098"/>
  <c r="Y1098" s="1"/>
  <c r="AB1098" s="1"/>
  <c r="T1099"/>
  <c r="Y1099" s="1"/>
  <c r="AB1099" s="1"/>
  <c r="T1100"/>
  <c r="Y1100" s="1"/>
  <c r="AB1100" s="1"/>
  <c r="T1101"/>
  <c r="Y1101" s="1"/>
  <c r="AB1101" s="1"/>
  <c r="T1102"/>
  <c r="Y1102" s="1"/>
  <c r="AB1102" s="1"/>
  <c r="T1103"/>
  <c r="Y1103" s="1"/>
  <c r="AB1103" s="1"/>
  <c r="T1104"/>
  <c r="Y1104" s="1"/>
  <c r="AB1104" s="1"/>
  <c r="T1105"/>
  <c r="Y1105" s="1"/>
  <c r="AB1105" s="1"/>
  <c r="T1106"/>
  <c r="Y1106" s="1"/>
  <c r="AB1106" s="1"/>
  <c r="T1107"/>
  <c r="Y1107" s="1"/>
  <c r="AB1107" s="1"/>
  <c r="T1108"/>
  <c r="Y1108" s="1"/>
  <c r="AB1108" s="1"/>
  <c r="T1109"/>
  <c r="Y1109" s="1"/>
  <c r="AB1109" s="1"/>
  <c r="T1110"/>
  <c r="Y1110" s="1"/>
  <c r="AB1110" s="1"/>
  <c r="T1111"/>
  <c r="Y1111" s="1"/>
  <c r="AB1111" s="1"/>
  <c r="T1112"/>
  <c r="Y1112" s="1"/>
  <c r="AB1112" s="1"/>
  <c r="T1113"/>
  <c r="Y1113" s="1"/>
  <c r="AB1113" s="1"/>
  <c r="T1114"/>
  <c r="Y1114" s="1"/>
  <c r="AB1114" s="1"/>
  <c r="T1115"/>
  <c r="Y1115" s="1"/>
  <c r="AB1115" s="1"/>
  <c r="T1116"/>
  <c r="Y1116" s="1"/>
  <c r="AB1116" s="1"/>
  <c r="T1117"/>
  <c r="Y1117" s="1"/>
  <c r="AB1117" s="1"/>
  <c r="T1118"/>
  <c r="Y1118" s="1"/>
  <c r="AB1118" s="1"/>
  <c r="T1119"/>
  <c r="Y1119" s="1"/>
  <c r="AB1119" s="1"/>
  <c r="T1120"/>
  <c r="Y1120" s="1"/>
  <c r="AB1120" s="1"/>
  <c r="T1121"/>
  <c r="Y1121" s="1"/>
  <c r="AB1121" s="1"/>
  <c r="T1122"/>
  <c r="Y1122" s="1"/>
  <c r="AB1122" s="1"/>
  <c r="T1123"/>
  <c r="Y1123" s="1"/>
  <c r="AB1123" s="1"/>
  <c r="T1124"/>
  <c r="Y1124" s="1"/>
  <c r="AB1124" s="1"/>
  <c r="T1125"/>
  <c r="Y1125" s="1"/>
  <c r="AB1125" s="1"/>
  <c r="T1126"/>
  <c r="Y1126" s="1"/>
  <c r="AB1126" s="1"/>
  <c r="T1127"/>
  <c r="Y1127" s="1"/>
  <c r="AB1127" s="1"/>
  <c r="T1128"/>
  <c r="Y1128" s="1"/>
  <c r="AB1128" s="1"/>
  <c r="T1129"/>
  <c r="Y1129" s="1"/>
  <c r="AB1129" s="1"/>
  <c r="T1130"/>
  <c r="Y1130" s="1"/>
  <c r="AB1130" s="1"/>
  <c r="T1131"/>
  <c r="Y1131" s="1"/>
  <c r="AB1131" s="1"/>
  <c r="T1132"/>
  <c r="Y1132" s="1"/>
  <c r="AB1132" s="1"/>
  <c r="T1133"/>
  <c r="Y1133" s="1"/>
  <c r="AB1133" s="1"/>
  <c r="T1134"/>
  <c r="Y1134" s="1"/>
  <c r="AB1134" s="1"/>
  <c r="T1135"/>
  <c r="Y1135" s="1"/>
  <c r="AB1135" s="1"/>
  <c r="T1136"/>
  <c r="Y1136" s="1"/>
  <c r="AB1136" s="1"/>
  <c r="T1137"/>
  <c r="Y1137" s="1"/>
  <c r="AB1137" s="1"/>
  <c r="T1138"/>
  <c r="Y1138" s="1"/>
  <c r="AB1138" s="1"/>
  <c r="T1139"/>
  <c r="Y1139" s="1"/>
  <c r="AB1139" s="1"/>
  <c r="T1140"/>
  <c r="Y1140" s="1"/>
  <c r="AB1140" s="1"/>
  <c r="T1141"/>
  <c r="Y1141" s="1"/>
  <c r="AB1141" s="1"/>
  <c r="T1142"/>
  <c r="Y1142" s="1"/>
  <c r="AB1142" s="1"/>
  <c r="T1143"/>
  <c r="Y1143" s="1"/>
  <c r="AB1143" s="1"/>
  <c r="T1144"/>
  <c r="Y1144" s="1"/>
  <c r="AB1144" s="1"/>
  <c r="T1145"/>
  <c r="Y1145" s="1"/>
  <c r="AB1145" s="1"/>
  <c r="T1146"/>
  <c r="Y1146" s="1"/>
  <c r="AB1146" s="1"/>
  <c r="T1147"/>
  <c r="Y1147" s="1"/>
  <c r="AB1147" s="1"/>
  <c r="T1148"/>
  <c r="Y1148" s="1"/>
  <c r="AB1148" s="1"/>
  <c r="T1149"/>
  <c r="Y1149" s="1"/>
  <c r="AB1149" s="1"/>
  <c r="T1150"/>
  <c r="Y1150" s="1"/>
  <c r="AB1150" s="1"/>
  <c r="T1151"/>
  <c r="Y1151" s="1"/>
  <c r="AB1151" s="1"/>
  <c r="T1152"/>
  <c r="Y1152" s="1"/>
  <c r="AB1152" s="1"/>
  <c r="T1153"/>
  <c r="Y1153" s="1"/>
  <c r="AB1153" s="1"/>
  <c r="T1154"/>
  <c r="Y1154" s="1"/>
  <c r="AB1154" s="1"/>
  <c r="T1155"/>
  <c r="Y1155" s="1"/>
  <c r="AB1155" s="1"/>
  <c r="T1156"/>
  <c r="Y1156" s="1"/>
  <c r="AB1156" s="1"/>
  <c r="T1157"/>
  <c r="Y1157" s="1"/>
  <c r="AB1157" s="1"/>
  <c r="T1158"/>
  <c r="Y1158" s="1"/>
  <c r="AB1158" s="1"/>
  <c r="T1159"/>
  <c r="Y1159" s="1"/>
  <c r="AB1159" s="1"/>
  <c r="T1160"/>
  <c r="Y1160" s="1"/>
  <c r="AB1160" s="1"/>
  <c r="T1161"/>
  <c r="Y1161" s="1"/>
  <c r="AB1161" s="1"/>
  <c r="T1162"/>
  <c r="Y1162" s="1"/>
  <c r="AB1162" s="1"/>
  <c r="T1163"/>
  <c r="Y1163" s="1"/>
  <c r="AB1163" s="1"/>
  <c r="T1164"/>
  <c r="Y1164" s="1"/>
  <c r="AB1164" s="1"/>
  <c r="T1165"/>
  <c r="Y1165" s="1"/>
  <c r="AB1165" s="1"/>
  <c r="T1166"/>
  <c r="Y1166" s="1"/>
  <c r="AB1166" s="1"/>
  <c r="T1167"/>
  <c r="Y1167" s="1"/>
  <c r="AB1167" s="1"/>
  <c r="T1168"/>
  <c r="Y1168" s="1"/>
  <c r="AB1168" s="1"/>
  <c r="T1169"/>
  <c r="Y1169" s="1"/>
  <c r="AB1169" s="1"/>
  <c r="T1170"/>
  <c r="Y1170" s="1"/>
  <c r="AB1170" s="1"/>
  <c r="T1171"/>
  <c r="Y1171" s="1"/>
  <c r="AB1171" s="1"/>
  <c r="T1172"/>
  <c r="Y1172" s="1"/>
  <c r="AB1172" s="1"/>
  <c r="T1173"/>
  <c r="Y1173" s="1"/>
  <c r="AB1173" s="1"/>
  <c r="T1174"/>
  <c r="Y1174" s="1"/>
  <c r="AB1174" s="1"/>
  <c r="T1175"/>
  <c r="Y1175" s="1"/>
  <c r="AB1175" s="1"/>
  <c r="T1176"/>
  <c r="Y1176" s="1"/>
  <c r="AB1176" s="1"/>
  <c r="T1177"/>
  <c r="Y1177" s="1"/>
  <c r="AB1177" s="1"/>
  <c r="T1178"/>
  <c r="Y1178" s="1"/>
  <c r="AB1178" s="1"/>
  <c r="T1179"/>
  <c r="Y1179" s="1"/>
  <c r="AB1179" s="1"/>
  <c r="T1180"/>
  <c r="Y1180" s="1"/>
  <c r="AB1180" s="1"/>
  <c r="T1181"/>
  <c r="Y1181" s="1"/>
  <c r="AB1181" s="1"/>
  <c r="T1182"/>
  <c r="Y1182" s="1"/>
  <c r="AB1182" s="1"/>
  <c r="T1183"/>
  <c r="Y1183" s="1"/>
  <c r="AB1183" s="1"/>
  <c r="T1184"/>
  <c r="Y1184" s="1"/>
  <c r="AB1184" s="1"/>
  <c r="T1185"/>
  <c r="Y1185" s="1"/>
  <c r="AB1185" s="1"/>
  <c r="T1186"/>
  <c r="Y1186" s="1"/>
  <c r="AB1186" s="1"/>
  <c r="T1187"/>
  <c r="Y1187" s="1"/>
  <c r="AB1187" s="1"/>
  <c r="T1188"/>
  <c r="Y1188" s="1"/>
  <c r="AB1188" s="1"/>
  <c r="T1189"/>
  <c r="Y1189" s="1"/>
  <c r="AB1189" s="1"/>
  <c r="T1190"/>
  <c r="Y1190" s="1"/>
  <c r="AB1190" s="1"/>
  <c r="T1191"/>
  <c r="Y1191" s="1"/>
  <c r="AB1191" s="1"/>
  <c r="T1192"/>
  <c r="Y1192" s="1"/>
  <c r="AB1192" s="1"/>
  <c r="T1193"/>
  <c r="Y1193" s="1"/>
  <c r="AB1193" s="1"/>
  <c r="T1194"/>
  <c r="Y1194" s="1"/>
  <c r="AB1194" s="1"/>
  <c r="T1195"/>
  <c r="Y1195" s="1"/>
  <c r="AB1195" s="1"/>
  <c r="T1196"/>
  <c r="Y1196" s="1"/>
  <c r="AB1196" s="1"/>
  <c r="T1197"/>
  <c r="Y1197" s="1"/>
  <c r="AB1197" s="1"/>
  <c r="T1198"/>
  <c r="Y1198" s="1"/>
  <c r="AB1198" s="1"/>
  <c r="T1199"/>
  <c r="Y1199" s="1"/>
  <c r="AB1199" s="1"/>
  <c r="T1200"/>
  <c r="Y1200" s="1"/>
  <c r="AB1200" s="1"/>
  <c r="T1201"/>
  <c r="Y1201" s="1"/>
  <c r="AB1201" s="1"/>
  <c r="T1202"/>
  <c r="Y1202" s="1"/>
  <c r="AB1202" s="1"/>
  <c r="T1203"/>
  <c r="Y1203" s="1"/>
  <c r="AB1203" s="1"/>
  <c r="T1204"/>
  <c r="Y1204" s="1"/>
  <c r="AB1204" s="1"/>
  <c r="T1205"/>
  <c r="Y1205" s="1"/>
  <c r="AB1205" s="1"/>
  <c r="T1206"/>
  <c r="Y1206" s="1"/>
  <c r="AB1206" s="1"/>
  <c r="T1207"/>
  <c r="Y1207" s="1"/>
  <c r="AB1207" s="1"/>
  <c r="T1208"/>
  <c r="Y1208" s="1"/>
  <c r="AB1208" s="1"/>
  <c r="T1209"/>
  <c r="Y1209" s="1"/>
  <c r="AB1209" s="1"/>
  <c r="T1210"/>
  <c r="Y1210" s="1"/>
  <c r="AB1210" s="1"/>
  <c r="T1211"/>
  <c r="Y1211" s="1"/>
  <c r="AB1211" s="1"/>
  <c r="T1213"/>
  <c r="Y1213" s="1"/>
  <c r="AB1213" s="1"/>
  <c r="T1214"/>
  <c r="Y1214" s="1"/>
  <c r="AB1214" s="1"/>
  <c r="Y1215"/>
  <c r="AB1215" s="1"/>
  <c r="T1216"/>
  <c r="Y1216" s="1"/>
  <c r="AB1216" s="1"/>
  <c r="T1217"/>
  <c r="Y1217" s="1"/>
  <c r="AB1217" s="1"/>
  <c r="T1218"/>
  <c r="Y1218" s="1"/>
  <c r="AB1218" s="1"/>
  <c r="T1219"/>
  <c r="Y1219" s="1"/>
  <c r="AB1219" s="1"/>
  <c r="T1220"/>
  <c r="Y1220" s="1"/>
  <c r="AB1220" s="1"/>
  <c r="T1221"/>
  <c r="Y1221" s="1"/>
  <c r="AB1221" s="1"/>
  <c r="T1222"/>
  <c r="Y1222" s="1"/>
  <c r="AB1222" s="1"/>
  <c r="T1223"/>
  <c r="Y1223" s="1"/>
  <c r="AB1223" s="1"/>
  <c r="T1224"/>
  <c r="Y1224" s="1"/>
  <c r="AB1224" s="1"/>
  <c r="T1225"/>
  <c r="Y1225" s="1"/>
  <c r="AB1225" s="1"/>
  <c r="T1226"/>
  <c r="Y1226" s="1"/>
  <c r="AB1226" s="1"/>
  <c r="T1227"/>
  <c r="Y1227" s="1"/>
  <c r="AB1227" s="1"/>
  <c r="T1228"/>
  <c r="Y1228" s="1"/>
  <c r="AB1228" s="1"/>
  <c r="T1229"/>
  <c r="Y1229" s="1"/>
  <c r="AB1229" s="1"/>
  <c r="T1230"/>
  <c r="Y1230" s="1"/>
  <c r="AB1230" s="1"/>
  <c r="T1231"/>
  <c r="Y1231" s="1"/>
  <c r="AB1231" s="1"/>
  <c r="T1232"/>
  <c r="Y1232" s="1"/>
  <c r="AB1232" s="1"/>
  <c r="T1233"/>
  <c r="Y1233" s="1"/>
  <c r="AB1233" s="1"/>
  <c r="T1234"/>
  <c r="Y1234" s="1"/>
  <c r="AB1234" s="1"/>
  <c r="T1235"/>
  <c r="Y1235" s="1"/>
  <c r="AB1235" s="1"/>
  <c r="T1236"/>
  <c r="Y1236" s="1"/>
  <c r="AB1236" s="1"/>
  <c r="T1237"/>
  <c r="Y1237" s="1"/>
  <c r="AB1237" s="1"/>
  <c r="T1238"/>
  <c r="Y1238" s="1"/>
  <c r="AB1238" s="1"/>
  <c r="T1239"/>
  <c r="Y1239" s="1"/>
  <c r="AB1239" s="1"/>
  <c r="T1240"/>
  <c r="Y1240" s="1"/>
  <c r="AB1240" s="1"/>
  <c r="T1241"/>
  <c r="Y1241" s="1"/>
  <c r="AB1241" s="1"/>
  <c r="T1242"/>
  <c r="Y1242" s="1"/>
  <c r="AB1242" s="1"/>
  <c r="T1243"/>
  <c r="Y1243" s="1"/>
  <c r="AB1243" s="1"/>
  <c r="T1244"/>
  <c r="Y1244" s="1"/>
  <c r="AB1244" s="1"/>
  <c r="T1245"/>
  <c r="Y1245" s="1"/>
  <c r="AB1245" s="1"/>
  <c r="T1246"/>
  <c r="Y1246" s="1"/>
  <c r="AB1246" s="1"/>
  <c r="T1247"/>
  <c r="Y1247" s="1"/>
  <c r="AB1247" s="1"/>
  <c r="T1248"/>
  <c r="Y1248" s="1"/>
  <c r="AB1248" s="1"/>
  <c r="T1249"/>
  <c r="Y1249" s="1"/>
  <c r="AB1249" s="1"/>
  <c r="T1250"/>
  <c r="Y1250" s="1"/>
  <c r="AB1250" s="1"/>
  <c r="T1251"/>
  <c r="Y1251" s="1"/>
  <c r="AB1251" s="1"/>
  <c r="T1252"/>
  <c r="Y1252" s="1"/>
  <c r="AB1252" s="1"/>
  <c r="T1253"/>
  <c r="Y1253" s="1"/>
  <c r="AB1253" s="1"/>
  <c r="T1254"/>
  <c r="Y1254" s="1"/>
  <c r="AB1254" s="1"/>
  <c r="T1255"/>
  <c r="Y1255" s="1"/>
  <c r="AB1255" s="1"/>
  <c r="T1256"/>
  <c r="Y1256" s="1"/>
  <c r="AB1256" s="1"/>
  <c r="T1257"/>
  <c r="Y1257" s="1"/>
  <c r="AB1257" s="1"/>
  <c r="T1258"/>
  <c r="Y1258" s="1"/>
  <c r="AB1258" s="1"/>
  <c r="T1259"/>
  <c r="Y1259" s="1"/>
  <c r="AB1259" s="1"/>
  <c r="T1260"/>
  <c r="Y1260" s="1"/>
  <c r="AB1260" s="1"/>
  <c r="T1261"/>
  <c r="Y1261" s="1"/>
  <c r="AB1261" s="1"/>
  <c r="T1262"/>
  <c r="Y1262" s="1"/>
  <c r="AB1262" s="1"/>
  <c r="T1263"/>
  <c r="Y1263" s="1"/>
  <c r="AB1263" s="1"/>
  <c r="T1264"/>
  <c r="Y1264" s="1"/>
  <c r="AB1264" s="1"/>
  <c r="T1265"/>
  <c r="Y1265" s="1"/>
  <c r="AB1265" s="1"/>
  <c r="T1266"/>
  <c r="Y1266" s="1"/>
  <c r="AB1266" s="1"/>
  <c r="T1267"/>
  <c r="Y1267" s="1"/>
  <c r="AB1267" s="1"/>
  <c r="T1268"/>
  <c r="Y1268" s="1"/>
  <c r="AB1268" s="1"/>
  <c r="T1269"/>
  <c r="Y1269" s="1"/>
  <c r="AB1269" s="1"/>
  <c r="T1270"/>
  <c r="Y1270" s="1"/>
  <c r="AB1270" s="1"/>
  <c r="T1271"/>
  <c r="Y1271" s="1"/>
  <c r="AB1271" s="1"/>
  <c r="T1272"/>
  <c r="Y1272" s="1"/>
  <c r="AB1272" s="1"/>
  <c r="T1273"/>
  <c r="Y1273" s="1"/>
  <c r="AB1273" s="1"/>
  <c r="T1274"/>
  <c r="Y1274" s="1"/>
  <c r="AB1274" s="1"/>
  <c r="T1275"/>
  <c r="Y1275" s="1"/>
  <c r="AB1275" s="1"/>
  <c r="T1276"/>
  <c r="Y1276" s="1"/>
  <c r="AB1276" s="1"/>
  <c r="T1277"/>
  <c r="Y1277" s="1"/>
  <c r="AB1277" s="1"/>
  <c r="T1278"/>
  <c r="Y1278" s="1"/>
  <c r="AB1278" s="1"/>
  <c r="T1279"/>
  <c r="Y1279" s="1"/>
  <c r="AB1279" s="1"/>
  <c r="T1280"/>
  <c r="Y1280" s="1"/>
  <c r="AB1280" s="1"/>
  <c r="T1281"/>
  <c r="Y1281" s="1"/>
  <c r="AB1281" s="1"/>
  <c r="T1282"/>
  <c r="Y1282" s="1"/>
  <c r="AB1282" s="1"/>
  <c r="T1283"/>
  <c r="Y1283" s="1"/>
  <c r="AB1283" s="1"/>
  <c r="T1284"/>
  <c r="Y1284" s="1"/>
  <c r="AB1284" s="1"/>
  <c r="T1285"/>
  <c r="Y1285" s="1"/>
  <c r="AB1285" s="1"/>
  <c r="T1286"/>
  <c r="Y1286" s="1"/>
  <c r="AB1286" s="1"/>
  <c r="T1287"/>
  <c r="Y1287" s="1"/>
  <c r="AB1287" s="1"/>
  <c r="T1289"/>
  <c r="Y1289" s="1"/>
  <c r="AB1289" s="1"/>
  <c r="T1290"/>
  <c r="Y1290" s="1"/>
  <c r="AB1290" s="1"/>
  <c r="T1291"/>
  <c r="Y1291" s="1"/>
  <c r="AB1291" s="1"/>
  <c r="T1292"/>
  <c r="Y1292" s="1"/>
  <c r="AB1292" s="1"/>
  <c r="T1293"/>
  <c r="Y1293" s="1"/>
  <c r="AB1293" s="1"/>
  <c r="T1294"/>
  <c r="Y1294" s="1"/>
  <c r="AB1294" s="1"/>
  <c r="T1295"/>
  <c r="Y1295" s="1"/>
  <c r="AB1295" s="1"/>
  <c r="T1296"/>
  <c r="Y1296" s="1"/>
  <c r="AB1296" s="1"/>
  <c r="T1297"/>
  <c r="Y1297" s="1"/>
  <c r="AB1297" s="1"/>
  <c r="T1298"/>
  <c r="Y1298" s="1"/>
  <c r="AB1298" s="1"/>
  <c r="T1299"/>
  <c r="Y1299" s="1"/>
  <c r="AB1299" s="1"/>
  <c r="T1300"/>
  <c r="Y1300" s="1"/>
  <c r="AB1300" s="1"/>
  <c r="T1301"/>
  <c r="Y1301" s="1"/>
  <c r="AB1301" s="1"/>
  <c r="T1302"/>
  <c r="Y1302" s="1"/>
  <c r="AB1302" s="1"/>
  <c r="T1303"/>
  <c r="Y1303" s="1"/>
  <c r="AB1303" s="1"/>
  <c r="T1304"/>
  <c r="Y1304" s="1"/>
  <c r="AB1304" s="1"/>
  <c r="T1305"/>
  <c r="Y1305" s="1"/>
  <c r="AB1305" s="1"/>
  <c r="T1306"/>
  <c r="Y1306" s="1"/>
  <c r="AB1306" s="1"/>
  <c r="T1307"/>
  <c r="Y1307" s="1"/>
  <c r="AB1307" s="1"/>
  <c r="T1308"/>
  <c r="Y1308" s="1"/>
  <c r="AB1308" s="1"/>
  <c r="T1309"/>
  <c r="Y1309" s="1"/>
  <c r="AB1309" s="1"/>
  <c r="T1310"/>
  <c r="Y1310" s="1"/>
  <c r="AB1310" s="1"/>
  <c r="T1311"/>
  <c r="Y1311" s="1"/>
  <c r="AB1311" s="1"/>
  <c r="T1312"/>
  <c r="Y1312" s="1"/>
  <c r="AB1312" s="1"/>
  <c r="T1313"/>
  <c r="Y1313" s="1"/>
  <c r="AB1313" s="1"/>
  <c r="T1314"/>
  <c r="Y1314" s="1"/>
  <c r="AB1314" s="1"/>
  <c r="T1315"/>
  <c r="Y1315" s="1"/>
  <c r="AB1315" s="1"/>
  <c r="T1316"/>
  <c r="Y1316" s="1"/>
  <c r="AB1316" s="1"/>
  <c r="T1317"/>
  <c r="Y1317" s="1"/>
  <c r="AB1317" s="1"/>
  <c r="T1318"/>
  <c r="Y1318" s="1"/>
  <c r="AB1318" s="1"/>
  <c r="T1319"/>
  <c r="Y1319" s="1"/>
  <c r="AB1319" s="1"/>
  <c r="T1320"/>
  <c r="Y1320" s="1"/>
  <c r="AB1320" s="1"/>
  <c r="T1321"/>
  <c r="Y1321" s="1"/>
  <c r="AB1321" s="1"/>
  <c r="T1322"/>
  <c r="Y1322" s="1"/>
  <c r="AB1322" s="1"/>
  <c r="T1323"/>
  <c r="Y1323" s="1"/>
  <c r="AB1323" s="1"/>
  <c r="T1324"/>
  <c r="Y1324" s="1"/>
  <c r="AB1324" s="1"/>
  <c r="T1325"/>
  <c r="Y1325" s="1"/>
  <c r="AB1325" s="1"/>
  <c r="T1326"/>
  <c r="Y1326" s="1"/>
  <c r="AB1326" s="1"/>
  <c r="T1327"/>
  <c r="Y1327" s="1"/>
  <c r="AB1327" s="1"/>
  <c r="T1328"/>
  <c r="Y1328" s="1"/>
  <c r="AB1328" s="1"/>
  <c r="T1329"/>
  <c r="Y1329" s="1"/>
  <c r="AB1329" s="1"/>
  <c r="T1330"/>
  <c r="Y1330" s="1"/>
  <c r="AB1330" s="1"/>
  <c r="T1331"/>
  <c r="Y1331" s="1"/>
  <c r="AB1331" s="1"/>
  <c r="T1332"/>
  <c r="Y1332" s="1"/>
  <c r="AB1332" s="1"/>
  <c r="T1333"/>
  <c r="Y1333" s="1"/>
  <c r="AB1333" s="1"/>
  <c r="T1334"/>
  <c r="Y1334" s="1"/>
  <c r="AB1334" s="1"/>
  <c r="T1335"/>
  <c r="Y1335" s="1"/>
  <c r="AB1335" s="1"/>
  <c r="T1336"/>
  <c r="Y1336" s="1"/>
  <c r="AB1336" s="1"/>
  <c r="T1337"/>
  <c r="Y1337" s="1"/>
  <c r="AB1337" s="1"/>
  <c r="T1338"/>
  <c r="Y1338" s="1"/>
  <c r="AB1338" s="1"/>
  <c r="T1339"/>
  <c r="Y1339" s="1"/>
  <c r="AB1339" s="1"/>
  <c r="T1340"/>
  <c r="Y1340" s="1"/>
  <c r="AB1340" s="1"/>
  <c r="T1341"/>
  <c r="Y1341" s="1"/>
  <c r="AB1341" s="1"/>
  <c r="T1342"/>
  <c r="Y1342" s="1"/>
  <c r="AB1342" s="1"/>
  <c r="T1343"/>
  <c r="Y1343" s="1"/>
  <c r="AB1343" s="1"/>
  <c r="T1344"/>
  <c r="Y1344" s="1"/>
  <c r="AB1344" s="1"/>
  <c r="T1345"/>
  <c r="Y1345" s="1"/>
  <c r="AB1345" s="1"/>
  <c r="T1346"/>
  <c r="Y1346" s="1"/>
  <c r="AB1346" s="1"/>
  <c r="T1347"/>
  <c r="Y1347" s="1"/>
  <c r="AB1347" s="1"/>
  <c r="T1348"/>
  <c r="Y1348" s="1"/>
  <c r="AB1348" s="1"/>
  <c r="T1349"/>
  <c r="Y1349" s="1"/>
  <c r="AB1349" s="1"/>
  <c r="T1350"/>
  <c r="Y1350" s="1"/>
  <c r="AB1350" s="1"/>
  <c r="T1351"/>
  <c r="Y1351" s="1"/>
  <c r="AB1351" s="1"/>
  <c r="T1352"/>
  <c r="Y1352" s="1"/>
  <c r="AB1352" s="1"/>
  <c r="T1353"/>
  <c r="Y1353" s="1"/>
  <c r="AB1353" s="1"/>
  <c r="T1354"/>
  <c r="Y1354" s="1"/>
  <c r="AB1354" s="1"/>
  <c r="T1355"/>
  <c r="Y1355" s="1"/>
  <c r="AB1355" s="1"/>
  <c r="T1356"/>
  <c r="Y1356" s="1"/>
  <c r="AB1356" s="1"/>
  <c r="T1357"/>
  <c r="Y1357" s="1"/>
  <c r="AB1357" s="1"/>
  <c r="T1358"/>
  <c r="Y1358" s="1"/>
  <c r="AB1358" s="1"/>
  <c r="T1359"/>
  <c r="Y1359" s="1"/>
  <c r="AB1359" s="1"/>
  <c r="T1360"/>
  <c r="Y1360" s="1"/>
  <c r="AB1360" s="1"/>
  <c r="T1361"/>
  <c r="Y1361" s="1"/>
  <c r="AB1361" s="1"/>
  <c r="T1362"/>
  <c r="Y1362" s="1"/>
  <c r="AB1362" s="1"/>
  <c r="T1363"/>
  <c r="Y1363" s="1"/>
  <c r="AB1363" s="1"/>
  <c r="T1364"/>
  <c r="Y1364" s="1"/>
  <c r="AB1364" s="1"/>
  <c r="T1365"/>
  <c r="Y1365" s="1"/>
  <c r="AB1365" s="1"/>
  <c r="T1366"/>
  <c r="Y1366" s="1"/>
  <c r="AB1366" s="1"/>
  <c r="T1367"/>
  <c r="Y1367" s="1"/>
  <c r="AB1367" s="1"/>
  <c r="T1368"/>
  <c r="Y1368" s="1"/>
  <c r="AB1368" s="1"/>
  <c r="T1369"/>
  <c r="Y1369" s="1"/>
  <c r="AB1369" s="1"/>
  <c r="T1370"/>
  <c r="Y1370" s="1"/>
  <c r="AB1370" s="1"/>
  <c r="T1371"/>
  <c r="Y1371" s="1"/>
  <c r="AB1371" s="1"/>
  <c r="T1372"/>
  <c r="Y1372" s="1"/>
  <c r="AB1372" s="1"/>
  <c r="T1373"/>
  <c r="Y1373" s="1"/>
  <c r="AB1373" s="1"/>
  <c r="T1374"/>
  <c r="Y1374" s="1"/>
  <c r="AB1374" s="1"/>
  <c r="T1375"/>
  <c r="Y1375" s="1"/>
  <c r="AB1375" s="1"/>
  <c r="T1376"/>
  <c r="Y1376" s="1"/>
  <c r="AB1376" s="1"/>
  <c r="T1377"/>
  <c r="Y1377" s="1"/>
  <c r="AB1377" s="1"/>
  <c r="T1378"/>
  <c r="Y1378" s="1"/>
  <c r="AB1378" s="1"/>
  <c r="T1379"/>
  <c r="Y1379" s="1"/>
  <c r="AB1379" s="1"/>
  <c r="T1380"/>
  <c r="Y1380" s="1"/>
  <c r="AB1380" s="1"/>
  <c r="T1381"/>
  <c r="Y1381" s="1"/>
  <c r="AB1381" s="1"/>
  <c r="T1382"/>
  <c r="Y1382" s="1"/>
  <c r="AB1382" s="1"/>
  <c r="T1383"/>
  <c r="Y1383" s="1"/>
  <c r="AB1383" s="1"/>
  <c r="T1384"/>
  <c r="Y1384" s="1"/>
  <c r="AB1384" s="1"/>
  <c r="T1385"/>
  <c r="Y1385" s="1"/>
  <c r="AB1385" s="1"/>
  <c r="T1386"/>
  <c r="Y1386" s="1"/>
  <c r="AB1386" s="1"/>
  <c r="T1387"/>
  <c r="Y1387" s="1"/>
  <c r="AB1387" s="1"/>
  <c r="T1388"/>
  <c r="Y1388" s="1"/>
  <c r="AB1388" s="1"/>
  <c r="T1389"/>
  <c r="Y1389" s="1"/>
  <c r="AB1389" s="1"/>
  <c r="T1390"/>
  <c r="Y1390" s="1"/>
  <c r="AB1390" s="1"/>
  <c r="T1391"/>
  <c r="Y1391" s="1"/>
  <c r="AB1391" s="1"/>
  <c r="T1392"/>
  <c r="Y1392" s="1"/>
  <c r="AB1392" s="1"/>
  <c r="T1393"/>
  <c r="Y1393" s="1"/>
  <c r="AB1393" s="1"/>
  <c r="T1394"/>
  <c r="Y1394" s="1"/>
  <c r="AB1394" s="1"/>
  <c r="T1395"/>
  <c r="Y1395" s="1"/>
  <c r="AB1395" s="1"/>
  <c r="T1396"/>
  <c r="Y1396" s="1"/>
  <c r="AB1396" s="1"/>
  <c r="T1397"/>
  <c r="Y1397" s="1"/>
  <c r="AB1397" s="1"/>
  <c r="T1398"/>
  <c r="Y1398" s="1"/>
  <c r="AB1398" s="1"/>
  <c r="T1399"/>
  <c r="Y1399" s="1"/>
  <c r="AB1399" s="1"/>
  <c r="T1400"/>
  <c r="Y1400" s="1"/>
  <c r="AB1400" s="1"/>
  <c r="T1401"/>
  <c r="Y1401" s="1"/>
  <c r="AB1401" s="1"/>
  <c r="T1402"/>
  <c r="Y1402" s="1"/>
  <c r="AB1402" s="1"/>
  <c r="T1403"/>
  <c r="Y1403" s="1"/>
  <c r="AB1403" s="1"/>
  <c r="T1404"/>
  <c r="Y1404" s="1"/>
  <c r="AB1404" s="1"/>
  <c r="T1405"/>
  <c r="Y1405" s="1"/>
  <c r="AB1405" s="1"/>
  <c r="T1406"/>
  <c r="Y1406" s="1"/>
  <c r="AB1406" s="1"/>
  <c r="T1407"/>
  <c r="Y1407" s="1"/>
  <c r="AB1407" s="1"/>
  <c r="T1408"/>
  <c r="Y1408" s="1"/>
  <c r="AB1408" s="1"/>
  <c r="T1409"/>
  <c r="Y1409" s="1"/>
  <c r="AB1409" s="1"/>
  <c r="T1410"/>
  <c r="Y1410" s="1"/>
  <c r="AB1410" s="1"/>
  <c r="T1411"/>
  <c r="Y1411" s="1"/>
  <c r="AB1411" s="1"/>
  <c r="T1412"/>
  <c r="Y1412" s="1"/>
  <c r="AB1412" s="1"/>
  <c r="T1413"/>
  <c r="Y1413" s="1"/>
  <c r="AB1413" s="1"/>
  <c r="T1414"/>
  <c r="Y1414" s="1"/>
  <c r="AB1414" s="1"/>
  <c r="T1415"/>
  <c r="Y1415" s="1"/>
  <c r="AB1415" s="1"/>
  <c r="T1416"/>
  <c r="Y1416" s="1"/>
  <c r="AB1416" s="1"/>
  <c r="T1417"/>
  <c r="Y1417" s="1"/>
  <c r="AB1417" s="1"/>
  <c r="T1418"/>
  <c r="Y1418" s="1"/>
  <c r="AB1418" s="1"/>
  <c r="T1419"/>
  <c r="Y1419" s="1"/>
  <c r="AB1419" s="1"/>
  <c r="T1420"/>
  <c r="Y1420" s="1"/>
  <c r="AB1420" s="1"/>
  <c r="T1421"/>
  <c r="Y1421" s="1"/>
  <c r="AB1421" s="1"/>
  <c r="T1422"/>
  <c r="Y1422" s="1"/>
  <c r="AB1422" s="1"/>
  <c r="T1423"/>
  <c r="Y1423" s="1"/>
  <c r="AB1423" s="1"/>
  <c r="T1424"/>
  <c r="Y1424" s="1"/>
  <c r="AB1424" s="1"/>
  <c r="T1425"/>
  <c r="Y1425" s="1"/>
  <c r="AB1425" s="1"/>
  <c r="T1426"/>
  <c r="Y1426" s="1"/>
  <c r="AB1426" s="1"/>
  <c r="T1427"/>
  <c r="Y1427" s="1"/>
  <c r="AB1427" s="1"/>
  <c r="T1428"/>
  <c r="Y1428" s="1"/>
  <c r="AB1428" s="1"/>
  <c r="T1429"/>
  <c r="Y1429" s="1"/>
  <c r="AB1429" s="1"/>
  <c r="T1430"/>
  <c r="Y1430" s="1"/>
  <c r="AB1430" s="1"/>
  <c r="T1431"/>
  <c r="Y1431" s="1"/>
  <c r="AB1431" s="1"/>
  <c r="T1432"/>
  <c r="Y1432" s="1"/>
  <c r="AB1432" s="1"/>
  <c r="T1433"/>
  <c r="Y1433" s="1"/>
  <c r="AB1433" s="1"/>
  <c r="T1434"/>
  <c r="Y1434" s="1"/>
  <c r="AB1434" s="1"/>
  <c r="T1435"/>
  <c r="Y1435" s="1"/>
  <c r="AB1435" s="1"/>
  <c r="T1436"/>
  <c r="Y1436" s="1"/>
  <c r="AB1436" s="1"/>
  <c r="T1437"/>
  <c r="Y1437" s="1"/>
  <c r="AB1437" s="1"/>
  <c r="T1438"/>
  <c r="Y1438" s="1"/>
  <c r="AB1438" s="1"/>
  <c r="T1439"/>
  <c r="Y1439" s="1"/>
  <c r="AB1439" s="1"/>
  <c r="T1440"/>
  <c r="Y1440" s="1"/>
  <c r="AB1440" s="1"/>
  <c r="T1441"/>
  <c r="Y1441" s="1"/>
  <c r="AB1441" s="1"/>
  <c r="T1442"/>
  <c r="Y1442" s="1"/>
  <c r="AB1442" s="1"/>
  <c r="T1443"/>
  <c r="Y1443" s="1"/>
  <c r="AB1443" s="1"/>
  <c r="T1444"/>
  <c r="Y1444" s="1"/>
  <c r="AB1444" s="1"/>
  <c r="T1445"/>
  <c r="Y1445" s="1"/>
  <c r="AB1445" s="1"/>
  <c r="T1446"/>
  <c r="Y1446" s="1"/>
  <c r="AB1446" s="1"/>
  <c r="T1447"/>
  <c r="Y1447" s="1"/>
  <c r="AB1447" s="1"/>
  <c r="T1448"/>
  <c r="Y1448" s="1"/>
  <c r="AB1448" s="1"/>
  <c r="T1449"/>
  <c r="Y1449" s="1"/>
  <c r="AB1449" s="1"/>
  <c r="T1450"/>
  <c r="Y1450" s="1"/>
  <c r="AB1450" s="1"/>
  <c r="T1451"/>
  <c r="Y1451" s="1"/>
  <c r="AB1451" s="1"/>
  <c r="T1452"/>
  <c r="Y1452" s="1"/>
  <c r="AB1452" s="1"/>
  <c r="T1453"/>
  <c r="Y1453" s="1"/>
  <c r="AB1453" s="1"/>
  <c r="T1454"/>
  <c r="Y1454" s="1"/>
  <c r="AB1454" s="1"/>
  <c r="T1455"/>
  <c r="Y1455" s="1"/>
  <c r="AB1455" s="1"/>
  <c r="T1461"/>
  <c r="Y1461" s="1"/>
  <c r="AB1461" s="1"/>
  <c r="T1462"/>
  <c r="Y1462" s="1"/>
  <c r="AB1462" s="1"/>
  <c r="T1463"/>
  <c r="Y1463" s="1"/>
  <c r="AB1463" s="1"/>
  <c r="T1464"/>
  <c r="Y1464" s="1"/>
  <c r="AB1464" s="1"/>
  <c r="T1465"/>
  <c r="Y1465" s="1"/>
  <c r="AB1465" s="1"/>
  <c r="T1466"/>
  <c r="Y1466" s="1"/>
  <c r="AB1466" s="1"/>
  <c r="T1467"/>
  <c r="Y1467" s="1"/>
  <c r="AB1467" s="1"/>
  <c r="T1468"/>
  <c r="Y1468" s="1"/>
  <c r="AB1468" s="1"/>
  <c r="T1469"/>
  <c r="Y1469" s="1"/>
  <c r="AB1469" s="1"/>
  <c r="T1470"/>
  <c r="Y1470" s="1"/>
  <c r="AB1470" s="1"/>
  <c r="T1471"/>
  <c r="Y1471" s="1"/>
  <c r="AB1471" s="1"/>
  <c r="T1472"/>
  <c r="Y1472" s="1"/>
  <c r="AB1472" s="1"/>
  <c r="T1473"/>
  <c r="Y1473" s="1"/>
  <c r="AB1473" s="1"/>
  <c r="T1474"/>
  <c r="Y1474" s="1"/>
  <c r="AB1474" s="1"/>
  <c r="T1475"/>
  <c r="Y1475" s="1"/>
  <c r="AB1475" s="1"/>
  <c r="T1476"/>
  <c r="Y1476" s="1"/>
  <c r="AB1476" s="1"/>
  <c r="T1477"/>
  <c r="Y1477" s="1"/>
  <c r="AB1477" s="1"/>
  <c r="T1478"/>
  <c r="Y1478" s="1"/>
  <c r="AB1478" s="1"/>
  <c r="T1479"/>
  <c r="Y1479" s="1"/>
  <c r="AB1479" s="1"/>
  <c r="T1480"/>
  <c r="Y1480" s="1"/>
  <c r="AB1480" s="1"/>
  <c r="T1481"/>
  <c r="Y1481" s="1"/>
  <c r="AB1481" s="1"/>
  <c r="T1482"/>
  <c r="Y1482" s="1"/>
  <c r="AB1482" s="1"/>
  <c r="T1483"/>
  <c r="Y1483" s="1"/>
  <c r="AB1483" s="1"/>
  <c r="T1484"/>
  <c r="Y1484" s="1"/>
  <c r="AB1484" s="1"/>
  <c r="T1485"/>
  <c r="Y1485" s="1"/>
  <c r="AB1485" s="1"/>
  <c r="T1486"/>
  <c r="Y1486" s="1"/>
  <c r="AB1486" s="1"/>
  <c r="T1487"/>
  <c r="Y1487" s="1"/>
  <c r="AB1487" s="1"/>
  <c r="T1488"/>
  <c r="Y1488" s="1"/>
  <c r="AB1488" s="1"/>
  <c r="T1489"/>
  <c r="Y1489" s="1"/>
  <c r="AB1489" s="1"/>
  <c r="T1490"/>
  <c r="Y1490" s="1"/>
  <c r="AB1490" s="1"/>
  <c r="T1491"/>
  <c r="Y1491" s="1"/>
  <c r="AB1491" s="1"/>
  <c r="T1493"/>
  <c r="Y1493" s="1"/>
  <c r="AB1493" s="1"/>
  <c r="T1492"/>
  <c r="Y1492" s="1"/>
  <c r="AB1492" s="1"/>
  <c r="T1494"/>
  <c r="Y1494" s="1"/>
  <c r="AB1494" s="1"/>
  <c r="T1495"/>
  <c r="Y1495" s="1"/>
  <c r="AB1495" s="1"/>
  <c r="T1496"/>
  <c r="Y1496" s="1"/>
  <c r="AB1496" s="1"/>
  <c r="T1497"/>
  <c r="Y1497" s="1"/>
  <c r="AB1497" s="1"/>
  <c r="T1498"/>
  <c r="Y1498" s="1"/>
  <c r="AB1498" s="1"/>
  <c r="T1499"/>
  <c r="Y1499" s="1"/>
  <c r="AB1499" s="1"/>
  <c r="T1500"/>
  <c r="Y1500" s="1"/>
  <c r="AB1500" s="1"/>
  <c r="T1501"/>
  <c r="Y1501" s="1"/>
  <c r="AB1501" s="1"/>
  <c r="T1502"/>
  <c r="Y1502" s="1"/>
  <c r="AB1502" s="1"/>
  <c r="T1503"/>
  <c r="Y1503" s="1"/>
  <c r="AB1503" s="1"/>
  <c r="T1504"/>
  <c r="Y1504" s="1"/>
  <c r="AB1504" s="1"/>
  <c r="T1505"/>
  <c r="Y1505" s="1"/>
  <c r="AB1505" s="1"/>
  <c r="T1506"/>
  <c r="Y1506" s="1"/>
  <c r="AB1506" s="1"/>
  <c r="T1507"/>
  <c r="Y1507" s="1"/>
  <c r="AB1507" s="1"/>
  <c r="T1508"/>
  <c r="Y1508" s="1"/>
  <c r="AB1508" s="1"/>
  <c r="T1509"/>
  <c r="Y1509" s="1"/>
  <c r="AB1509" s="1"/>
  <c r="T1510"/>
  <c r="Y1510" s="1"/>
  <c r="AB1510" s="1"/>
  <c r="T1511"/>
  <c r="Y1511" s="1"/>
  <c r="AB1511" s="1"/>
  <c r="T1512"/>
  <c r="Y1512" s="1"/>
  <c r="AB1512" s="1"/>
  <c r="T1513"/>
  <c r="Y1513" s="1"/>
  <c r="AB1513" s="1"/>
  <c r="T1514"/>
  <c r="Y1514" s="1"/>
  <c r="AB1514" s="1"/>
  <c r="T1515"/>
  <c r="Y1515" s="1"/>
  <c r="AB1515" s="1"/>
  <c r="T1516"/>
  <c r="Y1516" s="1"/>
  <c r="AB1516" s="1"/>
  <c r="T1517"/>
  <c r="Y1517" s="1"/>
  <c r="AB1517" s="1"/>
  <c r="T1518"/>
  <c r="Y1518" s="1"/>
  <c r="AB1518" s="1"/>
  <c r="T1519"/>
  <c r="Y1519" s="1"/>
  <c r="AB1519" s="1"/>
  <c r="T1520"/>
  <c r="Y1520" s="1"/>
  <c r="AB1520" s="1"/>
  <c r="T1521"/>
  <c r="Y1521" s="1"/>
  <c r="AB1521" s="1"/>
  <c r="T1522"/>
  <c r="Y1522" s="1"/>
  <c r="AB1522" s="1"/>
  <c r="T1523"/>
  <c r="Y1523" s="1"/>
  <c r="AB1523" s="1"/>
  <c r="T1524"/>
  <c r="Y1524" s="1"/>
  <c r="AB1524" s="1"/>
  <c r="T1525"/>
  <c r="Y1525" s="1"/>
  <c r="AB1525" s="1"/>
  <c r="T1526"/>
  <c r="Y1526" s="1"/>
  <c r="AB1526" s="1"/>
  <c r="T1527"/>
  <c r="Y1527" s="1"/>
  <c r="AB1527" s="1"/>
  <c r="T1528"/>
  <c r="Y1528" s="1"/>
  <c r="AB1528" s="1"/>
  <c r="T1529"/>
  <c r="Y1529" s="1"/>
  <c r="AB1529" s="1"/>
  <c r="T1530"/>
  <c r="Y1530" s="1"/>
  <c r="AB1530" s="1"/>
  <c r="T1531"/>
  <c r="Y1531" s="1"/>
  <c r="AB1531" s="1"/>
  <c r="T1532"/>
  <c r="Y1532" s="1"/>
  <c r="AB1532" s="1"/>
  <c r="T1533"/>
  <c r="Y1533" s="1"/>
  <c r="AB1533" s="1"/>
  <c r="T1534"/>
  <c r="Y1534" s="1"/>
  <c r="AB1534" s="1"/>
  <c r="T1535"/>
  <c r="Y1535" s="1"/>
  <c r="AB1535" s="1"/>
  <c r="T1536"/>
  <c r="Y1536" s="1"/>
  <c r="AB1536" s="1"/>
  <c r="T1537"/>
  <c r="Y1537" s="1"/>
  <c r="AB1537" s="1"/>
  <c r="T1539"/>
  <c r="Y1539" s="1"/>
  <c r="AB1539" s="1"/>
  <c r="T1540"/>
  <c r="Y1540" s="1"/>
  <c r="AB1540" s="1"/>
  <c r="T1541"/>
  <c r="Y1541" s="1"/>
  <c r="AB1541" s="1"/>
  <c r="T1542"/>
  <c r="Y1542" s="1"/>
  <c r="AB1542" s="1"/>
  <c r="T1543"/>
  <c r="Y1543" s="1"/>
  <c r="AB1543" s="1"/>
  <c r="T1544"/>
  <c r="Y1544" s="1"/>
  <c r="AB1544" s="1"/>
  <c r="T1545"/>
  <c r="Y1545" s="1"/>
  <c r="AB1545" s="1"/>
  <c r="T1546"/>
  <c r="Y1546" s="1"/>
  <c r="AB1546" s="1"/>
  <c r="T1547"/>
  <c r="Y1547" s="1"/>
  <c r="AB1547" s="1"/>
  <c r="T1548"/>
  <c r="Y1548" s="1"/>
  <c r="AB1548" s="1"/>
  <c r="T1549"/>
  <c r="Y1549" s="1"/>
  <c r="AB1549" s="1"/>
  <c r="T1553"/>
  <c r="Y1553" s="1"/>
  <c r="AB1553" s="1"/>
  <c r="T1554"/>
  <c r="Y1554" s="1"/>
  <c r="AB1554" s="1"/>
  <c r="T1555"/>
  <c r="Y1555" s="1"/>
  <c r="AB1555" s="1"/>
  <c r="T1556"/>
  <c r="Y1556" s="1"/>
  <c r="AB1556" s="1"/>
  <c r="T1557"/>
  <c r="Y1557" s="1"/>
  <c r="AB1557" s="1"/>
  <c r="T1558"/>
  <c r="Y1558" s="1"/>
  <c r="AB1558" s="1"/>
  <c r="T1559"/>
  <c r="Y1559" s="1"/>
  <c r="AB1559" s="1"/>
  <c r="T1560"/>
  <c r="Y1560" s="1"/>
  <c r="AB1560" s="1"/>
  <c r="T1561"/>
  <c r="Y1561" s="1"/>
  <c r="AB1561" s="1"/>
  <c r="T1562"/>
  <c r="Y1562" s="1"/>
  <c r="AB1562" s="1"/>
  <c r="T1563"/>
  <c r="Y1563" s="1"/>
  <c r="AB1563" s="1"/>
  <c r="T1564"/>
  <c r="Y1564" s="1"/>
  <c r="AB1564" s="1"/>
  <c r="T1565"/>
  <c r="Y1565" s="1"/>
  <c r="AB1565" s="1"/>
  <c r="T1566"/>
  <c r="Y1566" s="1"/>
  <c r="AB1566" s="1"/>
  <c r="T1567"/>
  <c r="Y1567" s="1"/>
  <c r="AB1567" s="1"/>
  <c r="T1568"/>
  <c r="Y1568" s="1"/>
  <c r="AB1568" s="1"/>
  <c r="T1569"/>
  <c r="Y1569" s="1"/>
  <c r="AB1569" s="1"/>
  <c r="T1570"/>
  <c r="Y1570" s="1"/>
  <c r="AB1570" s="1"/>
  <c r="T1571"/>
  <c r="Y1571" s="1"/>
  <c r="AB1571" s="1"/>
  <c r="T1572"/>
  <c r="Y1572" s="1"/>
  <c r="AB1572" s="1"/>
  <c r="T1573"/>
  <c r="Y1573" s="1"/>
  <c r="AB1573" s="1"/>
  <c r="T1574"/>
  <c r="Y1574" s="1"/>
  <c r="AB1574" s="1"/>
  <c r="T1575"/>
  <c r="Y1575" s="1"/>
  <c r="AB1575" s="1"/>
  <c r="T1576"/>
  <c r="Y1576" s="1"/>
  <c r="AB1576" s="1"/>
  <c r="T1577"/>
  <c r="Y1577" s="1"/>
  <c r="AB1577" s="1"/>
  <c r="T1578"/>
  <c r="Y1578" s="1"/>
  <c r="AB1578" s="1"/>
  <c r="T1579"/>
  <c r="Y1579" s="1"/>
  <c r="AB1579" s="1"/>
  <c r="T1580"/>
  <c r="Y1580" s="1"/>
  <c r="AB1580" s="1"/>
  <c r="T1581"/>
  <c r="Y1581" s="1"/>
  <c r="AB1581" s="1"/>
  <c r="T1582"/>
  <c r="Y1582" s="1"/>
  <c r="AB1582" s="1"/>
  <c r="T1583"/>
  <c r="Y1583" s="1"/>
  <c r="AB1583" s="1"/>
  <c r="T1585"/>
  <c r="Y1585" s="1"/>
  <c r="AB1585" s="1"/>
  <c r="T1587"/>
  <c r="Y1587" s="1"/>
  <c r="AB1587" s="1"/>
  <c r="T1588"/>
  <c r="Y1588" s="1"/>
  <c r="AB1588" s="1"/>
  <c r="T1589"/>
  <c r="Y1589" s="1"/>
  <c r="AB1589" s="1"/>
  <c r="T1590"/>
  <c r="Y1590" s="1"/>
  <c r="AB1590" s="1"/>
  <c r="T1591"/>
  <c r="Y1591" s="1"/>
  <c r="AB1591" s="1"/>
  <c r="T1592"/>
  <c r="Y1592" s="1"/>
  <c r="AB1592" s="1"/>
  <c r="T1593"/>
  <c r="Y1593" s="1"/>
  <c r="AB1593" s="1"/>
  <c r="T1594"/>
  <c r="Y1594" s="1"/>
  <c r="AB1594" s="1"/>
  <c r="T1595"/>
  <c r="Y1595" s="1"/>
  <c r="AB1595" s="1"/>
  <c r="T1596"/>
  <c r="Y1596" s="1"/>
  <c r="AB1596" s="1"/>
  <c r="T1597"/>
  <c r="Y1597" s="1"/>
  <c r="AB1597" s="1"/>
  <c r="T1598"/>
  <c r="Y1598" s="1"/>
  <c r="AB1598" s="1"/>
  <c r="T1599"/>
  <c r="Y1599" s="1"/>
  <c r="AB1599" s="1"/>
  <c r="T1600"/>
  <c r="Y1600" s="1"/>
  <c r="AB1600" s="1"/>
  <c r="T1601"/>
  <c r="Y1601" s="1"/>
  <c r="AB1601" s="1"/>
  <c r="T1602"/>
  <c r="Y1602" s="1"/>
  <c r="AB1602" s="1"/>
  <c r="T1603"/>
  <c r="Y1603" s="1"/>
  <c r="AB1603" s="1"/>
  <c r="T1604"/>
  <c r="Y1604" s="1"/>
  <c r="AB1604" s="1"/>
  <c r="T1605"/>
  <c r="Y1605" s="1"/>
  <c r="AB1605" s="1"/>
  <c r="T1606"/>
  <c r="Y1606" s="1"/>
  <c r="AB1606" s="1"/>
  <c r="T1607"/>
  <c r="Y1607" s="1"/>
  <c r="AB1607" s="1"/>
  <c r="T1608"/>
  <c r="Y1608" s="1"/>
  <c r="AB1608" s="1"/>
  <c r="T1609"/>
  <c r="Y1609" s="1"/>
  <c r="AB1609" s="1"/>
  <c r="T1610"/>
  <c r="Y1610" s="1"/>
  <c r="AB1610" s="1"/>
  <c r="T1611"/>
  <c r="Y1611" s="1"/>
  <c r="AB1611" s="1"/>
  <c r="T1612"/>
  <c r="Y1612" s="1"/>
  <c r="AB1612" s="1"/>
  <c r="T1613"/>
  <c r="Y1613" s="1"/>
  <c r="AB1613" s="1"/>
  <c r="T1614"/>
  <c r="Y1614" s="1"/>
  <c r="AB1614" s="1"/>
  <c r="T1615"/>
  <c r="Y1615" s="1"/>
  <c r="AB1615" s="1"/>
  <c r="T1616"/>
  <c r="Y1616" s="1"/>
  <c r="AB1616" s="1"/>
  <c r="T1617"/>
  <c r="Y1617" s="1"/>
  <c r="AB1617" s="1"/>
  <c r="T1618"/>
  <c r="Y1618" s="1"/>
  <c r="AB1618" s="1"/>
  <c r="T1619"/>
  <c r="Y1619" s="1"/>
  <c r="AB1619" s="1"/>
  <c r="T1620"/>
  <c r="Y1620" s="1"/>
  <c r="AB1620" s="1"/>
  <c r="T1621"/>
  <c r="Y1621" s="1"/>
  <c r="AB1621" s="1"/>
  <c r="T1622"/>
  <c r="Y1622" s="1"/>
  <c r="AB1622" s="1"/>
  <c r="T1623"/>
  <c r="Y1623" s="1"/>
  <c r="AB1623" s="1"/>
  <c r="T1624"/>
  <c r="Y1624" s="1"/>
  <c r="AB1624" s="1"/>
  <c r="T1625"/>
  <c r="Y1625" s="1"/>
  <c r="AB1625" s="1"/>
  <c r="T1626"/>
  <c r="Y1626" s="1"/>
  <c r="AB1626" s="1"/>
  <c r="T1627"/>
  <c r="Y1627" s="1"/>
  <c r="AB1627" s="1"/>
  <c r="T1628"/>
  <c r="Y1628" s="1"/>
  <c r="AB1628" s="1"/>
  <c r="T1629"/>
  <c r="Y1629" s="1"/>
  <c r="AB1629" s="1"/>
  <c r="T1630"/>
  <c r="Y1630" s="1"/>
  <c r="AB1630" s="1"/>
  <c r="T1631"/>
  <c r="Y1631" s="1"/>
  <c r="AB1631" s="1"/>
  <c r="T1632"/>
  <c r="Y1632" s="1"/>
  <c r="AB1632" s="1"/>
  <c r="T1633"/>
  <c r="Y1633" s="1"/>
  <c r="AB1633" s="1"/>
  <c r="T1634"/>
  <c r="Y1634" s="1"/>
  <c r="AB1634" s="1"/>
  <c r="T1635"/>
  <c r="Y1635" s="1"/>
  <c r="AB1635" s="1"/>
  <c r="T1636"/>
  <c r="Y1636" s="1"/>
  <c r="AB1636" s="1"/>
  <c r="T1637"/>
  <c r="Y1637" s="1"/>
  <c r="AB1637" s="1"/>
  <c r="T1638"/>
  <c r="Y1638" s="1"/>
  <c r="AB1638" s="1"/>
  <c r="T1639"/>
  <c r="Y1639" s="1"/>
  <c r="AB1639" s="1"/>
  <c r="T1640"/>
  <c r="Y1640" s="1"/>
  <c r="AB1640" s="1"/>
  <c r="T1641"/>
  <c r="Y1641" s="1"/>
  <c r="AB1641" s="1"/>
  <c r="T1642"/>
  <c r="Y1642" s="1"/>
  <c r="AB1642" s="1"/>
  <c r="T1643"/>
  <c r="Y1643" s="1"/>
  <c r="AB1643" s="1"/>
  <c r="T1644"/>
  <c r="Y1644" s="1"/>
  <c r="AB1644" s="1"/>
  <c r="T1645"/>
  <c r="Y1645" s="1"/>
  <c r="AB1645" s="1"/>
  <c r="T1646"/>
  <c r="Y1646" s="1"/>
  <c r="AB1646" s="1"/>
  <c r="T1647"/>
  <c r="Y1647" s="1"/>
  <c r="AB1647" s="1"/>
  <c r="T1648"/>
  <c r="Y1648" s="1"/>
  <c r="AB1648" s="1"/>
  <c r="T1649"/>
  <c r="Y1649" s="1"/>
  <c r="AB1649" s="1"/>
  <c r="T1650"/>
  <c r="Y1650" s="1"/>
  <c r="AB1650" s="1"/>
  <c r="T1651"/>
  <c r="Y1651" s="1"/>
  <c r="AB1651" s="1"/>
  <c r="T1652"/>
  <c r="Y1652" s="1"/>
  <c r="AB1652" s="1"/>
  <c r="T1653"/>
  <c r="Y1653" s="1"/>
  <c r="AB1653" s="1"/>
  <c r="T1654"/>
  <c r="Y1654" s="1"/>
  <c r="AB1654" s="1"/>
  <c r="T1655"/>
  <c r="Y1655" s="1"/>
  <c r="AB1655" s="1"/>
  <c r="T1656"/>
  <c r="Y1656" s="1"/>
  <c r="AB1656" s="1"/>
  <c r="T1657"/>
  <c r="Y1657" s="1"/>
  <c r="AB1657" s="1"/>
  <c r="T1658"/>
  <c r="Y1658" s="1"/>
  <c r="AB1658" s="1"/>
  <c r="T1659"/>
  <c r="Y1659" s="1"/>
  <c r="AB1659" s="1"/>
  <c r="T1660"/>
  <c r="Y1660" s="1"/>
  <c r="AB1660" s="1"/>
  <c r="T1661"/>
  <c r="Y1661" s="1"/>
  <c r="AB1661" s="1"/>
  <c r="T1662"/>
  <c r="Y1662" s="1"/>
  <c r="AB1662" s="1"/>
  <c r="T1663"/>
  <c r="Y1663" s="1"/>
  <c r="AB1663" s="1"/>
  <c r="T1664"/>
  <c r="Y1664" s="1"/>
  <c r="AB1664" s="1"/>
  <c r="T1665"/>
  <c r="Y1665" s="1"/>
  <c r="AB1665" s="1"/>
  <c r="T1666"/>
  <c r="Y1666" s="1"/>
  <c r="AB1666" s="1"/>
  <c r="T1667"/>
  <c r="Y1667" s="1"/>
  <c r="AB1667" s="1"/>
  <c r="T1668"/>
  <c r="Y1668" s="1"/>
  <c r="AB1668" s="1"/>
  <c r="T1669"/>
  <c r="Y1669" s="1"/>
  <c r="AB1669" s="1"/>
  <c r="T1670"/>
  <c r="Y1670" s="1"/>
  <c r="AB1670" s="1"/>
  <c r="T1671"/>
  <c r="Y1671" s="1"/>
  <c r="AB1671" s="1"/>
  <c r="T1672"/>
  <c r="Y1672" s="1"/>
  <c r="AB1672" s="1"/>
  <c r="T1673"/>
  <c r="Y1673" s="1"/>
  <c r="AB1673" s="1"/>
  <c r="T1674"/>
  <c r="Y1674" s="1"/>
  <c r="AB1674" s="1"/>
  <c r="T1675"/>
  <c r="Y1675" s="1"/>
  <c r="AB1675" s="1"/>
  <c r="T1676"/>
  <c r="Y1676" s="1"/>
  <c r="AB1676" s="1"/>
  <c r="T1677"/>
  <c r="Y1677" s="1"/>
  <c r="AB1677" s="1"/>
  <c r="T1678"/>
  <c r="Y1678" s="1"/>
  <c r="AB1678" s="1"/>
  <c r="T1679"/>
  <c r="Y1679" s="1"/>
  <c r="AB1679" s="1"/>
  <c r="T1680"/>
  <c r="Y1680" s="1"/>
  <c r="AB1680" s="1"/>
  <c r="T1681"/>
  <c r="Y1681" s="1"/>
  <c r="AB1681" s="1"/>
  <c r="T1682"/>
  <c r="Y1682" s="1"/>
  <c r="AB1682" s="1"/>
  <c r="T1683"/>
  <c r="Y1683" s="1"/>
  <c r="AB1683" s="1"/>
  <c r="T1684"/>
  <c r="Y1684" s="1"/>
  <c r="AB1684" s="1"/>
  <c r="T1685"/>
  <c r="Y1685" s="1"/>
  <c r="AB1685" s="1"/>
  <c r="T1686"/>
  <c r="Y1686" s="1"/>
  <c r="AB1686" s="1"/>
  <c r="T1687"/>
  <c r="Y1687" s="1"/>
  <c r="AB1687" s="1"/>
  <c r="T1688"/>
  <c r="Y1688" s="1"/>
  <c r="AB1688" s="1"/>
  <c r="T1689"/>
  <c r="Y1689" s="1"/>
  <c r="AB1689" s="1"/>
  <c r="T1690"/>
  <c r="Y1690" s="1"/>
  <c r="AB1690" s="1"/>
  <c r="T1691"/>
  <c r="Y1691" s="1"/>
  <c r="AB1691" s="1"/>
  <c r="T1692"/>
  <c r="Y1692" s="1"/>
  <c r="AB1692" s="1"/>
  <c r="T1693"/>
  <c r="Y1693" s="1"/>
  <c r="AB1693" s="1"/>
  <c r="T1694"/>
  <c r="Y1694" s="1"/>
  <c r="AB1694" s="1"/>
  <c r="T1695"/>
  <c r="Y1695" s="1"/>
  <c r="AB1695" s="1"/>
  <c r="T1696"/>
  <c r="Y1696" s="1"/>
  <c r="AB1696" s="1"/>
  <c r="T1697"/>
  <c r="Y1697" s="1"/>
  <c r="AB1697" s="1"/>
  <c r="T1698"/>
  <c r="Y1698" s="1"/>
  <c r="AB1698" s="1"/>
  <c r="T1699"/>
  <c r="Y1699" s="1"/>
  <c r="AB1699" s="1"/>
  <c r="T1700"/>
  <c r="Y1700" s="1"/>
  <c r="AB1700" s="1"/>
  <c r="T1701"/>
  <c r="Y1701" s="1"/>
  <c r="AB1701" s="1"/>
  <c r="T1702"/>
  <c r="Y1702" s="1"/>
  <c r="AB1702" s="1"/>
  <c r="T1707"/>
  <c r="Y1707" s="1"/>
  <c r="AB1707" s="1"/>
  <c r="T1708"/>
  <c r="Y1708" s="1"/>
  <c r="AB1708" s="1"/>
  <c r="T1712"/>
  <c r="Y1712" s="1"/>
  <c r="AB1712" s="1"/>
  <c r="T1713"/>
  <c r="Y1713" s="1"/>
  <c r="AB1713" s="1"/>
  <c r="T1714"/>
  <c r="Y1714" s="1"/>
  <c r="AB1714" s="1"/>
  <c r="T1715"/>
  <c r="Y1715" s="1"/>
  <c r="AB1715" s="1"/>
  <c r="T1716"/>
  <c r="Y1716" s="1"/>
  <c r="AB1716" s="1"/>
  <c r="T1717"/>
  <c r="Y1717" s="1"/>
  <c r="AB1717" s="1"/>
  <c r="T1718"/>
  <c r="Y1718" s="1"/>
  <c r="AB1718" s="1"/>
  <c r="T1719"/>
  <c r="Y1719" s="1"/>
  <c r="AB1719" s="1"/>
  <c r="T1720"/>
  <c r="Y1720" s="1"/>
  <c r="AB1720" s="1"/>
  <c r="T1721"/>
  <c r="Y1721" s="1"/>
  <c r="AB1721" s="1"/>
  <c r="T1722"/>
  <c r="Y1722" s="1"/>
  <c r="AB1722" s="1"/>
  <c r="T1723"/>
  <c r="Y1723" s="1"/>
  <c r="AB1723" s="1"/>
  <c r="T1724"/>
  <c r="Y1724" s="1"/>
  <c r="AB1724" s="1"/>
  <c r="T1725"/>
  <c r="Y1725" s="1"/>
  <c r="AB1725" s="1"/>
  <c r="T1803"/>
  <c r="Y1803" s="1"/>
  <c r="AB1803" s="1"/>
  <c r="T1726"/>
  <c r="Y1726" s="1"/>
  <c r="AB1726" s="1"/>
  <c r="T1727"/>
  <c r="Y1727" s="1"/>
  <c r="AB1727" s="1"/>
  <c r="T1728"/>
  <c r="Y1728" s="1"/>
  <c r="AB1728" s="1"/>
  <c r="T1729"/>
  <c r="Y1729" s="1"/>
  <c r="AB1729" s="1"/>
  <c r="T1730"/>
  <c r="Y1730" s="1"/>
  <c r="AB1730" s="1"/>
  <c r="T1731"/>
  <c r="Y1731" s="1"/>
  <c r="AB1731" s="1"/>
  <c r="T1732"/>
  <c r="Y1732" s="1"/>
  <c r="AB1732" s="1"/>
  <c r="T1733"/>
  <c r="Y1733" s="1"/>
  <c r="AB1733" s="1"/>
  <c r="T1734"/>
  <c r="Y1734" s="1"/>
  <c r="AB1734" s="1"/>
  <c r="T1735"/>
  <c r="Y1735" s="1"/>
  <c r="AB1735" s="1"/>
  <c r="T1736"/>
  <c r="Y1736" s="1"/>
  <c r="AB1736" s="1"/>
  <c r="T1737"/>
  <c r="Y1737" s="1"/>
  <c r="AB1737" s="1"/>
  <c r="T1738"/>
  <c r="Y1738" s="1"/>
  <c r="AB1738" s="1"/>
  <c r="T1739"/>
  <c r="Y1739" s="1"/>
  <c r="AB1739" s="1"/>
  <c r="T1740"/>
  <c r="Y1740" s="1"/>
  <c r="AB1740" s="1"/>
  <c r="T1741"/>
  <c r="Y1741" s="1"/>
  <c r="AB1741" s="1"/>
  <c r="T1742"/>
  <c r="Y1742" s="1"/>
  <c r="AB1742" s="1"/>
  <c r="T1743"/>
  <c r="Y1743" s="1"/>
  <c r="AB1743" s="1"/>
  <c r="T1744"/>
  <c r="Y1744" s="1"/>
  <c r="AB1744" s="1"/>
  <c r="T1745"/>
  <c r="Y1745" s="1"/>
  <c r="AB1745" s="1"/>
  <c r="T1746"/>
  <c r="Y1746" s="1"/>
  <c r="AB1746" s="1"/>
  <c r="T1747"/>
  <c r="Y1747" s="1"/>
  <c r="AB1747" s="1"/>
  <c r="T1748"/>
  <c r="Y1748" s="1"/>
  <c r="AB1748" s="1"/>
  <c r="T1749"/>
  <c r="Y1749" s="1"/>
  <c r="AB1749" s="1"/>
  <c r="T1750"/>
  <c r="Y1750" s="1"/>
  <c r="AB1750" s="1"/>
  <c r="T1751"/>
  <c r="Y1751" s="1"/>
  <c r="AB1751" s="1"/>
  <c r="T1752"/>
  <c r="Y1752" s="1"/>
  <c r="AB1752" s="1"/>
  <c r="T1753"/>
  <c r="Y1753" s="1"/>
  <c r="AB1753" s="1"/>
  <c r="T1754"/>
  <c r="Y1754" s="1"/>
  <c r="AB1754" s="1"/>
  <c r="T1755"/>
  <c r="Y1755" s="1"/>
  <c r="AB1755" s="1"/>
  <c r="T1756"/>
  <c r="Y1756" s="1"/>
  <c r="AB1756" s="1"/>
  <c r="T1757"/>
  <c r="Y1757" s="1"/>
  <c r="AB1757" s="1"/>
  <c r="T1758"/>
  <c r="Y1758" s="1"/>
  <c r="AB1758" s="1"/>
  <c r="T1759"/>
  <c r="Y1759" s="1"/>
  <c r="AB1759" s="1"/>
  <c r="T1761"/>
  <c r="Y1761" s="1"/>
  <c r="AB1761" s="1"/>
  <c r="T1762"/>
  <c r="Y1762" s="1"/>
  <c r="AB1762" s="1"/>
  <c r="T1763"/>
  <c r="Y1763" s="1"/>
  <c r="AB1763" s="1"/>
  <c r="T1764"/>
  <c r="Y1764" s="1"/>
  <c r="AB1764" s="1"/>
  <c r="T1765"/>
  <c r="Y1765" s="1"/>
  <c r="AB1765" s="1"/>
  <c r="T1766"/>
  <c r="Y1766" s="1"/>
  <c r="AB1766" s="1"/>
  <c r="T1767"/>
  <c r="Y1767" s="1"/>
  <c r="AB1767" s="1"/>
  <c r="T1768"/>
  <c r="Y1768" s="1"/>
  <c r="AB1768" s="1"/>
  <c r="T1769"/>
  <c r="Y1769" s="1"/>
  <c r="AB1769" s="1"/>
  <c r="T1770"/>
  <c r="Y1770" s="1"/>
  <c r="AB1770" s="1"/>
  <c r="T1771"/>
  <c r="Y1771" s="1"/>
  <c r="AB1771" s="1"/>
  <c r="T1772"/>
  <c r="Y1772" s="1"/>
  <c r="AB1772" s="1"/>
  <c r="T1773"/>
  <c r="Y1773" s="1"/>
  <c r="AB1773" s="1"/>
  <c r="T1774"/>
  <c r="Y1774" s="1"/>
  <c r="AB1774" s="1"/>
  <c r="T1775"/>
  <c r="Y1775" s="1"/>
  <c r="AB1775" s="1"/>
  <c r="T1776"/>
  <c r="Y1776" s="1"/>
  <c r="AB1776" s="1"/>
  <c r="T1777"/>
  <c r="Y1777" s="1"/>
  <c r="AB1777" s="1"/>
  <c r="T1778"/>
  <c r="Y1778" s="1"/>
  <c r="AB1778" s="1"/>
  <c r="T1779"/>
  <c r="Y1779" s="1"/>
  <c r="AB1779" s="1"/>
  <c r="T1780"/>
  <c r="Y1780" s="1"/>
  <c r="AB1780" s="1"/>
  <c r="T1781"/>
  <c r="Y1781" s="1"/>
  <c r="AB1781" s="1"/>
  <c r="T1782"/>
  <c r="Y1782" s="1"/>
  <c r="AB1782" s="1"/>
  <c r="T1783"/>
  <c r="Y1783" s="1"/>
  <c r="AB1783" s="1"/>
  <c r="T1784"/>
  <c r="Y1784" s="1"/>
  <c r="AB1784" s="1"/>
  <c r="T1785"/>
  <c r="Y1785" s="1"/>
  <c r="AB1785" s="1"/>
  <c r="T1786"/>
  <c r="Y1786" s="1"/>
  <c r="AB1786" s="1"/>
  <c r="T1787"/>
  <c r="Y1787" s="1"/>
  <c r="AB1787" s="1"/>
  <c r="T1788"/>
  <c r="Y1788" s="1"/>
  <c r="AB1788" s="1"/>
  <c r="T1789"/>
  <c r="Y1789" s="1"/>
  <c r="AB1789" s="1"/>
  <c r="T1790"/>
  <c r="Y1790" s="1"/>
  <c r="AB1790" s="1"/>
  <c r="T1791"/>
  <c r="Y1791" s="1"/>
  <c r="AB1791" s="1"/>
  <c r="T1792"/>
  <c r="Y1792" s="1"/>
  <c r="AB1792" s="1"/>
  <c r="T1793"/>
  <c r="Y1793" s="1"/>
  <c r="AB1793" s="1"/>
  <c r="T1794"/>
  <c r="Y1794" s="1"/>
  <c r="AB1794" s="1"/>
  <c r="T1795"/>
  <c r="Y1795" s="1"/>
  <c r="AB1795" s="1"/>
  <c r="T1796"/>
  <c r="Y1796" s="1"/>
  <c r="AB1796" s="1"/>
  <c r="T1797"/>
  <c r="Y1797" s="1"/>
  <c r="AB1797" s="1"/>
  <c r="T1798"/>
  <c r="Y1798" s="1"/>
  <c r="AB1798" s="1"/>
  <c r="T1799"/>
  <c r="Y1799" s="1"/>
  <c r="AB1799" s="1"/>
  <c r="T1800"/>
  <c r="Y1800" s="1"/>
  <c r="AB1800" s="1"/>
  <c r="T1801"/>
  <c r="Y1801" s="1"/>
  <c r="AB1801" s="1"/>
  <c r="T1802"/>
  <c r="Y1802" s="1"/>
  <c r="AB1802" s="1"/>
  <c r="T1804"/>
  <c r="Y1804" s="1"/>
  <c r="AB1804" s="1"/>
  <c r="T1805"/>
  <c r="Y1805" s="1"/>
  <c r="AB1805" s="1"/>
  <c r="T1806"/>
  <c r="Y1806" s="1"/>
  <c r="AB1806" s="1"/>
  <c r="T1807"/>
  <c r="Y1807" s="1"/>
  <c r="AB1807" s="1"/>
  <c r="T1808"/>
  <c r="Y1808" s="1"/>
  <c r="AB1808" s="1"/>
  <c r="T1809"/>
  <c r="Y1809" s="1"/>
  <c r="AB1809" s="1"/>
  <c r="T1810"/>
  <c r="Y1810" s="1"/>
  <c r="AB1810" s="1"/>
  <c r="T1811"/>
  <c r="Y1811" s="1"/>
  <c r="AB1811" s="1"/>
  <c r="T1812"/>
  <c r="Y1812" s="1"/>
  <c r="AB1812" s="1"/>
  <c r="T1813"/>
  <c r="Y1813" s="1"/>
  <c r="AB1813" s="1"/>
  <c r="T1814"/>
  <c r="Y1814" s="1"/>
  <c r="AB1814" s="1"/>
  <c r="T1815"/>
  <c r="Y1815" s="1"/>
  <c r="AB1815" s="1"/>
  <c r="T1816"/>
  <c r="Y1816" s="1"/>
  <c r="AB1816" s="1"/>
  <c r="T1817"/>
  <c r="Y1817" s="1"/>
  <c r="AB1817" s="1"/>
  <c r="T1818"/>
  <c r="Y1818" s="1"/>
  <c r="AB1818" s="1"/>
  <c r="T1819"/>
  <c r="Y1819" s="1"/>
  <c r="AB1819" s="1"/>
  <c r="T1820"/>
  <c r="Y1820" s="1"/>
  <c r="AB1820" s="1"/>
  <c r="T1821"/>
  <c r="Y1821" s="1"/>
  <c r="AB1821" s="1"/>
  <c r="T1822"/>
  <c r="Y1822" s="1"/>
  <c r="AB1822" s="1"/>
  <c r="T1823"/>
  <c r="Y1823" s="1"/>
  <c r="AB1823" s="1"/>
  <c r="T1824"/>
  <c r="Y1824" s="1"/>
  <c r="AB1824" s="1"/>
  <c r="T1825"/>
  <c r="Y1825" s="1"/>
  <c r="AB1825" s="1"/>
  <c r="T1826"/>
  <c r="Y1826" s="1"/>
  <c r="AB1826" s="1"/>
  <c r="T1827"/>
  <c r="Y1827" s="1"/>
  <c r="AB1827" s="1"/>
  <c r="T1828"/>
  <c r="Y1828" s="1"/>
  <c r="AB1828" s="1"/>
  <c r="T1829"/>
  <c r="Y1829" s="1"/>
  <c r="AB1829" s="1"/>
  <c r="T1830"/>
  <c r="Y1830" s="1"/>
  <c r="AB1830" s="1"/>
  <c r="T1831"/>
  <c r="Y1831" s="1"/>
  <c r="AB1831" s="1"/>
  <c r="T1832"/>
  <c r="Y1832" s="1"/>
  <c r="AB1832" s="1"/>
  <c r="T1833"/>
  <c r="Y1833" s="1"/>
  <c r="AB1833" s="1"/>
  <c r="T1834"/>
  <c r="Y1834" s="1"/>
  <c r="AB1834" s="1"/>
  <c r="T1835"/>
  <c r="Y1835" s="1"/>
  <c r="AB1835" s="1"/>
  <c r="T1836"/>
  <c r="Y1836" s="1"/>
  <c r="AB1836" s="1"/>
  <c r="T1837"/>
  <c r="Y1837" s="1"/>
  <c r="AB1837" s="1"/>
  <c r="T1838"/>
  <c r="Y1838" s="1"/>
  <c r="AB1838" s="1"/>
  <c r="T1839"/>
  <c r="Y1839" s="1"/>
  <c r="AB1839" s="1"/>
  <c r="T1840"/>
  <c r="Y1840" s="1"/>
  <c r="AB1840" s="1"/>
  <c r="T1841"/>
  <c r="Y1841" s="1"/>
  <c r="AB1841" s="1"/>
  <c r="T1842"/>
  <c r="Y1842" s="1"/>
  <c r="AB1842" s="1"/>
  <c r="T1843"/>
  <c r="Y1843" s="1"/>
  <c r="AB1843" s="1"/>
  <c r="T1844"/>
  <c r="Y1844" s="1"/>
  <c r="AB1844" s="1"/>
  <c r="T1845"/>
  <c r="Y1845" s="1"/>
  <c r="AB1845" s="1"/>
  <c r="T1846"/>
  <c r="Y1846" s="1"/>
  <c r="AB1846" s="1"/>
  <c r="T1847"/>
  <c r="Y1847" s="1"/>
  <c r="AB1847" s="1"/>
  <c r="T1848"/>
  <c r="Y1848" s="1"/>
  <c r="AB1848" s="1"/>
  <c r="T1849"/>
  <c r="Y1849" s="1"/>
  <c r="AB1849" s="1"/>
  <c r="T1850"/>
  <c r="Y1850" s="1"/>
  <c r="AB1850" s="1"/>
  <c r="T1851"/>
  <c r="Y1851" s="1"/>
  <c r="AB1851" s="1"/>
  <c r="T1852"/>
  <c r="Y1852" s="1"/>
  <c r="AB1852" s="1"/>
  <c r="T1853"/>
  <c r="Y1853" s="1"/>
  <c r="AB1853" s="1"/>
  <c r="T1854"/>
  <c r="Y1854" s="1"/>
  <c r="AB1854" s="1"/>
  <c r="T1855"/>
  <c r="Y1855" s="1"/>
  <c r="AB1855" s="1"/>
  <c r="T1856"/>
  <c r="Y1856" s="1"/>
  <c r="AB1856" s="1"/>
  <c r="T1857"/>
  <c r="Y1857" s="1"/>
  <c r="AB1857" s="1"/>
  <c r="T1858"/>
  <c r="Y1858" s="1"/>
  <c r="AB1858" s="1"/>
  <c r="T1859"/>
  <c r="Y1859" s="1"/>
  <c r="AB1859" s="1"/>
  <c r="T1860"/>
  <c r="Y1860" s="1"/>
  <c r="AB1860" s="1"/>
  <c r="T1861"/>
  <c r="Y1861" s="1"/>
  <c r="AB1861" s="1"/>
  <c r="T1862"/>
  <c r="Y1862" s="1"/>
  <c r="AB1862" s="1"/>
  <c r="T1863"/>
  <c r="Y1863" s="1"/>
  <c r="AB1863" s="1"/>
  <c r="T1864"/>
  <c r="Y1864" s="1"/>
  <c r="AB1864" s="1"/>
  <c r="T1865"/>
  <c r="Y1865" s="1"/>
  <c r="AB1865" s="1"/>
  <c r="T1866"/>
  <c r="Y1866" s="1"/>
  <c r="AB1866" s="1"/>
  <c r="T1867"/>
  <c r="Y1867" s="1"/>
  <c r="AB1867" s="1"/>
  <c r="T1868"/>
  <c r="Y1868" s="1"/>
  <c r="AB1868" s="1"/>
  <c r="T1869"/>
  <c r="Y1869" s="1"/>
  <c r="AB1869" s="1"/>
  <c r="T1870"/>
  <c r="Y1870" s="1"/>
  <c r="AB1870" s="1"/>
  <c r="T1871"/>
  <c r="Y1871" s="1"/>
  <c r="AB1871" s="1"/>
  <c r="T1872"/>
  <c r="Y1872" s="1"/>
  <c r="AB1872" s="1"/>
  <c r="T1873"/>
  <c r="Y1873" s="1"/>
  <c r="AB1873" s="1"/>
  <c r="T1874"/>
  <c r="Y1874" s="1"/>
  <c r="AB1874" s="1"/>
  <c r="T1875"/>
  <c r="Y1875" s="1"/>
  <c r="AB1875" s="1"/>
  <c r="T1876"/>
  <c r="Y1876" s="1"/>
  <c r="AB1876" s="1"/>
  <c r="T1877"/>
  <c r="Y1877" s="1"/>
  <c r="AB1877" s="1"/>
  <c r="T1878"/>
  <c r="Y1878" s="1"/>
  <c r="AB1878" s="1"/>
  <c r="T1880"/>
  <c r="Y1880" s="1"/>
  <c r="AB1880" s="1"/>
  <c r="T1881"/>
  <c r="Y1881" s="1"/>
  <c r="AB1881" s="1"/>
  <c r="T1882"/>
  <c r="Y1882" s="1"/>
  <c r="AB1882" s="1"/>
  <c r="T1884"/>
  <c r="Y1884" s="1"/>
  <c r="AB1884" s="1"/>
  <c r="T1885"/>
  <c r="Y1885" s="1"/>
  <c r="AB1885" s="1"/>
  <c r="T1886"/>
  <c r="Y1886" s="1"/>
  <c r="AB1886" s="1"/>
  <c r="T1887"/>
  <c r="Y1887" s="1"/>
  <c r="AB1887" s="1"/>
  <c r="T1888"/>
  <c r="Y1888" s="1"/>
  <c r="AB1888" s="1"/>
  <c r="T1889"/>
  <c r="Y1889" s="1"/>
  <c r="AB1889" s="1"/>
  <c r="T1890"/>
  <c r="Y1890" s="1"/>
  <c r="AB1890" s="1"/>
  <c r="T1891"/>
  <c r="Y1891" s="1"/>
  <c r="AB1891" s="1"/>
  <c r="T1892"/>
  <c r="Y1892" s="1"/>
  <c r="AB1892" s="1"/>
  <c r="T1893"/>
  <c r="Y1893" s="1"/>
  <c r="AB1893" s="1"/>
  <c r="T1894"/>
  <c r="Y1894" s="1"/>
  <c r="AB1894" s="1"/>
  <c r="T1895"/>
  <c r="Y1895" s="1"/>
  <c r="AB1895" s="1"/>
  <c r="T1896"/>
  <c r="Y1896" s="1"/>
  <c r="AB1896" s="1"/>
  <c r="T1897"/>
  <c r="Y1897" s="1"/>
  <c r="AB1897" s="1"/>
  <c r="T1898"/>
  <c r="Y1898" s="1"/>
  <c r="AB1898" s="1"/>
  <c r="T1899"/>
  <c r="Y1899" s="1"/>
  <c r="AB1899" s="1"/>
  <c r="T1900"/>
  <c r="Y1900" s="1"/>
  <c r="AB1900" s="1"/>
  <c r="T1901"/>
  <c r="Y1901" s="1"/>
  <c r="AB1901" s="1"/>
  <c r="T1902"/>
  <c r="Y1902" s="1"/>
  <c r="AB1902" s="1"/>
  <c r="T1903"/>
  <c r="Y1903" s="1"/>
  <c r="AB1903" s="1"/>
  <c r="T1904"/>
  <c r="Y1904" s="1"/>
  <c r="AB1904" s="1"/>
  <c r="T1905"/>
  <c r="Y1905" s="1"/>
  <c r="AB1905" s="1"/>
  <c r="T1906"/>
  <c r="Y1906" s="1"/>
  <c r="AB1906" s="1"/>
  <c r="T1907"/>
  <c r="Y1907" s="1"/>
  <c r="AB1907" s="1"/>
  <c r="T1908"/>
  <c r="Y1908" s="1"/>
  <c r="AB1908" s="1"/>
  <c r="T1909"/>
  <c r="Y1909" s="1"/>
  <c r="AB1909" s="1"/>
  <c r="T1910"/>
  <c r="Y1910" s="1"/>
  <c r="AB1910" s="1"/>
  <c r="T1911"/>
  <c r="Y1911" s="1"/>
  <c r="AB1911" s="1"/>
  <c r="T1912"/>
  <c r="Y1912" s="1"/>
  <c r="AB1912" s="1"/>
  <c r="T1913"/>
  <c r="Y1913" s="1"/>
  <c r="AB1913" s="1"/>
  <c r="T1914"/>
  <c r="Y1914" s="1"/>
  <c r="AB1914" s="1"/>
  <c r="T1915"/>
  <c r="Y1915" s="1"/>
  <c r="AB1915" s="1"/>
  <c r="T1916"/>
  <c r="Y1916" s="1"/>
  <c r="AB1916" s="1"/>
  <c r="T1918"/>
  <c r="Y1918" s="1"/>
  <c r="AB1918" s="1"/>
  <c r="T1919"/>
  <c r="Y1919" s="1"/>
  <c r="AB1919" s="1"/>
  <c r="T1920"/>
  <c r="Y1920" s="1"/>
  <c r="AB1920" s="1"/>
  <c r="T1921"/>
  <c r="Y1921" s="1"/>
  <c r="AB1921" s="1"/>
  <c r="T1922"/>
  <c r="Y1922" s="1"/>
  <c r="AB1922" s="1"/>
  <c r="T1923"/>
  <c r="Y1923" s="1"/>
  <c r="AB1923" s="1"/>
  <c r="T1924"/>
  <c r="Y1924" s="1"/>
  <c r="AB1924" s="1"/>
  <c r="T1925"/>
  <c r="Y1925" s="1"/>
  <c r="AB1925" s="1"/>
  <c r="T1926"/>
  <c r="Y1926" s="1"/>
  <c r="AB1926" s="1"/>
  <c r="T1927"/>
  <c r="Y1927" s="1"/>
  <c r="AB1927" s="1"/>
  <c r="T1928"/>
  <c r="Y1928" s="1"/>
  <c r="AB1928" s="1"/>
  <c r="T1929"/>
  <c r="Y1929" s="1"/>
  <c r="AB1929" s="1"/>
  <c r="T1930"/>
  <c r="Y1930" s="1"/>
  <c r="AB1930" s="1"/>
  <c r="T1931"/>
  <c r="Y1931" s="1"/>
  <c r="AB1931" s="1"/>
  <c r="T1932"/>
  <c r="Y1932" s="1"/>
  <c r="AB1932" s="1"/>
  <c r="T1933"/>
  <c r="Y1933" s="1"/>
  <c r="AB1933" s="1"/>
  <c r="T1934"/>
  <c r="Y1934" s="1"/>
  <c r="AB1934" s="1"/>
  <c r="T1935"/>
  <c r="Y1935" s="1"/>
  <c r="AB1935" s="1"/>
  <c r="T1936"/>
  <c r="Y1936" s="1"/>
  <c r="AB1936" s="1"/>
  <c r="T1937"/>
  <c r="Y1937" s="1"/>
  <c r="AB1937" s="1"/>
  <c r="T1938"/>
  <c r="Y1938" s="1"/>
  <c r="AB1938" s="1"/>
  <c r="T1939"/>
  <c r="Y1939" s="1"/>
  <c r="AB1939" s="1"/>
  <c r="T1940"/>
  <c r="Y1940" s="1"/>
  <c r="AB1940" s="1"/>
  <c r="T1941"/>
  <c r="Y1941" s="1"/>
  <c r="AB1941" s="1"/>
  <c r="T1942"/>
  <c r="Y1942" s="1"/>
  <c r="AB1942" s="1"/>
  <c r="T1943"/>
  <c r="Y1943" s="1"/>
  <c r="AB1943" s="1"/>
  <c r="T1944"/>
  <c r="Y1944" s="1"/>
  <c r="AB1944" s="1"/>
  <c r="T1945"/>
  <c r="Y1945" s="1"/>
  <c r="AB1945" s="1"/>
  <c r="T1946"/>
  <c r="Y1946" s="1"/>
  <c r="AB1946" s="1"/>
  <c r="T1947"/>
  <c r="Y1947" s="1"/>
  <c r="AB1947" s="1"/>
  <c r="T1948"/>
  <c r="Y1948" s="1"/>
  <c r="AB1948" s="1"/>
  <c r="T1949"/>
  <c r="Y1949" s="1"/>
  <c r="AB1949" s="1"/>
  <c r="T1951"/>
  <c r="Y1951" s="1"/>
  <c r="AB1951" s="1"/>
  <c r="T4"/>
  <c r="Y4" s="1"/>
  <c r="AB4" s="1"/>
  <c r="L1735"/>
  <c r="L487"/>
  <c r="Y392" l="1"/>
  <c r="AB392" s="1"/>
  <c r="L394"/>
  <c r="L1253"/>
  <c r="L1164"/>
  <c r="L1165"/>
  <c r="L357"/>
  <c r="L355"/>
  <c r="L354"/>
  <c r="L356"/>
  <c r="L353"/>
  <c r="L352"/>
  <c r="G11" i="2" l="1"/>
  <c r="G8"/>
  <c r="G5"/>
  <c r="G2"/>
  <c r="L103" i="1" l="1"/>
  <c r="L102"/>
  <c r="L104"/>
  <c r="L100"/>
  <c r="L101"/>
  <c r="L99"/>
  <c r="L992"/>
  <c r="L1053"/>
  <c r="L1069"/>
  <c r="L1060"/>
  <c r="L1064" l="1"/>
  <c r="L1079"/>
  <c r="L1080"/>
  <c r="L1075"/>
  <c r="L1035"/>
  <c r="L1036"/>
  <c r="L1040"/>
  <c r="L1038"/>
  <c r="L1043"/>
  <c r="L1055"/>
  <c r="L1047"/>
  <c r="L1049"/>
  <c r="L1051"/>
  <c r="L1569"/>
  <c r="L1894"/>
  <c r="L1548"/>
  <c r="L1680"/>
  <c r="L1679"/>
  <c r="L1678"/>
  <c r="L1677"/>
  <c r="L1676"/>
  <c r="L1675"/>
  <c r="L1674"/>
  <c r="L1673"/>
  <c r="L6"/>
  <c r="L7"/>
  <c r="L8"/>
  <c r="L9"/>
  <c r="M9" s="1"/>
  <c r="L10"/>
  <c r="M10" s="1"/>
  <c r="L11"/>
  <c r="M11" s="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56"/>
  <c r="L57"/>
  <c r="L59"/>
  <c r="L60"/>
  <c r="L61"/>
  <c r="L62"/>
  <c r="L63"/>
  <c r="L64"/>
  <c r="L69"/>
  <c r="L70"/>
  <c r="L71"/>
  <c r="L72"/>
  <c r="L73"/>
  <c r="L74"/>
  <c r="L75"/>
  <c r="L76"/>
  <c r="L77"/>
  <c r="L78"/>
  <c r="L79"/>
  <c r="L80"/>
  <c r="L81"/>
  <c r="L83"/>
  <c r="L84"/>
  <c r="L85"/>
  <c r="L86"/>
  <c r="L87"/>
  <c r="L88"/>
  <c r="L89"/>
  <c r="L90"/>
  <c r="L91"/>
  <c r="L92"/>
  <c r="L93"/>
  <c r="L94"/>
  <c r="L95"/>
  <c r="L96"/>
  <c r="L97"/>
  <c r="L98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1"/>
  <c r="L190"/>
  <c r="L192"/>
  <c r="L193"/>
  <c r="L194"/>
  <c r="L196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7"/>
  <c r="L348"/>
  <c r="L349"/>
  <c r="L350"/>
  <c r="L351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6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2"/>
  <c r="L473"/>
  <c r="L474"/>
  <c r="L475"/>
  <c r="L476"/>
  <c r="L477"/>
  <c r="L478"/>
  <c r="L479"/>
  <c r="L480"/>
  <c r="L481"/>
  <c r="L482"/>
  <c r="L483"/>
  <c r="L484"/>
  <c r="L485"/>
  <c r="L486"/>
  <c r="L488"/>
  <c r="L489"/>
  <c r="L490"/>
  <c r="L491"/>
  <c r="L492"/>
  <c r="L493"/>
  <c r="L494"/>
  <c r="L495"/>
  <c r="L496"/>
  <c r="L497"/>
  <c r="L498"/>
  <c r="L499"/>
  <c r="L500"/>
  <c r="L501"/>
  <c r="L503"/>
  <c r="L502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7"/>
  <c r="L1039"/>
  <c r="L1041"/>
  <c r="L1042"/>
  <c r="L1044"/>
  <c r="L1048"/>
  <c r="L1045"/>
  <c r="L1046"/>
  <c r="L1054"/>
  <c r="L1056"/>
  <c r="L1057"/>
  <c r="L1059"/>
  <c r="L1058"/>
  <c r="L1061"/>
  <c r="L1062"/>
  <c r="L1063"/>
  <c r="L1065"/>
  <c r="L1066"/>
  <c r="L1067"/>
  <c r="L1070"/>
  <c r="L1068"/>
  <c r="L1071"/>
  <c r="L1072"/>
  <c r="L1073"/>
  <c r="L1074"/>
  <c r="L1076"/>
  <c r="L1077"/>
  <c r="L1078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6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5"/>
  <c r="L1206"/>
  <c r="L1208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3"/>
  <c r="L1492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9"/>
  <c r="L1540"/>
  <c r="L1541"/>
  <c r="L1542"/>
  <c r="L1543"/>
  <c r="L1544"/>
  <c r="L1545"/>
  <c r="L1546"/>
  <c r="L1547"/>
  <c r="L1549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2"/>
  <c r="L1713"/>
  <c r="L1714"/>
  <c r="L1715"/>
  <c r="L1716"/>
  <c r="L1717"/>
  <c r="L1718"/>
  <c r="L1719"/>
  <c r="L1720"/>
  <c r="L1721"/>
  <c r="L1722"/>
  <c r="L1723"/>
  <c r="L1724"/>
  <c r="L1725"/>
  <c r="L1803"/>
  <c r="L1726"/>
  <c r="L1727"/>
  <c r="L1728"/>
  <c r="L1729"/>
  <c r="L1730"/>
  <c r="L1731"/>
  <c r="L1732"/>
  <c r="L1733"/>
  <c r="L1734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80"/>
  <c r="L1881"/>
  <c r="L1882"/>
  <c r="L1884"/>
  <c r="L1885"/>
  <c r="L1886"/>
  <c r="L1887"/>
  <c r="L1888"/>
  <c r="L1889"/>
  <c r="L1890"/>
  <c r="L1891"/>
  <c r="L1892"/>
  <c r="L1893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1"/>
  <c r="L5"/>
  <c r="M5" s="1"/>
  <c r="L4"/>
  <c r="M4" s="1"/>
</calcChain>
</file>

<file path=xl/sharedStrings.xml><?xml version="1.0" encoding="utf-8"?>
<sst xmlns="http://schemas.openxmlformats.org/spreadsheetml/2006/main" count="36209" uniqueCount="4163">
  <si>
    <t>OS-ID</t>
  </si>
  <si>
    <t>Desc</t>
  </si>
  <si>
    <t>UOM</t>
  </si>
  <si>
    <t>Container1</t>
  </si>
  <si>
    <t>QTY YOU HAVE</t>
  </si>
  <si>
    <t>Expire</t>
  </si>
  <si>
    <t>#Producto</t>
  </si>
  <si>
    <t>Marca</t>
  </si>
  <si>
    <t>Lote</t>
  </si>
  <si>
    <t>Precio unidad</t>
  </si>
  <si>
    <t>0.9% Sodium Chloride(500 mL bg)(24/cs)</t>
  </si>
  <si>
    <t>BT</t>
  </si>
  <si>
    <t>Farmacia</t>
  </si>
  <si>
    <t>7-730925-518962</t>
  </si>
  <si>
    <t>farmaco uruguayo</t>
  </si>
  <si>
    <t>OSP#136</t>
  </si>
  <si>
    <t>OS-3565</t>
  </si>
  <si>
    <t>16 Gauge/3 cm Disposable Intraosseous Infusion Needles</t>
  </si>
  <si>
    <t>EA</t>
  </si>
  <si>
    <t>136 (a)</t>
  </si>
  <si>
    <t>RN1825</t>
  </si>
  <si>
    <t>biopsybell</t>
  </si>
  <si>
    <t>carga mas vieja</t>
  </si>
  <si>
    <t>DIN1518X</t>
  </si>
  <si>
    <t>CareFusion</t>
  </si>
  <si>
    <t>0000656636</t>
  </si>
  <si>
    <t>DIN1515X</t>
  </si>
  <si>
    <t>0000643098</t>
  </si>
  <si>
    <t>OS-4009-S-M-CF-O-BQX3</t>
  </si>
  <si>
    <t>2.0 Silk Needle (1Dz Per Box)</t>
  </si>
  <si>
    <t>685G</t>
  </si>
  <si>
    <t>Ethicon</t>
  </si>
  <si>
    <t>JDJ829</t>
  </si>
  <si>
    <t>JAJ508</t>
  </si>
  <si>
    <t>HLH234</t>
  </si>
  <si>
    <t>2-0 Dafilon DS24 Needle (3dz/bx)</t>
  </si>
  <si>
    <t>C0931346</t>
  </si>
  <si>
    <t>B.Braun</t>
  </si>
  <si>
    <t>513031</t>
  </si>
  <si>
    <t>comprado</t>
  </si>
  <si>
    <t>OS-4080</t>
  </si>
  <si>
    <t>3-0 Prolene PC-5 Needle  (1 dz/bx)</t>
  </si>
  <si>
    <t>8632G</t>
  </si>
  <si>
    <t>HLR749</t>
  </si>
  <si>
    <t>HKR693</t>
  </si>
  <si>
    <t>HDP024</t>
  </si>
  <si>
    <t>GDE729</t>
  </si>
  <si>
    <t>GBP508</t>
  </si>
  <si>
    <t>EAP356</t>
  </si>
  <si>
    <t>EAE059</t>
  </si>
  <si>
    <t>EAB466</t>
  </si>
  <si>
    <t>OS-4081</t>
  </si>
  <si>
    <t>3-0 Vicryl PC-5</t>
  </si>
  <si>
    <t>J824G</t>
  </si>
  <si>
    <t>JBZ372</t>
  </si>
  <si>
    <t>HKK049</t>
  </si>
  <si>
    <t>GMZ058</t>
  </si>
  <si>
    <t>GDM046</t>
  </si>
  <si>
    <t>EA5623</t>
  </si>
  <si>
    <t>OS-4023-S-CF</t>
  </si>
  <si>
    <t>4-0 Chromic FS-2 Needle  (3 dz/bx)</t>
  </si>
  <si>
    <t>635H</t>
  </si>
  <si>
    <t>HHM464</t>
  </si>
  <si>
    <t>GHZ899</t>
  </si>
  <si>
    <t>GEM045</t>
  </si>
  <si>
    <t>OS-4027-S-CF-M-CF-B-OQX3</t>
  </si>
  <si>
    <t>4-0 Prolene P-3 Needle  (1 dz/bx)</t>
  </si>
  <si>
    <t>8699G</t>
  </si>
  <si>
    <t>JDJ791</t>
  </si>
  <si>
    <t>OS-4030-S-M-O</t>
  </si>
  <si>
    <t>4-0 Vicryl P-3 Needle  (1 dz/bx)</t>
  </si>
  <si>
    <t>J464G</t>
  </si>
  <si>
    <t>JEK400</t>
  </si>
  <si>
    <t>HJM577</t>
  </si>
  <si>
    <t>JB5217</t>
  </si>
  <si>
    <t>GM6500</t>
  </si>
  <si>
    <t>GAZ968</t>
  </si>
  <si>
    <t>OS-4082</t>
  </si>
  <si>
    <t>4-0 Vicryl PS-4</t>
  </si>
  <si>
    <t>J507G</t>
  </si>
  <si>
    <t>HJZ826</t>
  </si>
  <si>
    <t>JCM578</t>
  </si>
  <si>
    <t>GEZ810</t>
  </si>
  <si>
    <t>GJ5116</t>
  </si>
  <si>
    <t>GAK441</t>
  </si>
  <si>
    <t>EAM958</t>
  </si>
  <si>
    <t>OS-4031-S-CF</t>
  </si>
  <si>
    <t>4-0 Vicryl PS-4C Needle  (1 dz/bx)</t>
  </si>
  <si>
    <t>J656G</t>
  </si>
  <si>
    <t>JEK829</t>
  </si>
  <si>
    <t>GE6669</t>
  </si>
  <si>
    <t>5% Dextrose in Water (500 mL) (24/case)</t>
  </si>
  <si>
    <t>N/A</t>
  </si>
  <si>
    <t>OS-4032-S-M</t>
  </si>
  <si>
    <t>5-0 Chromic P-3 Needle  (1 dz/bx)</t>
  </si>
  <si>
    <t>687G</t>
  </si>
  <si>
    <t>JAZ020</t>
  </si>
  <si>
    <t>HL6269</t>
  </si>
  <si>
    <t>HK6633</t>
  </si>
  <si>
    <t>HJ6599</t>
  </si>
  <si>
    <t>GG6953</t>
  </si>
  <si>
    <t>GD5216</t>
  </si>
  <si>
    <t>EBK179</t>
  </si>
  <si>
    <t>EB6997</t>
  </si>
  <si>
    <t>EB6364</t>
  </si>
  <si>
    <t>OS-4033-C-M-CF-O-BQX3</t>
  </si>
  <si>
    <t>5-0 Prolene P-3 Needle  (1 dz/bx)</t>
  </si>
  <si>
    <t>P8698</t>
  </si>
  <si>
    <t>512224</t>
  </si>
  <si>
    <t>OS-4036-S-M-CF-O-B</t>
  </si>
  <si>
    <t>5-0 Vicryl P-3 Needle  (1 dz/bx)</t>
  </si>
  <si>
    <t>J493G</t>
  </si>
  <si>
    <t>JAM162</t>
  </si>
  <si>
    <t>5-0 Vicryl P-3 Needle  (3 dz/bx)</t>
  </si>
  <si>
    <t>HLM633</t>
  </si>
  <si>
    <t>GCK364</t>
  </si>
  <si>
    <t>OS-4037-S</t>
  </si>
  <si>
    <t>5-0 Vicryl PS-4 Needle  (1 dz/bx)</t>
  </si>
  <si>
    <t>J506G</t>
  </si>
  <si>
    <t>JEM661</t>
  </si>
  <si>
    <t>JB5529</t>
  </si>
  <si>
    <t>HK6594</t>
  </si>
  <si>
    <t>GGK174</t>
  </si>
  <si>
    <t>GDZ061</t>
  </si>
  <si>
    <t>GAK442</t>
  </si>
  <si>
    <t>ECK076</t>
  </si>
  <si>
    <t>EAZ668</t>
  </si>
  <si>
    <t>5-0 Vicryl Rapide P-1 Needle  (1 dz/bx)</t>
  </si>
  <si>
    <t>VR490</t>
  </si>
  <si>
    <t>DJS889</t>
  </si>
  <si>
    <t>en falta</t>
  </si>
  <si>
    <t>OS-4040</t>
  </si>
  <si>
    <t>5-0 Vicryl Rapide P-3 Needle  (1 dz/bx)</t>
  </si>
  <si>
    <t>VR493</t>
  </si>
  <si>
    <t>HLX346</t>
  </si>
  <si>
    <t>HKS858</t>
  </si>
  <si>
    <t>GHS785</t>
  </si>
  <si>
    <t>GCX283</t>
  </si>
  <si>
    <t>EAX531</t>
  </si>
  <si>
    <t>OS-4960</t>
  </si>
  <si>
    <t>6-0 Chromic PS-6 Needle  (1 dz/bx)</t>
  </si>
  <si>
    <t>1816G</t>
  </si>
  <si>
    <t>JDM279</t>
  </si>
  <si>
    <t>HMM214</t>
  </si>
  <si>
    <t>HG6432</t>
  </si>
  <si>
    <t>GGZ943</t>
  </si>
  <si>
    <t>GBM366</t>
  </si>
  <si>
    <t>EBZ158</t>
  </si>
  <si>
    <t>EBK901</t>
  </si>
  <si>
    <t>EA5301</t>
  </si>
  <si>
    <t>OS-4046-CF-O-BQX3</t>
  </si>
  <si>
    <t>6-0 Vicryl P-3 Needle  (1 dz/bx)</t>
  </si>
  <si>
    <t>J492G</t>
  </si>
  <si>
    <t>JB5230</t>
  </si>
  <si>
    <t>HJZ728</t>
  </si>
  <si>
    <t>OS-4047-S</t>
  </si>
  <si>
    <t>6-0 Vicryl PC-1 Needle  (1 dz/bx)</t>
  </si>
  <si>
    <t>J833G</t>
  </si>
  <si>
    <t>JB5146</t>
  </si>
  <si>
    <t>HLZ447</t>
  </si>
  <si>
    <t>HEM915</t>
  </si>
  <si>
    <t>GEM052</t>
  </si>
  <si>
    <t>GE6905</t>
  </si>
  <si>
    <t>EBZ174</t>
  </si>
  <si>
    <t>EA5048</t>
  </si>
  <si>
    <t>OS-4083</t>
  </si>
  <si>
    <t>7-0 Chromic TG140-8</t>
  </si>
  <si>
    <t>1797G</t>
  </si>
  <si>
    <t>JDH209</t>
  </si>
  <si>
    <t>JDE959</t>
  </si>
  <si>
    <t>JCQ669</t>
  </si>
  <si>
    <t>HHE358</t>
  </si>
  <si>
    <t>EME741</t>
  </si>
  <si>
    <t>ELB955</t>
  </si>
  <si>
    <t>OS-2097</t>
  </si>
  <si>
    <t xml:space="preserve">Acetaminophen 8fl. 240ml liquid-Tylenol Cold sore throat Extra Strength for Adults </t>
  </si>
  <si>
    <t>50580-404-08</t>
  </si>
  <si>
    <t>Cool Burst</t>
  </si>
  <si>
    <t>GKBK</t>
  </si>
  <si>
    <t>OS-2057</t>
  </si>
  <si>
    <t>Acetaminophen Extra Strength   500mg  (100/bt)</t>
  </si>
  <si>
    <t>OS-2001</t>
  </si>
  <si>
    <t>Acetaminophen Suppositories   325mg   (12/pg)</t>
  </si>
  <si>
    <t>PG</t>
  </si>
  <si>
    <t>0713-0164-12</t>
  </si>
  <si>
    <t>G&amp;W</t>
  </si>
  <si>
    <t>016400007</t>
  </si>
  <si>
    <t>016400006</t>
  </si>
  <si>
    <t>016400001</t>
  </si>
  <si>
    <t>016400003</t>
  </si>
  <si>
    <t>01643001</t>
  </si>
  <si>
    <t>OS-2002</t>
  </si>
  <si>
    <t>Acetaminophen Suppositories  120mg  (12/pg)</t>
  </si>
  <si>
    <t>45802-732-30</t>
  </si>
  <si>
    <t>Perrigo</t>
  </si>
  <si>
    <t>5HT0080</t>
  </si>
  <si>
    <t>5HT0079</t>
  </si>
  <si>
    <t>4MT0125</t>
  </si>
  <si>
    <t>4GT0162</t>
  </si>
  <si>
    <t>3MT0047</t>
  </si>
  <si>
    <t>OS-2070</t>
  </si>
  <si>
    <t>Adenocard (Adenosine Injection) 3mg/ml  2ml (10 pkg)</t>
  </si>
  <si>
    <t>0469-8234-12</t>
  </si>
  <si>
    <t>astellas Pharma</t>
  </si>
  <si>
    <t>40-469-EV</t>
  </si>
  <si>
    <t>40-166-EV</t>
  </si>
  <si>
    <t>36-449-EV</t>
  </si>
  <si>
    <t>27-414-EV</t>
  </si>
  <si>
    <t>21-474-EV</t>
  </si>
  <si>
    <t>OSP#081</t>
  </si>
  <si>
    <t>OS-6356</t>
  </si>
  <si>
    <t>Adhesive HY Tap 1</t>
  </si>
  <si>
    <t>RO</t>
  </si>
  <si>
    <t>81 (a)</t>
  </si>
  <si>
    <t>#110BLF</t>
  </si>
  <si>
    <t>HY Tape Inter.</t>
  </si>
  <si>
    <t>03060332</t>
  </si>
  <si>
    <t>03042069</t>
  </si>
  <si>
    <t>03082195</t>
  </si>
  <si>
    <t>OSP#082</t>
  </si>
  <si>
    <t>OS-6355</t>
  </si>
  <si>
    <t>Adhesive HY Tap 1/2</t>
  </si>
  <si>
    <t>82 (a)</t>
  </si>
  <si>
    <t>105BLF</t>
  </si>
  <si>
    <t>03042057</t>
  </si>
  <si>
    <t>OS-6261</t>
  </si>
  <si>
    <t>Adhesive Tape 1"  (12ro/bx)</t>
  </si>
  <si>
    <t>PSS Select</t>
  </si>
  <si>
    <t>OS-6263</t>
  </si>
  <si>
    <t>Adhesive Tape 1/2 waterproof (24ro/bx)(12bx/cs)</t>
  </si>
  <si>
    <t>OS-6262</t>
  </si>
  <si>
    <t>Adhesive Tape 2" waterproof (6ro/bx)(12bx/cs)</t>
  </si>
  <si>
    <t>Adrenalina 1% Injection</t>
  </si>
  <si>
    <t>AM</t>
  </si>
  <si>
    <t>Catedral</t>
  </si>
  <si>
    <t>OSP#194</t>
  </si>
  <si>
    <t>OS-6335</t>
  </si>
  <si>
    <t>194 (a)</t>
  </si>
  <si>
    <t>OSP#195</t>
  </si>
  <si>
    <t>OS-6336</t>
  </si>
  <si>
    <t>Aerosol Mask Pediatric</t>
  </si>
  <si>
    <t>195 (a)</t>
  </si>
  <si>
    <t>OKN-1025</t>
  </si>
  <si>
    <t>Southmedic</t>
  </si>
  <si>
    <t>051012</t>
  </si>
  <si>
    <t>03282012N36</t>
  </si>
  <si>
    <t>Agua Bidestilada 1000ml. Abierto(para autoclave)</t>
  </si>
  <si>
    <t>7-891543-000045</t>
  </si>
  <si>
    <t>15032247B3</t>
  </si>
  <si>
    <t>Agua Bidestilada 1000ml. Non sterile</t>
  </si>
  <si>
    <t>laura</t>
  </si>
  <si>
    <t>Agua Bidestilada 1000ml. Non sterile(para autoclave)</t>
  </si>
  <si>
    <t>BG</t>
  </si>
  <si>
    <t>0409-7990-09</t>
  </si>
  <si>
    <t>Hospira Worldwide</t>
  </si>
  <si>
    <t>40-712-FW</t>
  </si>
  <si>
    <t>Agua Bidestilada 10L. Non sterile</t>
  </si>
  <si>
    <t>GL</t>
  </si>
  <si>
    <t>donado</t>
  </si>
  <si>
    <t>Agua Bidestilada 5ml. Injection</t>
  </si>
  <si>
    <t>0182</t>
  </si>
  <si>
    <t>recuperado</t>
  </si>
  <si>
    <t>Agua destilada 5ml. Injection</t>
  </si>
  <si>
    <t>Indufar</t>
  </si>
  <si>
    <t>09043</t>
  </si>
  <si>
    <t>OSP#066</t>
  </si>
  <si>
    <t>OS-3505</t>
  </si>
  <si>
    <t>Airway, Oral Infant 50mm (12/Bx)</t>
  </si>
  <si>
    <t>66 (a)</t>
  </si>
  <si>
    <t>Rusch</t>
  </si>
  <si>
    <t>061215</t>
  </si>
  <si>
    <t>OSP#069</t>
  </si>
  <si>
    <t>OS-3509</t>
  </si>
  <si>
    <t xml:space="preserve">Airway, Oral Medium Adult 90 mm </t>
  </si>
  <si>
    <t>69 (a)</t>
  </si>
  <si>
    <t>121804</t>
  </si>
  <si>
    <t>OSP#068</t>
  </si>
  <si>
    <t>OS-3508</t>
  </si>
  <si>
    <t>Airway, Oral Small Adult 80 mm (50/Bx)</t>
  </si>
  <si>
    <t>68 (a)</t>
  </si>
  <si>
    <t>OSP#067</t>
  </si>
  <si>
    <t>OS-3506</t>
  </si>
  <si>
    <t>Airway, Oral Small Child 60 mm 12/bx</t>
  </si>
  <si>
    <t>67 (a)</t>
  </si>
  <si>
    <t>031120</t>
  </si>
  <si>
    <t>OS-2005</t>
  </si>
  <si>
    <t>Albuterol Sulfate Inhalation Solution 3ml(5/pg)</t>
  </si>
  <si>
    <t>VL</t>
  </si>
  <si>
    <t>0487-9501-25</t>
  </si>
  <si>
    <t>nephron Pharmaceuticals</t>
  </si>
  <si>
    <t>A5A02A</t>
  </si>
  <si>
    <t>A5A18A</t>
  </si>
  <si>
    <t xml:space="preserve">Alcohol gel </t>
  </si>
  <si>
    <t>Glorimar</t>
  </si>
  <si>
    <t>050216</t>
  </si>
  <si>
    <t>Alcohol gel 1Lt</t>
  </si>
  <si>
    <t>Gaesa</t>
  </si>
  <si>
    <t>0012</t>
  </si>
  <si>
    <t>Alcohol gel 255 cc</t>
  </si>
  <si>
    <t>incabril</t>
  </si>
  <si>
    <t>11-013</t>
  </si>
  <si>
    <t>Alcohol gel 500 cc</t>
  </si>
  <si>
    <t>07134</t>
  </si>
  <si>
    <t>Alcohol gel 60 cc</t>
  </si>
  <si>
    <t>OS-6001</t>
  </si>
  <si>
    <t>Alcohol Prep Pads (200ea/bx)</t>
  </si>
  <si>
    <t>Kendall</t>
  </si>
  <si>
    <t>02253301</t>
  </si>
  <si>
    <t>OSP#165</t>
  </si>
  <si>
    <t>OS-6301</t>
  </si>
  <si>
    <t>Alcohol Swabs (100/bx) (12bx/cs)</t>
  </si>
  <si>
    <t>161 (a)</t>
  </si>
  <si>
    <t>Becton-Dickinson</t>
  </si>
  <si>
    <t>OS-2105</t>
  </si>
  <si>
    <t>Amidate (Etomidate)20 ml  2mg/ml sdv 10 x 20ml</t>
  </si>
  <si>
    <t>0409-8060-29</t>
  </si>
  <si>
    <t>49-426-DK</t>
  </si>
  <si>
    <t>0409-8061-01</t>
  </si>
  <si>
    <t>49-235-DK</t>
  </si>
  <si>
    <t>OS-2006</t>
  </si>
  <si>
    <t>Aminophylline Inj  250mg  (25mg/ml)  10ml</t>
  </si>
  <si>
    <t>Sanderson</t>
  </si>
  <si>
    <t>75GK2755</t>
  </si>
  <si>
    <t>0409-5921-01</t>
  </si>
  <si>
    <t>52-333-DK</t>
  </si>
  <si>
    <t>OS-2101</t>
  </si>
  <si>
    <t>Amiodarone (Cordarone) 50mg/3ml (10ea/pg)(5pg/cs)</t>
  </si>
  <si>
    <t>OS-2007</t>
  </si>
  <si>
    <t>Amoxicillin Oral Suspension  250mg/5ml</t>
  </si>
  <si>
    <t>0143-9889-01</t>
  </si>
  <si>
    <t>WEST-WARD</t>
  </si>
  <si>
    <t>AT789A</t>
  </si>
  <si>
    <t>AT773A</t>
  </si>
  <si>
    <t>OS-3538</t>
  </si>
  <si>
    <t>Anesthesia Box</t>
  </si>
  <si>
    <t>Generic</t>
  </si>
  <si>
    <t>OSP#041</t>
  </si>
  <si>
    <t>OS-6002</t>
  </si>
  <si>
    <t>Anesthesia Circuit  w/ 1 Liter Bag Jackson- Reese(20 Ea/Bx)</t>
  </si>
  <si>
    <t>CBX3 (a)</t>
  </si>
  <si>
    <t>607214B</t>
  </si>
  <si>
    <t>King Systems</t>
  </si>
  <si>
    <t>106BF</t>
  </si>
  <si>
    <t>I25XI</t>
  </si>
  <si>
    <t>I16NE</t>
  </si>
  <si>
    <t>ISET2</t>
  </si>
  <si>
    <t>I0GWX</t>
  </si>
  <si>
    <t>IXM62</t>
  </si>
  <si>
    <t>IPH38</t>
  </si>
  <si>
    <t>1257B6</t>
  </si>
  <si>
    <t>225-3801-300</t>
  </si>
  <si>
    <t>PORTEX</t>
  </si>
  <si>
    <t>02C08 02632</t>
  </si>
  <si>
    <t>OSP#039</t>
  </si>
  <si>
    <t>OS-6321</t>
  </si>
  <si>
    <t>Anesthesia CKT Single Use 1 L. Bag (20 Ea/Bx)</t>
  </si>
  <si>
    <t>40 (y)</t>
  </si>
  <si>
    <t>3841B-61</t>
  </si>
  <si>
    <t>I25WW</t>
  </si>
  <si>
    <t>IUW56</t>
  </si>
  <si>
    <t>IBR00</t>
  </si>
  <si>
    <t>39 (z)</t>
  </si>
  <si>
    <t>39 (a)</t>
  </si>
  <si>
    <t>40 (b)</t>
  </si>
  <si>
    <t>39 (c)</t>
  </si>
  <si>
    <t>39 (d)</t>
  </si>
  <si>
    <t>I1U7M</t>
  </si>
  <si>
    <t>38 ( e)</t>
  </si>
  <si>
    <t>38 (f)</t>
  </si>
  <si>
    <t>I075E</t>
  </si>
  <si>
    <t>46 (g)</t>
  </si>
  <si>
    <t>IYV71</t>
  </si>
  <si>
    <t>41 (h)</t>
  </si>
  <si>
    <t>IX315</t>
  </si>
  <si>
    <t>IJAP0</t>
  </si>
  <si>
    <t>7 (i)</t>
  </si>
  <si>
    <t>I0GWT</t>
  </si>
  <si>
    <t>IKL17</t>
  </si>
  <si>
    <t>IPH21</t>
  </si>
  <si>
    <t>I16MK</t>
  </si>
  <si>
    <t>I11PL</t>
  </si>
  <si>
    <t>39 (k)</t>
  </si>
  <si>
    <t>ITUB1</t>
  </si>
  <si>
    <t>OSP#038</t>
  </si>
  <si>
    <t>OS-6320</t>
  </si>
  <si>
    <t>Anesthesia CKT Single Use 1/2 L. Bag (20 Ea/Bx)</t>
  </si>
  <si>
    <t>38 (z)</t>
  </si>
  <si>
    <t>3845Y-61</t>
  </si>
  <si>
    <t>I0GWV</t>
  </si>
  <si>
    <t>38 (a)</t>
  </si>
  <si>
    <t>20 (b)</t>
  </si>
  <si>
    <t>I1U7N</t>
  </si>
  <si>
    <t>38 ( c)</t>
  </si>
  <si>
    <t>I075H</t>
  </si>
  <si>
    <t>I25WY</t>
  </si>
  <si>
    <t>38 ( d)</t>
  </si>
  <si>
    <t>IYV69</t>
  </si>
  <si>
    <t>I16MM</t>
  </si>
  <si>
    <t>ITUB3</t>
  </si>
  <si>
    <t>IX319</t>
  </si>
  <si>
    <t>IZS03</t>
  </si>
  <si>
    <t>OSP#040</t>
  </si>
  <si>
    <t>OS-6322</t>
  </si>
  <si>
    <t>Anesthesia CKT Single Use 2 L. Bag (20 Ea/Bx)</t>
  </si>
  <si>
    <t>3842R-61</t>
  </si>
  <si>
    <t>I16ML</t>
  </si>
  <si>
    <t>OSP#062</t>
  </si>
  <si>
    <t>OS-6315</t>
  </si>
  <si>
    <t>Anesthesia Mask Adult 5(50 Ea/Cs) #1052; #1055</t>
  </si>
  <si>
    <t>062 (a)</t>
  </si>
  <si>
    <t>1052S</t>
  </si>
  <si>
    <t xml:space="preserve">Kings System </t>
  </si>
  <si>
    <t>IIEH5</t>
  </si>
  <si>
    <t>AMMASK5</t>
  </si>
  <si>
    <t>Cardinal Health</t>
  </si>
  <si>
    <t>1306045-SH</t>
  </si>
  <si>
    <t>OSP#063</t>
  </si>
  <si>
    <t>OS-6013-4</t>
  </si>
  <si>
    <t>Anesthesia Mask Child (50Ea/Cs)</t>
  </si>
  <si>
    <t>063 (a)</t>
  </si>
  <si>
    <t>IZSC8</t>
  </si>
  <si>
    <t>I15BZ</t>
  </si>
  <si>
    <t>OSP#065</t>
  </si>
  <si>
    <t>OS-6313-2</t>
  </si>
  <si>
    <t>Anesthesia Mask Infant 2 (50 Ea/Cs)</t>
  </si>
  <si>
    <t>CBX2 (a)</t>
  </si>
  <si>
    <t>K1122</t>
  </si>
  <si>
    <t>IZLL8</t>
  </si>
  <si>
    <t>ST1 (a)</t>
  </si>
  <si>
    <t>IOALB</t>
  </si>
  <si>
    <t>ITU87</t>
  </si>
  <si>
    <t>IPGV8</t>
  </si>
  <si>
    <t>I1RVL</t>
  </si>
  <si>
    <t>I1TIG</t>
  </si>
  <si>
    <t>IWCF4</t>
  </si>
  <si>
    <t>I1S7E</t>
  </si>
  <si>
    <t>I16TQ</t>
  </si>
  <si>
    <t>IWD72</t>
  </si>
  <si>
    <t>I13AS</t>
  </si>
  <si>
    <t>IZZUS</t>
  </si>
  <si>
    <t>I14WQ</t>
  </si>
  <si>
    <t>IJ9M4</t>
  </si>
  <si>
    <t>IHJV3</t>
  </si>
  <si>
    <t>I15RF</t>
  </si>
  <si>
    <t>OSP#064</t>
  </si>
  <si>
    <t>OS-6298</t>
  </si>
  <si>
    <t>Anesthesia Mask Toddler 3(50 Ea/Cs) #1335</t>
  </si>
  <si>
    <t>CBX1 (a)</t>
  </si>
  <si>
    <t>PS2 (b)</t>
  </si>
  <si>
    <t>I26EP</t>
  </si>
  <si>
    <t>AN1 ( c)</t>
  </si>
  <si>
    <t>IO7RQ</t>
  </si>
  <si>
    <t>ITSQ1</t>
  </si>
  <si>
    <t>IWVK3</t>
  </si>
  <si>
    <t>IZ5V4</t>
  </si>
  <si>
    <t>I26AK</t>
  </si>
  <si>
    <t>I25VQ</t>
  </si>
  <si>
    <t>19 (d)</t>
  </si>
  <si>
    <t>I27FS</t>
  </si>
  <si>
    <t>I1FAQ</t>
  </si>
  <si>
    <t>IYWY8</t>
  </si>
  <si>
    <t>I15RP</t>
  </si>
  <si>
    <t>IJB85</t>
  </si>
  <si>
    <t>I155A</t>
  </si>
  <si>
    <t>I14KW</t>
  </si>
  <si>
    <t>I1DXZ</t>
  </si>
  <si>
    <t>IVBN6</t>
  </si>
  <si>
    <t>IPGB8</t>
  </si>
  <si>
    <t>I1EBH</t>
  </si>
  <si>
    <t>I14XE</t>
  </si>
  <si>
    <t>IFZL6</t>
  </si>
  <si>
    <t>IUKU9</t>
  </si>
  <si>
    <t>IFH76</t>
  </si>
  <si>
    <t>038-52-420SFPU</t>
  </si>
  <si>
    <t>Flexicare</t>
  </si>
  <si>
    <t>OSP#152</t>
  </si>
  <si>
    <t>OS-6177</t>
  </si>
  <si>
    <t>Angio Catheter 18 Ga.</t>
  </si>
  <si>
    <t>152 (a)</t>
  </si>
  <si>
    <t>2N1114</t>
  </si>
  <si>
    <t>Baxter Healthcare</t>
  </si>
  <si>
    <t>00 D20 HD1</t>
  </si>
  <si>
    <t>4251687-02</t>
  </si>
  <si>
    <t>2E23258233</t>
  </si>
  <si>
    <t>OS-2010</t>
  </si>
  <si>
    <t>Atropine Sulfate .4mg/ml  1ml</t>
  </si>
  <si>
    <t>OS-2029</t>
  </si>
  <si>
    <t>Atropine Sulfate Inj (1mg/ml)  1ml</t>
  </si>
  <si>
    <t>75HB0292</t>
  </si>
  <si>
    <t>75HB0289</t>
  </si>
  <si>
    <t>OSP#166</t>
  </si>
  <si>
    <t>OS-6014</t>
  </si>
  <si>
    <t>Autoclave Tape 1""x 60yds  (36ro/bx)</t>
  </si>
  <si>
    <t>166 (a)</t>
  </si>
  <si>
    <t>104-8993</t>
  </si>
  <si>
    <t>Henry Schein</t>
  </si>
  <si>
    <t>84-4029</t>
  </si>
  <si>
    <t>OS-2185</t>
  </si>
  <si>
    <t>Azithromycin (Zithromax) 250mg tablets(30/bt)</t>
  </si>
  <si>
    <t>0781-1496-31</t>
  </si>
  <si>
    <t>SANDOZ</t>
  </si>
  <si>
    <t>FL9739</t>
  </si>
  <si>
    <t>FF9448</t>
  </si>
  <si>
    <t xml:space="preserve">Baby Lotion 27 oz. </t>
  </si>
  <si>
    <t>OSP#091</t>
  </si>
  <si>
    <t>OS-6015</t>
  </si>
  <si>
    <t>Bag, Trash</t>
  </si>
  <si>
    <t>91 (a)</t>
  </si>
  <si>
    <t>OSP#190</t>
  </si>
  <si>
    <t>OS-6018</t>
  </si>
  <si>
    <t>Band-Aids 3/4" x 3" (100/bx)(12bx/cs)</t>
  </si>
  <si>
    <t>PHD2 (a)</t>
  </si>
  <si>
    <t>Johnson&amp;Johnson</t>
  </si>
  <si>
    <t>0794RTR2</t>
  </si>
  <si>
    <t>3373B</t>
  </si>
  <si>
    <t>3183B</t>
  </si>
  <si>
    <t>112-6138</t>
  </si>
  <si>
    <t>HenrySchein</t>
  </si>
  <si>
    <t>OS-2099</t>
  </si>
  <si>
    <t>Bicarbonate Inj, Sodium  8.4%  50ml 25s</t>
  </si>
  <si>
    <t>0409-6625-02</t>
  </si>
  <si>
    <t>53-327-EV</t>
  </si>
  <si>
    <t>51-083-EV</t>
  </si>
  <si>
    <t>OSP#092</t>
  </si>
  <si>
    <t>OS-6022</t>
  </si>
  <si>
    <t>Bio-Hazard Bag (30""x 37"")(500 Ea/Bx)</t>
  </si>
  <si>
    <t>92 (a)</t>
  </si>
  <si>
    <t>OSP#149</t>
  </si>
  <si>
    <t>OS-6331</t>
  </si>
  <si>
    <t>Blood Collection Holder</t>
  </si>
  <si>
    <t>OSP#150</t>
  </si>
  <si>
    <t>OS-6426</t>
  </si>
  <si>
    <t>Blood Collection Set w/Pre-attached holder PBBCS</t>
  </si>
  <si>
    <t>150 (a)</t>
  </si>
  <si>
    <t>OSP#174</t>
  </si>
  <si>
    <t>OS-1200IS/D</t>
  </si>
  <si>
    <t>Blood Pressure Kit (Adult ) w/ Stethoscope</t>
  </si>
  <si>
    <t>174 (a)</t>
  </si>
  <si>
    <t>OSP#131</t>
  </si>
  <si>
    <t>OS-3560</t>
  </si>
  <si>
    <t>Broselow Pediatric Emergency Tape (5ea/pg)</t>
  </si>
  <si>
    <t>131 (a)</t>
  </si>
  <si>
    <t>Vital Singns</t>
  </si>
  <si>
    <t>OS-2015</t>
  </si>
  <si>
    <t>Bupivacaine Inj.  0.5%  (5mg/ml)  30ml</t>
  </si>
  <si>
    <t>0409-1162-02</t>
  </si>
  <si>
    <t>50-380-DK</t>
  </si>
  <si>
    <t>46-341-DK</t>
  </si>
  <si>
    <t>Bupivacaine w/ epinefrina  Inj.  0.5%  (5mg/ml)  30ml</t>
  </si>
  <si>
    <t>Ropsohn</t>
  </si>
  <si>
    <t>50423</t>
  </si>
  <si>
    <t>OSP#089</t>
  </si>
  <si>
    <t>OS-6191</t>
  </si>
  <si>
    <t xml:space="preserve">Buretrol Set </t>
  </si>
  <si>
    <t>30 (a)</t>
  </si>
  <si>
    <t>2C7564</t>
  </si>
  <si>
    <t>DR14J29011</t>
  </si>
  <si>
    <t>DR14G29012</t>
  </si>
  <si>
    <t>375059</t>
  </si>
  <si>
    <t>61465459</t>
  </si>
  <si>
    <t>61447972</t>
  </si>
  <si>
    <t>OS-2016</t>
  </si>
  <si>
    <t>Calcium Chloride Injection Syr 10% 1gram 100mg/ml 10ml (10/b</t>
  </si>
  <si>
    <t>0409-4928-34</t>
  </si>
  <si>
    <t>55-095-DK</t>
  </si>
  <si>
    <t>53-119-DK</t>
  </si>
  <si>
    <t>52-003-DK</t>
  </si>
  <si>
    <t>Catapre 150 mkg/ml. 1ml. Injection</t>
  </si>
  <si>
    <t>427409B-1</t>
  </si>
  <si>
    <t>don</t>
  </si>
  <si>
    <t>OS-2008</t>
  </si>
  <si>
    <t>Cefazolin 1 gram vial (25 x 10ml)</t>
  </si>
  <si>
    <t>0143-9924-90</t>
  </si>
  <si>
    <t>157038.1</t>
  </si>
  <si>
    <t>146189.1</t>
  </si>
  <si>
    <t>44567-707-25</t>
  </si>
  <si>
    <t>WG Critical Care, LLC</t>
  </si>
  <si>
    <t>T899</t>
  </si>
  <si>
    <t>147034.1</t>
  </si>
  <si>
    <t>136167.1</t>
  </si>
  <si>
    <t>008409</t>
  </si>
  <si>
    <t>Lasca</t>
  </si>
  <si>
    <t>1401664-002</t>
  </si>
  <si>
    <t>7-840653-001589</t>
  </si>
  <si>
    <t>02034</t>
  </si>
  <si>
    <t>Cephalexin (Cecan) 500mg/5ml  Oral Suspension</t>
  </si>
  <si>
    <t>09073</t>
  </si>
  <si>
    <t>Cephalexin (Celexin) 500mg/5ml  Oral Suspension</t>
  </si>
  <si>
    <t>305016-7</t>
  </si>
  <si>
    <t>02223</t>
  </si>
  <si>
    <t>OS-2205</t>
  </si>
  <si>
    <t>Cephalexin (Keflex) 250mg/5ml Oral Suspension</t>
  </si>
  <si>
    <t>0093-4177-73</t>
  </si>
  <si>
    <t>TEVA</t>
  </si>
  <si>
    <t>30307100A</t>
  </si>
  <si>
    <t>30306930A</t>
  </si>
  <si>
    <t>OS-2207</t>
  </si>
  <si>
    <t>Cephalexin (Keflex) Capsules</t>
  </si>
  <si>
    <t>76439-101-10</t>
  </si>
  <si>
    <t>Virtus</t>
  </si>
  <si>
    <t>801J001A</t>
  </si>
  <si>
    <t>8010011A</t>
  </si>
  <si>
    <t>OSP#181</t>
  </si>
  <si>
    <t>Chemical Indicator, Steam</t>
  </si>
  <si>
    <t>BX</t>
  </si>
  <si>
    <t>181 (a)</t>
  </si>
  <si>
    <t>3M</t>
  </si>
  <si>
    <t>2016-09AA</t>
  </si>
  <si>
    <t>OS-2135</t>
  </si>
  <si>
    <t>Ciprofloxacin 500 mg Tablets 100/bt</t>
  </si>
  <si>
    <t>TBLT</t>
  </si>
  <si>
    <t>16571-412-10</t>
  </si>
  <si>
    <t>PUB3030</t>
  </si>
  <si>
    <t>OS-2058</t>
  </si>
  <si>
    <t xml:space="preserve">Claforan Sterile (Cefotaxime Sodium) 1g IM/IV </t>
  </si>
  <si>
    <t>0143-9931-01</t>
  </si>
  <si>
    <t>156127.1</t>
  </si>
  <si>
    <t>Cloruro de potasio 3Molar 10ml.</t>
  </si>
  <si>
    <t>1402476</t>
  </si>
  <si>
    <t>Cloruro de sodio 3Molar 10ml.</t>
  </si>
  <si>
    <t>1102913</t>
  </si>
  <si>
    <t>OSP#083</t>
  </si>
  <si>
    <t>OS-1120</t>
  </si>
  <si>
    <t xml:space="preserve">CO2 Detector Adult Stat CO2 </t>
  </si>
  <si>
    <t>83 (a)</t>
  </si>
  <si>
    <t>10-55370</t>
  </si>
  <si>
    <t>Mercury Medical</t>
  </si>
  <si>
    <t>1525755370</t>
  </si>
  <si>
    <t>1506855370</t>
  </si>
  <si>
    <t>OSP#055</t>
  </si>
  <si>
    <t>OS-1041</t>
  </si>
  <si>
    <t>CO2 Sample line-Passport 2 (25/bx)</t>
  </si>
  <si>
    <t>XSO4620-01</t>
  </si>
  <si>
    <t>Oridion</t>
  </si>
  <si>
    <t>14J1059JZ</t>
  </si>
  <si>
    <t>14D0847JZ</t>
  </si>
  <si>
    <t>14A0523JZ</t>
  </si>
  <si>
    <t>Q1205106</t>
  </si>
  <si>
    <t>Q1108799</t>
  </si>
  <si>
    <t>Q1007434</t>
  </si>
  <si>
    <t>Q0911359</t>
  </si>
  <si>
    <t>Q0906150</t>
  </si>
  <si>
    <t>Q0808202</t>
  </si>
  <si>
    <t>M4333B7</t>
  </si>
  <si>
    <t>M0899P6</t>
  </si>
  <si>
    <t>OSP#184</t>
  </si>
  <si>
    <t xml:space="preserve">Coban Bandage </t>
  </si>
  <si>
    <t>184 (a)</t>
  </si>
  <si>
    <t>OSP#137</t>
  </si>
  <si>
    <t>OS-6266</t>
  </si>
  <si>
    <t>Conforming Gauze 2" (Sterile)  (12ro/bx)(8bx/cs)</t>
  </si>
  <si>
    <t>137 (a)</t>
  </si>
  <si>
    <t>COVIDIEN</t>
  </si>
  <si>
    <t>15A178762X</t>
  </si>
  <si>
    <t>140000488562X</t>
  </si>
  <si>
    <t>OSP#138</t>
  </si>
  <si>
    <t>OS-6267</t>
  </si>
  <si>
    <t>Conforming Gauze 3" (12ro/bx)(8bx/cs)</t>
  </si>
  <si>
    <t>138 (a)</t>
  </si>
  <si>
    <t>16-4153</t>
  </si>
  <si>
    <t>McKesson Corp</t>
  </si>
  <si>
    <t>CZE01-04</t>
  </si>
  <si>
    <t>CZD 12-06</t>
  </si>
  <si>
    <t>OSP#139</t>
  </si>
  <si>
    <t>OS-6268</t>
  </si>
  <si>
    <t>Conforming Gauze 4" (12ro/bx)(8bx/cs)</t>
  </si>
  <si>
    <t>139 (a)</t>
  </si>
  <si>
    <t>15C081662X</t>
  </si>
  <si>
    <t>140000857462X</t>
  </si>
  <si>
    <t>120002590162X</t>
  </si>
  <si>
    <t>OS-6196</t>
  </si>
  <si>
    <t>Connect Tube Y-Type 3/8</t>
  </si>
  <si>
    <t>OS-6197</t>
  </si>
  <si>
    <t>Connector 5 in 1 (50ea/bx)</t>
  </si>
  <si>
    <t>OS-6198</t>
  </si>
  <si>
    <t>Connector Tubing 5 in 1  Polypropylene (50ea/bx)(10bx/cs)</t>
  </si>
  <si>
    <t>OS-6199</t>
  </si>
  <si>
    <t>Connector, 5-in-1, Straight</t>
  </si>
  <si>
    <t>OSP#085</t>
  </si>
  <si>
    <t>OS-6271</t>
  </si>
  <si>
    <t>Cotton Tip Applicator Non-Sterile (100ea/pg)(10pg/bx)</t>
  </si>
  <si>
    <t>PH2 (a)</t>
  </si>
  <si>
    <t>100-9175</t>
  </si>
  <si>
    <t>050813</t>
  </si>
  <si>
    <t>22-9912</t>
  </si>
  <si>
    <t>061707AG</t>
  </si>
  <si>
    <t>CITMED</t>
  </si>
  <si>
    <t>OSP#086</t>
  </si>
  <si>
    <t>OS-6121</t>
  </si>
  <si>
    <t>Cotton Tip Applicator Sterile (2Ea/Pg)(100pg/bx)(10bx/cs)</t>
  </si>
  <si>
    <t>RR3 (a)</t>
  </si>
  <si>
    <t>100-9249</t>
  </si>
  <si>
    <t>J25810</t>
  </si>
  <si>
    <t>J14509</t>
  </si>
  <si>
    <t>J09810</t>
  </si>
  <si>
    <t>MDS202000</t>
  </si>
  <si>
    <t>Medline</t>
  </si>
  <si>
    <t>22-9989</t>
  </si>
  <si>
    <t>032607AG</t>
  </si>
  <si>
    <t>040815</t>
  </si>
  <si>
    <t>071814</t>
  </si>
  <si>
    <t>052814</t>
  </si>
  <si>
    <t>OSP#049</t>
  </si>
  <si>
    <t>OS-6086</t>
  </si>
  <si>
    <t>Cover, OR Back Table  (22 Pg/Bx)(44 Pg/Cs)</t>
  </si>
  <si>
    <t>AN1 (a)</t>
  </si>
  <si>
    <t>DYNJP2309</t>
  </si>
  <si>
    <t>11014090094</t>
  </si>
  <si>
    <t>49 (b)</t>
  </si>
  <si>
    <t>45015020072PH</t>
  </si>
  <si>
    <t>80190</t>
  </si>
  <si>
    <t>Molnlycke Health Care</t>
  </si>
  <si>
    <t>13124506</t>
  </si>
  <si>
    <t>OS-3551</t>
  </si>
  <si>
    <t>CRASHBOX</t>
  </si>
  <si>
    <t>OSP#015</t>
  </si>
  <si>
    <t>OS-6272</t>
  </si>
  <si>
    <t>CSR Wrap 36" X36" (50 Ea/Bx)</t>
  </si>
  <si>
    <t>OSP#093</t>
  </si>
  <si>
    <t>OS-6425</t>
  </si>
  <si>
    <t>Cup - calibrated plastic med, 1oz, non-sterile 100/pack</t>
  </si>
  <si>
    <t>93 (a)</t>
  </si>
  <si>
    <t>Dynarex Corp.</t>
  </si>
  <si>
    <t>OS-2023</t>
  </si>
  <si>
    <t>Dantrolene (Dantrium) 20mg</t>
  </si>
  <si>
    <t>27505-003-67</t>
  </si>
  <si>
    <t>US Worldmeds LLC</t>
  </si>
  <si>
    <t>AE6132</t>
  </si>
  <si>
    <t>AC6326</t>
  </si>
  <si>
    <t>OS-4100</t>
  </si>
  <si>
    <t>Dermabond Skin Adhesive High Viscosity .5mL (12ea/bx)</t>
  </si>
  <si>
    <t>DNX12</t>
  </si>
  <si>
    <t>OS-2024</t>
  </si>
  <si>
    <t>Dexamethasone Sodium Phosphate  4mg/ml  5ml</t>
  </si>
  <si>
    <t>63323-165-05</t>
  </si>
  <si>
    <t>APP Pharmaceutical</t>
  </si>
  <si>
    <t>6110568</t>
  </si>
  <si>
    <t>6110350</t>
  </si>
  <si>
    <t xml:space="preserve">Dextrose Injection 50% (0.5g/ml)  1000ml  </t>
  </si>
  <si>
    <t>Fresenius Kabi</t>
  </si>
  <si>
    <t>75IA0168</t>
  </si>
  <si>
    <t>OS-2031</t>
  </si>
  <si>
    <t>Dextrose Injection 50% (0.5g/ml)  50ml  10/pg</t>
  </si>
  <si>
    <t>0409-4902-34</t>
  </si>
  <si>
    <t>54-090-DK</t>
  </si>
  <si>
    <t>OSP#175</t>
  </si>
  <si>
    <t>Digital Thermometer</t>
  </si>
  <si>
    <t>175 (a)</t>
  </si>
  <si>
    <t>ADC</t>
  </si>
  <si>
    <t>OS-2095</t>
  </si>
  <si>
    <t>Diphedryl (Diphenhydramine) Antihistamine Tblt 25mg 100tb/bt</t>
  </si>
  <si>
    <t>0603-3339-21</t>
  </si>
  <si>
    <t>Qualitiest</t>
  </si>
  <si>
    <t>14M521</t>
  </si>
  <si>
    <t>14L472</t>
  </si>
  <si>
    <t>OS-2012</t>
  </si>
  <si>
    <t>Diphenhydramine (Benedryl) Injection  1 ml 50mg</t>
  </si>
  <si>
    <t>0641-0376-21</t>
  </si>
  <si>
    <t>045371</t>
  </si>
  <si>
    <t>075352</t>
  </si>
  <si>
    <t>OS-2032</t>
  </si>
  <si>
    <t>Dopamine Hydrochloride Inj.  (40mg/ml)  5ml</t>
  </si>
  <si>
    <t>0409-5820-01</t>
  </si>
  <si>
    <t>46-405-DK</t>
  </si>
  <si>
    <t>OSP#156</t>
  </si>
  <si>
    <t>OS-6277</t>
  </si>
  <si>
    <t>Elastic Bandage 2"  (10 Ro/Bx)(6 Bx/Cs)</t>
  </si>
  <si>
    <t>156 (a)</t>
  </si>
  <si>
    <t>Johnson &amp; Johnson</t>
  </si>
  <si>
    <t>#052</t>
  </si>
  <si>
    <t>OSP#157</t>
  </si>
  <si>
    <t>OS-6279</t>
  </si>
  <si>
    <t>Elastic Bandage 3</t>
  </si>
  <si>
    <t>157 (a)</t>
  </si>
  <si>
    <t>#053</t>
  </si>
  <si>
    <t>111309AK</t>
  </si>
  <si>
    <t>012512K</t>
  </si>
  <si>
    <t>900-4678</t>
  </si>
  <si>
    <t>OSP#158</t>
  </si>
  <si>
    <t>OS-6281</t>
  </si>
  <si>
    <t>Elastic Bandage 4"  (10 Ro/Bx)(6 Bx/Cs)</t>
  </si>
  <si>
    <t>158 (a)</t>
  </si>
  <si>
    <t>OSP#159</t>
  </si>
  <si>
    <t>OS-6282</t>
  </si>
  <si>
    <t>Elastic Bandage 6" Ace (12ro/bx 3bx/cs)</t>
  </si>
  <si>
    <t>159 (a)</t>
  </si>
  <si>
    <t>Hartmann</t>
  </si>
  <si>
    <t>OSP#016</t>
  </si>
  <si>
    <t>OS-6050</t>
  </si>
  <si>
    <t xml:space="preserve">Electrocautery Despersive Pad Adult  </t>
  </si>
  <si>
    <t>16 (z)</t>
  </si>
  <si>
    <t>410-200</t>
  </si>
  <si>
    <t>Conmed</t>
  </si>
  <si>
    <t>16 (a)</t>
  </si>
  <si>
    <t>16 (b)</t>
  </si>
  <si>
    <t>25 ( c)</t>
  </si>
  <si>
    <t>27 (d)</t>
  </si>
  <si>
    <t>E7507</t>
  </si>
  <si>
    <t>31840231X</t>
  </si>
  <si>
    <t>12 (e)</t>
  </si>
  <si>
    <t>16 (f)</t>
  </si>
  <si>
    <t>OS-6050-P</t>
  </si>
  <si>
    <t>Electrocautery Despersive Pad Pediatric</t>
  </si>
  <si>
    <t>425-2508</t>
  </si>
  <si>
    <t>0803132</t>
  </si>
  <si>
    <t>OSP#017</t>
  </si>
  <si>
    <t>OS-6049</t>
  </si>
  <si>
    <t>Electrocautery Pencil (50 Ea/Bx)</t>
  </si>
  <si>
    <t>17 (z)</t>
  </si>
  <si>
    <t>130309A</t>
  </si>
  <si>
    <t>17 (a)</t>
  </si>
  <si>
    <t>17 (b)</t>
  </si>
  <si>
    <t>VL2600DB</t>
  </si>
  <si>
    <t>1307206X</t>
  </si>
  <si>
    <t>OSP#051</t>
  </si>
  <si>
    <t>OS-1039</t>
  </si>
  <si>
    <t>Electrodes, Adult (30/pouch, 600/cs)</t>
  </si>
  <si>
    <t>PACU (a)</t>
  </si>
  <si>
    <t>2700-003</t>
  </si>
  <si>
    <t>OSP#050</t>
  </si>
  <si>
    <t>OS-1040</t>
  </si>
  <si>
    <t>Electrodes, Pediatric  (3/pouch, 30/bx,  600/cs)</t>
  </si>
  <si>
    <t>EQPT1 (a)</t>
  </si>
  <si>
    <t>1620-003</t>
  </si>
  <si>
    <t>OSP#140</t>
  </si>
  <si>
    <t>OS-6071</t>
  </si>
  <si>
    <t>Emesis Basin, Disposable (250ea/bx) Blue</t>
  </si>
  <si>
    <t>140 (a)</t>
  </si>
  <si>
    <t>Emesis Basin, Disposable (250ea/bx) Gray</t>
  </si>
  <si>
    <t>Emesis Basin, Disposable (250ea/bx) Pink</t>
  </si>
  <si>
    <t>Emesis Basin, Disposable (250ea/bx) Yelow</t>
  </si>
  <si>
    <t>Endo-Tracheal Tube 2.5mm UnCuffed</t>
  </si>
  <si>
    <t>Mallinckrodt</t>
  </si>
  <si>
    <t>070300 0347</t>
  </si>
  <si>
    <t>OS-3002</t>
  </si>
  <si>
    <t>Endo-Tracheal Tube 3.0mm Cuffed</t>
  </si>
  <si>
    <t>111102 188X</t>
  </si>
  <si>
    <t>OS-3004</t>
  </si>
  <si>
    <t>Endo-Tracheal Tube 3.0mm Uncuffed</t>
  </si>
  <si>
    <t>111002073X</t>
  </si>
  <si>
    <t>5-10406</t>
  </si>
  <si>
    <t>HUDSON RCI</t>
  </si>
  <si>
    <t>73D1400085</t>
  </si>
  <si>
    <t>Endo-Tracheal Tube 3.5mm Cuffed</t>
  </si>
  <si>
    <t>090600 0214</t>
  </si>
  <si>
    <t>5-10407</t>
  </si>
  <si>
    <t>73D1400248</t>
  </si>
  <si>
    <t>OS-3006</t>
  </si>
  <si>
    <t>Endo-Tracheal Tube 3.5mm RAE Cuffed</t>
  </si>
  <si>
    <t>OS-3007</t>
  </si>
  <si>
    <t>Endo-Tracheal Tube 3.5mm RAE Uncuffed</t>
  </si>
  <si>
    <t>OS-3008</t>
  </si>
  <si>
    <t>Endo-Tracheal Tube 3.5mm Uncuffed</t>
  </si>
  <si>
    <t>111001 704X</t>
  </si>
  <si>
    <t>Endo-Tracheal Tube 4.0mm Cuffed</t>
  </si>
  <si>
    <t>111100 548X</t>
  </si>
  <si>
    <t>050700 2335</t>
  </si>
  <si>
    <t>091100 2403</t>
  </si>
  <si>
    <t>OS-3010</t>
  </si>
  <si>
    <t>Endo-Tracheal Tube 4.0mm RAE Cuffed</t>
  </si>
  <si>
    <t>OS-3011</t>
  </si>
  <si>
    <t>Endo-Tracheal Tube 4.0mm RAE Uncuffed</t>
  </si>
  <si>
    <t>Endo-Tracheal Tube 4.0mm Uncuffed</t>
  </si>
  <si>
    <t>5-10408</t>
  </si>
  <si>
    <t>73D1400086</t>
  </si>
  <si>
    <t>OS-3014</t>
  </si>
  <si>
    <t>Endo-Tracheal Tube 4.5mm RAE Cuffed</t>
  </si>
  <si>
    <t>OS-3015</t>
  </si>
  <si>
    <t>Endo-Tracheal Tube 4.5mm RAE Uncuffed</t>
  </si>
  <si>
    <t>OS-3016</t>
  </si>
  <si>
    <t>Endo-Tracheal Tube 4.5mm Uncuffed</t>
  </si>
  <si>
    <t>091100 2408</t>
  </si>
  <si>
    <t>5-10409</t>
  </si>
  <si>
    <t>73D1400485</t>
  </si>
  <si>
    <t>Endo-Tracheal Tube 5.0mm Cuffed</t>
  </si>
  <si>
    <t>111001 695X</t>
  </si>
  <si>
    <t>100900 0191</t>
  </si>
  <si>
    <t>OS-3018</t>
  </si>
  <si>
    <t>Endo-Tracheal Tube 5.0mm RAE Cuffed</t>
  </si>
  <si>
    <t>OS-3019</t>
  </si>
  <si>
    <t>Endo-Tracheal Tube 5.0mm RAE Uncuffed</t>
  </si>
  <si>
    <t>Endo-Tracheal Tube 5.0mm UnCuffed</t>
  </si>
  <si>
    <t>050500 1908</t>
  </si>
  <si>
    <t>070300 0988</t>
  </si>
  <si>
    <t>061000 1516</t>
  </si>
  <si>
    <t>OS-3021</t>
  </si>
  <si>
    <t>Endo-Tracheal Tube 5.5mm RAE Cuffed</t>
  </si>
  <si>
    <t>OS-3022</t>
  </si>
  <si>
    <t>Endo-Tracheal Tube 5.5mm RAE Uncuffed</t>
  </si>
  <si>
    <t>OS-3023</t>
  </si>
  <si>
    <t>Endo-Tracheal Tube 5.5mm Uncuffed</t>
  </si>
  <si>
    <t>111001 764X</t>
  </si>
  <si>
    <t>OS-3024</t>
  </si>
  <si>
    <t>Endo-Tracheal Tube 6.0mm Cuffed</t>
  </si>
  <si>
    <t>111200 371X</t>
  </si>
  <si>
    <t>14D0663JZX</t>
  </si>
  <si>
    <t>OS-3025</t>
  </si>
  <si>
    <t>Endo-Tracheal Tube 6.0mm RAE Cuffed</t>
  </si>
  <si>
    <t>OS-3026</t>
  </si>
  <si>
    <t>Endo-Tracheal Tube 6.0mm RAE Uncuffed</t>
  </si>
  <si>
    <t>OS-3029</t>
  </si>
  <si>
    <t>Endo-Tracheal Tube 6.5mm RAE Cuffed</t>
  </si>
  <si>
    <t>OS-3030</t>
  </si>
  <si>
    <t>Endo-Tracheal Tube 6.5mm RAE Uncuffed</t>
  </si>
  <si>
    <t>OS-3032</t>
  </si>
  <si>
    <t>Endo-Tracheal Tube 7.0mm Cuffed</t>
  </si>
  <si>
    <t>12L003 5JZX</t>
  </si>
  <si>
    <t>OS-3033</t>
  </si>
  <si>
    <t>Endo-Tracheal Tube 7.0mm RAE Cuffed</t>
  </si>
  <si>
    <t>OS-3034</t>
  </si>
  <si>
    <t>Endo-Tracheal Tube 7.0mm RAE Uncuffed</t>
  </si>
  <si>
    <t>OS-3035</t>
  </si>
  <si>
    <t>Endo-Tracheal Tube 7.5mm Cuffed</t>
  </si>
  <si>
    <t>111200 339X</t>
  </si>
  <si>
    <t>14F0640JZX</t>
  </si>
  <si>
    <t>OS-3036</t>
  </si>
  <si>
    <t>Endo-Tracheal Tube 7.5mm RAE Cuffed</t>
  </si>
  <si>
    <t>OS-2013</t>
  </si>
  <si>
    <t>Ephedrine Sulfate Injection  50mg/ml  1ml</t>
  </si>
  <si>
    <t>17478-515-00</t>
  </si>
  <si>
    <t>Akorn INC.</t>
  </si>
  <si>
    <t>041065A</t>
  </si>
  <si>
    <t>121014A</t>
  </si>
  <si>
    <t>OS-2085</t>
  </si>
  <si>
    <t>Epinephrine Injection  (Bristojet) 1:10,000  (1mg/ml)  10ml</t>
  </si>
  <si>
    <t>0409-4921-34</t>
  </si>
  <si>
    <t>56-085-DK</t>
  </si>
  <si>
    <t>50-287-DK</t>
  </si>
  <si>
    <t>OS-2086</t>
  </si>
  <si>
    <t>Epinephrine Injection  1:1000  (1mg/ml)  1ml</t>
  </si>
  <si>
    <t>0409-7241-01</t>
  </si>
  <si>
    <t>550153A</t>
  </si>
  <si>
    <t>510653A</t>
  </si>
  <si>
    <t>OSP#090</t>
  </si>
  <si>
    <t>OS-6284</t>
  </si>
  <si>
    <t>Esmark Bandage</t>
  </si>
  <si>
    <t>090 (a)</t>
  </si>
  <si>
    <t>DYNJ05118A</t>
  </si>
  <si>
    <t>11JA0875</t>
  </si>
  <si>
    <t>11FA0014</t>
  </si>
  <si>
    <t>24593-063A</t>
  </si>
  <si>
    <t>06-2575-1</t>
  </si>
  <si>
    <t>06-2521-1</t>
  </si>
  <si>
    <t>OS-2014</t>
  </si>
  <si>
    <t>Esmolol 10mg/ml  10ml  (10/pg)</t>
  </si>
  <si>
    <t>67457-182-00</t>
  </si>
  <si>
    <t>Mylan Institutional</t>
  </si>
  <si>
    <t>Etamsilato 250mg/2ml Injection</t>
  </si>
  <si>
    <t>02014</t>
  </si>
  <si>
    <t>OSP#058</t>
  </si>
  <si>
    <t>OS-6081</t>
  </si>
  <si>
    <t>Exam Gloves, Large (100 Ea/Bx)(10 Bx/Cs)</t>
  </si>
  <si>
    <t>AN4(a)</t>
  </si>
  <si>
    <t>5400-L</t>
  </si>
  <si>
    <t>Baldur</t>
  </si>
  <si>
    <t>1406033</t>
  </si>
  <si>
    <t>CBX-2 (b)</t>
  </si>
  <si>
    <t>35 (c)</t>
  </si>
  <si>
    <t>JOS4 (d)</t>
  </si>
  <si>
    <t>5400-M</t>
  </si>
  <si>
    <t>OSP#059</t>
  </si>
  <si>
    <t>OS-6080</t>
  </si>
  <si>
    <t>Exam Gloves, Medium (100 Ea/Bx)(10 Bx/Cs)</t>
  </si>
  <si>
    <t>AN3 (a)</t>
  </si>
  <si>
    <t>AN3 (b)</t>
  </si>
  <si>
    <t>45 (c)</t>
  </si>
  <si>
    <t>AN2 (d)</t>
  </si>
  <si>
    <t>KC100</t>
  </si>
  <si>
    <t>Kimberly-Clark</t>
  </si>
  <si>
    <t>SM221646ALXX</t>
  </si>
  <si>
    <t>SM219541CLXX</t>
  </si>
  <si>
    <t>OSP#060</t>
  </si>
  <si>
    <t>OS-6079</t>
  </si>
  <si>
    <t>Exam Gloves, Small (100 Ea/Bx)(10 Bx/Cs)</t>
  </si>
  <si>
    <t>AN2 (a)</t>
  </si>
  <si>
    <t>5400-S</t>
  </si>
  <si>
    <t>02B5E</t>
  </si>
  <si>
    <t>CBX-3 (b)</t>
  </si>
  <si>
    <t>112-5532</t>
  </si>
  <si>
    <t>OSP#061</t>
  </si>
  <si>
    <t>Exam Gloves, XSmall (100 Ea/Bx)(10 Bx/Cs)</t>
  </si>
  <si>
    <t>AN5 (a)</t>
  </si>
  <si>
    <t>112-5531</t>
  </si>
  <si>
    <t>20538032</t>
  </si>
  <si>
    <t>20538063</t>
  </si>
  <si>
    <t>20638016</t>
  </si>
  <si>
    <t>20238001</t>
  </si>
  <si>
    <t>OSP#031</t>
  </si>
  <si>
    <t>OS-6174</t>
  </si>
  <si>
    <t xml:space="preserve">Extension Set 32in 2in </t>
  </si>
  <si>
    <t>31 (a)</t>
  </si>
  <si>
    <t>V5409</t>
  </si>
  <si>
    <t>0061441753</t>
  </si>
  <si>
    <t>0061437281</t>
  </si>
  <si>
    <t>0061416743</t>
  </si>
  <si>
    <t>37 (b)</t>
  </si>
  <si>
    <t>0061371148</t>
  </si>
  <si>
    <t>0061366617</t>
  </si>
  <si>
    <t>OS-2180</t>
  </si>
  <si>
    <t>Eye ointment (Lacri-lube) S.O.P. 3.5g</t>
  </si>
  <si>
    <t>Refresh</t>
  </si>
  <si>
    <t>OSP#026</t>
  </si>
  <si>
    <t>OS-6082</t>
  </si>
  <si>
    <t>Face Mask, Earloops</t>
  </si>
  <si>
    <t>26 (a)</t>
  </si>
  <si>
    <t>#91-2002</t>
  </si>
  <si>
    <t>A12B5119-11</t>
  </si>
  <si>
    <t>A12B5101-06</t>
  </si>
  <si>
    <t>A12B5002-03</t>
  </si>
  <si>
    <t>A11B5129-10</t>
  </si>
  <si>
    <t>A24K4117-13</t>
  </si>
  <si>
    <t>Famotidine 10mg. Tablet Original Strength</t>
  </si>
  <si>
    <t>16837-872-20</t>
  </si>
  <si>
    <t>McNeil</t>
  </si>
  <si>
    <t>FEF061</t>
  </si>
  <si>
    <t>Famotidine 20mg. Tablet Maximum Strength</t>
  </si>
  <si>
    <t>16837-872-14</t>
  </si>
  <si>
    <t>FEF021</t>
  </si>
  <si>
    <t>Fentanyl</t>
  </si>
  <si>
    <t>Janssen</t>
  </si>
  <si>
    <t>CPD04-03</t>
  </si>
  <si>
    <t>Fluconazol 50mg. Tablet</t>
  </si>
  <si>
    <t>7-840653-003866</t>
  </si>
  <si>
    <t>04025</t>
  </si>
  <si>
    <t>OSP#077</t>
  </si>
  <si>
    <t>OS-6026</t>
  </si>
  <si>
    <t>Foley Catheter, 08 FR (12ea/bx)</t>
  </si>
  <si>
    <t>77 (a)</t>
  </si>
  <si>
    <t>0165PL08</t>
  </si>
  <si>
    <t>BARD</t>
  </si>
  <si>
    <t>NGZC2207</t>
  </si>
  <si>
    <t>NGZC0331</t>
  </si>
  <si>
    <t>NGYH2557</t>
  </si>
  <si>
    <t>2-WAY 8Fr 5ML</t>
  </si>
  <si>
    <t>Nanjing Winice</t>
  </si>
  <si>
    <t>OSP#078</t>
  </si>
  <si>
    <t>Foley Catheter, 10 FR (12ea/bx)</t>
  </si>
  <si>
    <t>78 (a)</t>
  </si>
  <si>
    <t>0165PL10</t>
  </si>
  <si>
    <t>NGPL1533</t>
  </si>
  <si>
    <t>Fumed</t>
  </si>
  <si>
    <t>OSP#143</t>
  </si>
  <si>
    <t>OS-6122</t>
  </si>
  <si>
    <t>Frazier Suction Tip #08 (10ea/bx) (5bx/cs)</t>
  </si>
  <si>
    <t>1208222</t>
  </si>
  <si>
    <t>1303191</t>
  </si>
  <si>
    <t>131127 1</t>
  </si>
  <si>
    <t>141205 1</t>
  </si>
  <si>
    <t>OSP#144</t>
  </si>
  <si>
    <t>OS-6303</t>
  </si>
  <si>
    <t>Frazier Suction Tip #10 (10ea/bx) (4bx/cs)</t>
  </si>
  <si>
    <t>141204 2</t>
  </si>
  <si>
    <t>OS-2087</t>
  </si>
  <si>
    <t>Furosemide Inj. (Lasix)  10mg/ml  2ml</t>
  </si>
  <si>
    <t>7-840653-001299</t>
  </si>
  <si>
    <t>07014</t>
  </si>
  <si>
    <t>0409-6102-02</t>
  </si>
  <si>
    <t>53-209-DK</t>
  </si>
  <si>
    <t>1202795</t>
  </si>
  <si>
    <t>OS-2088</t>
  </si>
  <si>
    <t>Garamycin (Gentamicin) Sulfate Inj.  (40mg/ml)  2ml</t>
  </si>
  <si>
    <t>63323-010-02</t>
  </si>
  <si>
    <t>6110646</t>
  </si>
  <si>
    <t>OSP#048</t>
  </si>
  <si>
    <t>OS-6120</t>
  </si>
  <si>
    <t>Gauze Spg RAYTEC 8"x4"x12 Ply Sterile(10Sponges/Tr)(80Tr/CS)</t>
  </si>
  <si>
    <t>TR</t>
  </si>
  <si>
    <t>48 (z)</t>
  </si>
  <si>
    <t>15G108962X</t>
  </si>
  <si>
    <t>140001938662X</t>
  </si>
  <si>
    <t>48 (a)</t>
  </si>
  <si>
    <t>48 (b)</t>
  </si>
  <si>
    <t>140001586562X</t>
  </si>
  <si>
    <t>140001586462X</t>
  </si>
  <si>
    <t>10 (c)</t>
  </si>
  <si>
    <t>47 (d)</t>
  </si>
  <si>
    <t>140001340862X</t>
  </si>
  <si>
    <t>140001340662X</t>
  </si>
  <si>
    <t>11 (e)</t>
  </si>
  <si>
    <t>19 (f)</t>
  </si>
  <si>
    <t>12 (g)</t>
  </si>
  <si>
    <t>130002914662X</t>
  </si>
  <si>
    <t>13 (h)</t>
  </si>
  <si>
    <t>130001498862X</t>
  </si>
  <si>
    <t>130001362062X</t>
  </si>
  <si>
    <t>120003065562X</t>
  </si>
  <si>
    <t>120001783662X</t>
  </si>
  <si>
    <t>48 (i)</t>
  </si>
  <si>
    <t>120001566662X</t>
  </si>
  <si>
    <t>100000009362</t>
  </si>
  <si>
    <t>OSP#006</t>
  </si>
  <si>
    <t>OS-6287</t>
  </si>
  <si>
    <t xml:space="preserve">Gauze Sponges  4"x4" 4 Ply NS (200ea/pg)(20pg/cs) </t>
  </si>
  <si>
    <t>45 (a)</t>
  </si>
  <si>
    <t>100-3725</t>
  </si>
  <si>
    <t>A17914</t>
  </si>
  <si>
    <t>A03715</t>
  </si>
  <si>
    <t>112-6758</t>
  </si>
  <si>
    <t>Essential Healthcare</t>
  </si>
  <si>
    <t>19740</t>
  </si>
  <si>
    <t>19737</t>
  </si>
  <si>
    <t>OSP#007</t>
  </si>
  <si>
    <t>OS-6288--1</t>
  </si>
  <si>
    <t>Gauze Sponges 2"x2" 4ply Non-sterile(200Ea/Pg)</t>
  </si>
  <si>
    <t>101-9278</t>
  </si>
  <si>
    <t>A27114</t>
  </si>
  <si>
    <t>A19515</t>
  </si>
  <si>
    <t>16244</t>
  </si>
  <si>
    <t>A15912</t>
  </si>
  <si>
    <t>#2101-CH</t>
  </si>
  <si>
    <t>Medicom</t>
  </si>
  <si>
    <t>16159</t>
  </si>
  <si>
    <t>16037</t>
  </si>
  <si>
    <t>140000081862X</t>
  </si>
  <si>
    <t>N0N25208</t>
  </si>
  <si>
    <t>4504906400</t>
  </si>
  <si>
    <t>OSP#012</t>
  </si>
  <si>
    <t>OS-6112</t>
  </si>
  <si>
    <t>Gauze Sponges 4x4x8 ply sterile (2 Ea/Pg 50 Pg/Bx 12 Bx/Cs)</t>
  </si>
  <si>
    <t>41 (a)</t>
  </si>
  <si>
    <t>#187</t>
  </si>
  <si>
    <t>042315AX</t>
  </si>
  <si>
    <t>3488A</t>
  </si>
  <si>
    <t>2 (b)</t>
  </si>
  <si>
    <t>24 (c)</t>
  </si>
  <si>
    <t>35 (d)</t>
  </si>
  <si>
    <t>3368A</t>
  </si>
  <si>
    <t>48 (f)</t>
  </si>
  <si>
    <t>OSP#025</t>
  </si>
  <si>
    <t>OS-6291</t>
  </si>
  <si>
    <t>Gauze XEROFORM 5"" X 9"" (50ea/bx)(4bx/cs)</t>
  </si>
  <si>
    <t>25 (a)</t>
  </si>
  <si>
    <t>5071501X</t>
  </si>
  <si>
    <t>Gel para ecografia 1kg</t>
  </si>
  <si>
    <t>1540G</t>
  </si>
  <si>
    <t>chiara</t>
  </si>
  <si>
    <t>OS-2018</t>
  </si>
  <si>
    <t>Glycopyrrolate Injection (Robinul) 0.2mg/ml  2 ml  (25/pg)</t>
  </si>
  <si>
    <t>0517-4620-25</t>
  </si>
  <si>
    <t>OSP#002</t>
  </si>
  <si>
    <t>OS-6088</t>
  </si>
  <si>
    <t>Half Sheets (20 Pg/Cs)</t>
  </si>
  <si>
    <t>PW2 (a)</t>
  </si>
  <si>
    <t>DNJP2410</t>
  </si>
  <si>
    <t>A25602022</t>
  </si>
  <si>
    <t>A15557123</t>
  </si>
  <si>
    <t>OS-2904--CF</t>
  </si>
  <si>
    <t>Heparin Sodium Injection 10,000u/1ml   5ml"</t>
  </si>
  <si>
    <t>Imedic S.A.</t>
  </si>
  <si>
    <t>30366</t>
  </si>
  <si>
    <t>Heladera</t>
  </si>
  <si>
    <t>OS-2034</t>
  </si>
  <si>
    <t xml:space="preserve">Hetastarch  6%  500mg bagin 0.9% sodium chloride injection, </t>
  </si>
  <si>
    <t>0409-7248-03</t>
  </si>
  <si>
    <t>56-113-JT</t>
  </si>
  <si>
    <t>51-079-JT</t>
  </si>
  <si>
    <t>OS-2090</t>
  </si>
  <si>
    <t>Hurricaine Spray</t>
  </si>
  <si>
    <t>CN</t>
  </si>
  <si>
    <t>0283-0679-02</t>
  </si>
  <si>
    <t>Beutlich Pharmaceuticals</t>
  </si>
  <si>
    <t>5C0201</t>
  </si>
  <si>
    <t>4D0701</t>
  </si>
  <si>
    <t>3L2001</t>
  </si>
  <si>
    <t>OSP#019</t>
  </si>
  <si>
    <t>OS-6068</t>
  </si>
  <si>
    <t>Hydrogen Peroxide (16 Fl.Oz) (12 Bt/Bx)</t>
  </si>
  <si>
    <t>19 (a)</t>
  </si>
  <si>
    <t>C3227D</t>
  </si>
  <si>
    <t>C3207D</t>
  </si>
  <si>
    <t>D3224C</t>
  </si>
  <si>
    <t>F3207CB</t>
  </si>
  <si>
    <t>OS-6380</t>
  </si>
  <si>
    <t>Hypodermic Needle (Blunt )18 Ga 1" 1/2 (100 Ea/Bx)(10 Bx/Cs)</t>
  </si>
  <si>
    <t>305180</t>
  </si>
  <si>
    <t>6293027</t>
  </si>
  <si>
    <t>OS-6150P</t>
  </si>
  <si>
    <t>Hypodermic Needle 18 Ga 1</t>
  </si>
  <si>
    <t>50620-18</t>
  </si>
  <si>
    <t>OS-6150</t>
  </si>
  <si>
    <t>Hypodermic Needle 18 Ga 1 1/2"(100 Ea/Bx)(10 Bx/Cs)</t>
  </si>
  <si>
    <t>80094</t>
  </si>
  <si>
    <t>Shangong</t>
  </si>
  <si>
    <t>OS-6152</t>
  </si>
  <si>
    <t>Hypodermic Needle 19 Ga 1 1/2"(100 Ea/Bx) (10 Bx/Cs)</t>
  </si>
  <si>
    <t>OS-3540</t>
  </si>
  <si>
    <t>Hypodermic Needle 20 Ga 1" (100 Ea/Bx)(10 Bx/Cs)</t>
  </si>
  <si>
    <t>OS-6153</t>
  </si>
  <si>
    <t>Hypodermic Needle 21 Ga 1 1/2"(100 Ea/Bx)(10 Bx/Cs)</t>
  </si>
  <si>
    <t>5K015-58</t>
  </si>
  <si>
    <t>OS-6155</t>
  </si>
  <si>
    <t>Hypodermic Needle 22 Ga 1</t>
  </si>
  <si>
    <t>OS-6155P</t>
  </si>
  <si>
    <t>5K034-22</t>
  </si>
  <si>
    <t>OS-6157</t>
  </si>
  <si>
    <t>Hypodermic Needle 23 Ga 1</t>
  </si>
  <si>
    <t>OS-6158</t>
  </si>
  <si>
    <t>Hypodermic Needle 25 Ga 5/8"(100 Ea/Bx) (10 Bx/Cs)</t>
  </si>
  <si>
    <t>OS-6159</t>
  </si>
  <si>
    <t>Hypodermic Needle 27 Ga 1/2</t>
  </si>
  <si>
    <t>OS-6159P</t>
  </si>
  <si>
    <t>5E055-49</t>
  </si>
  <si>
    <t>Allegiance</t>
  </si>
  <si>
    <t>14-8794-1</t>
  </si>
  <si>
    <t>Hypodermic Needle 30 Ga 1/2</t>
  </si>
  <si>
    <t>OS-6170</t>
  </si>
  <si>
    <t xml:space="preserve">Hypodermic Syringes  60ml  (25Ea/Bx)(4 bx/cs) </t>
  </si>
  <si>
    <t>03.079002.090.500</t>
  </si>
  <si>
    <t xml:space="preserve">pic </t>
  </si>
  <si>
    <t>1411162</t>
  </si>
  <si>
    <t>Terumo</t>
  </si>
  <si>
    <t>1307003</t>
  </si>
  <si>
    <t>79002.09.50</t>
  </si>
  <si>
    <t>PIC Solution</t>
  </si>
  <si>
    <t>OS-6160P</t>
  </si>
  <si>
    <t>Hypodermic Syringes 01cc (100 Ea/Bx) Tuberculin Slip Tip</t>
  </si>
  <si>
    <t>Discovery</t>
  </si>
  <si>
    <t>4M667</t>
  </si>
  <si>
    <t>OS-6160</t>
  </si>
  <si>
    <t>Hypodermic Syringes 01cc w 25 5/8 ndl (100/bx 8 bx/cs)</t>
  </si>
  <si>
    <t>Hypodermic Syringes 03cc (100 Ea/Bx) Luer Lok</t>
  </si>
  <si>
    <t>OS-6162P</t>
  </si>
  <si>
    <t>4K636</t>
  </si>
  <si>
    <t>OS-6165</t>
  </si>
  <si>
    <t>Hypodermic Syringes 05cc (100 Ea/Bx) Luer Lok</t>
  </si>
  <si>
    <t>OS-6165P</t>
  </si>
  <si>
    <t>4KG21</t>
  </si>
  <si>
    <t>OS-6166</t>
  </si>
  <si>
    <t>Hypodermic Syringes 10cc (100 Ea/Bx) Luer Lok</t>
  </si>
  <si>
    <t>Shantal S.A.</t>
  </si>
  <si>
    <t>OS-6166P</t>
  </si>
  <si>
    <t>5A736</t>
  </si>
  <si>
    <t>Hypodermic Syringes 20cc (40 Ea/Bx)(4 Bx/Cs)</t>
  </si>
  <si>
    <t>SR</t>
  </si>
  <si>
    <t>Premiun</t>
  </si>
  <si>
    <t>OSP#151</t>
  </si>
  <si>
    <t>OS-6176</t>
  </si>
  <si>
    <t>I.V. Catheter 16 Ga Needle (50ea/bx)(4bx/cs)</t>
  </si>
  <si>
    <t>151 (a)</t>
  </si>
  <si>
    <t>5015476 P02</t>
  </si>
  <si>
    <t>4129479 P01</t>
  </si>
  <si>
    <t>JELCO</t>
  </si>
  <si>
    <t>ST2690671</t>
  </si>
  <si>
    <t>OSP#153</t>
  </si>
  <si>
    <t>OS-6179</t>
  </si>
  <si>
    <t xml:space="preserve">I.V. Catheter 20 Ga Needle </t>
  </si>
  <si>
    <t>OSP#154</t>
  </si>
  <si>
    <t>OS-6180</t>
  </si>
  <si>
    <t>I.V. Catheter 22 Ga Needle (50ea/bx) (4bx/cs)</t>
  </si>
  <si>
    <t>OSP#155</t>
  </si>
  <si>
    <t>OS-6181</t>
  </si>
  <si>
    <t>I.V. Catheter 24 Ga Needle (50ea/bx)(4bx/cs)</t>
  </si>
  <si>
    <t>OSP#023</t>
  </si>
  <si>
    <t>OS-6187</t>
  </si>
  <si>
    <t>I.V. Injection Set W/ Twin Sites 15 Drops</t>
  </si>
  <si>
    <t>V1390</t>
  </si>
  <si>
    <t>29081</t>
  </si>
  <si>
    <t>OSP#022</t>
  </si>
  <si>
    <t>OS-6186</t>
  </si>
  <si>
    <t>I.V. Injection Set W/ Twin Sites 20 Drop /ml</t>
  </si>
  <si>
    <t>KS-975NF-2</t>
  </si>
  <si>
    <t>VYGON</t>
  </si>
  <si>
    <t>OSP#021</t>
  </si>
  <si>
    <t>OS-6188</t>
  </si>
  <si>
    <t>I.V. Injection Set W/ Twin Sites 60 Drop (48ea/cs)</t>
  </si>
  <si>
    <t>21 (a)</t>
  </si>
  <si>
    <t>ACT5432s</t>
  </si>
  <si>
    <t>SR14H15021</t>
  </si>
  <si>
    <t>SR14C18026</t>
  </si>
  <si>
    <t>SR13D29071</t>
  </si>
  <si>
    <t>21 (b)</t>
  </si>
  <si>
    <t>CSP602VLS</t>
  </si>
  <si>
    <t>OSP#020</t>
  </si>
  <si>
    <t>OS-6189</t>
  </si>
  <si>
    <t>I.V. Start Kit Sterile</t>
  </si>
  <si>
    <t>20 (a)</t>
  </si>
  <si>
    <t>421780264X</t>
  </si>
  <si>
    <t>321886164X</t>
  </si>
  <si>
    <t>Motion Medical</t>
  </si>
  <si>
    <t>Ibuprofen 200mg cap (20/bt)- Motrin Liquid Gels</t>
  </si>
  <si>
    <t>50580-409-20</t>
  </si>
  <si>
    <t>OS-2059</t>
  </si>
  <si>
    <t>Ibuprofen 200mg tab (100/bt)</t>
  </si>
  <si>
    <t>57896-941-05</t>
  </si>
  <si>
    <t>GERI-CARE</t>
  </si>
  <si>
    <t>941E01</t>
  </si>
  <si>
    <t>Ibuprofen 400mg tab (100/bt)</t>
  </si>
  <si>
    <t>008649</t>
  </si>
  <si>
    <t>LASCA</t>
  </si>
  <si>
    <t>1502330</t>
  </si>
  <si>
    <t>OSP#187</t>
  </si>
  <si>
    <t>OS-3062</t>
  </si>
  <si>
    <t>Intubating Stylette 10 Fr (20ea/bx)</t>
  </si>
  <si>
    <t>187 (a)</t>
  </si>
  <si>
    <t>070500 2412</t>
  </si>
  <si>
    <t>15F0528JZX</t>
  </si>
  <si>
    <t>15D0630JZX</t>
  </si>
  <si>
    <t>14I0289JZX</t>
  </si>
  <si>
    <t>14B0256JZX</t>
  </si>
  <si>
    <t>13I0155JZX</t>
  </si>
  <si>
    <t>13D0213JZX</t>
  </si>
  <si>
    <t>12L0667JZX</t>
  </si>
  <si>
    <t>120700680X</t>
  </si>
  <si>
    <t>120401771X</t>
  </si>
  <si>
    <t>OSP#185</t>
  </si>
  <si>
    <t>OS-3060</t>
  </si>
  <si>
    <t>Intubating Stylette 6 Fr (20ea/bx)</t>
  </si>
  <si>
    <t>185 (a)</t>
  </si>
  <si>
    <t>85863</t>
  </si>
  <si>
    <t>15G0101JZX</t>
  </si>
  <si>
    <t>15F0656JZX</t>
  </si>
  <si>
    <t>15D0017JZX</t>
  </si>
  <si>
    <t>14I0286JZX</t>
  </si>
  <si>
    <t>14A0266JZX</t>
  </si>
  <si>
    <t>13J0957JZX</t>
  </si>
  <si>
    <t>13D0956JZX</t>
  </si>
  <si>
    <t>12K0222JZX</t>
  </si>
  <si>
    <t>120701750X</t>
  </si>
  <si>
    <t>120101689X</t>
  </si>
  <si>
    <t>OSP#186</t>
  </si>
  <si>
    <t>OS-3061</t>
  </si>
  <si>
    <t>Intubating Stylette 8 Fr (25ea/bx)</t>
  </si>
  <si>
    <t>15DE17</t>
  </si>
  <si>
    <t>186 (a)</t>
  </si>
  <si>
    <t>14LG11</t>
  </si>
  <si>
    <t>14AG07</t>
  </si>
  <si>
    <t>13CG06</t>
  </si>
  <si>
    <t>12JG03</t>
  </si>
  <si>
    <t>11KG21</t>
  </si>
  <si>
    <t>OSP#056</t>
  </si>
  <si>
    <t>OS-6067</t>
  </si>
  <si>
    <t>Irrigation Tray (50 Ea/Bx)</t>
  </si>
  <si>
    <t>56 (a)</t>
  </si>
  <si>
    <t>517488564X</t>
  </si>
  <si>
    <t>#902</t>
  </si>
  <si>
    <t>032013DR</t>
  </si>
  <si>
    <t>111813EW</t>
  </si>
  <si>
    <t>OS-6128</t>
  </si>
  <si>
    <t>J-VAC Drain Reservior 300 mL (10ea/bx)</t>
  </si>
  <si>
    <t xml:space="preserve"> </t>
  </si>
  <si>
    <t>Ethicon, Inc</t>
  </si>
  <si>
    <t>JT7045</t>
  </si>
  <si>
    <t>OS-6129</t>
  </si>
  <si>
    <t>J-VAC Drain Reservoir 100mL (10ea/bx)</t>
  </si>
  <si>
    <t>4545913P</t>
  </si>
  <si>
    <t>OS-6130</t>
  </si>
  <si>
    <t xml:space="preserve">J-VAC Drain Reservoir 150mL (10ea/bx) </t>
  </si>
  <si>
    <t>OS-2092</t>
  </si>
  <si>
    <t>Ketamine Hydrochloride Inj. (50mg/ml)  10ml</t>
  </si>
  <si>
    <t>Biosano</t>
  </si>
  <si>
    <t>14-06-7329</t>
  </si>
  <si>
    <t>Cristalia</t>
  </si>
  <si>
    <t>14128815</t>
  </si>
  <si>
    <t>OS-2170</t>
  </si>
  <si>
    <t>Ketorolac Tromethamine 30mg/1ml (25 ea/pg)</t>
  </si>
  <si>
    <t>40-548-DK</t>
  </si>
  <si>
    <t xml:space="preserve">Ketorolac Tromethamine 60mg/2ml </t>
  </si>
  <si>
    <t>305008-8</t>
  </si>
  <si>
    <t>OS-2096</t>
  </si>
  <si>
    <t>Labetolol Hydrochloride Inj. (5mg/ml)  20ml</t>
  </si>
  <si>
    <t>0409-2267-20</t>
  </si>
  <si>
    <t>52380DD</t>
  </si>
  <si>
    <t>49360DD</t>
  </si>
  <si>
    <t>Lactaid Fast Act, Tablet</t>
  </si>
  <si>
    <t>413305A</t>
  </si>
  <si>
    <t>OS-3552</t>
  </si>
  <si>
    <t>Laryngeal Mask Airway Size 1 (10/cs)</t>
  </si>
  <si>
    <t>100364D</t>
  </si>
  <si>
    <t>038-94-310U</t>
  </si>
  <si>
    <t>Laryngeal Mask Airway Size 1,5 (10/bx)</t>
  </si>
  <si>
    <t>100394D</t>
  </si>
  <si>
    <t>OS-3553</t>
  </si>
  <si>
    <t>Laryngeal Mask Airway Size 2 (10/cs)</t>
  </si>
  <si>
    <t>038-94-320U</t>
  </si>
  <si>
    <t>OS-3554</t>
  </si>
  <si>
    <t>Laryngeal Mask Airway Size 2.5 (10/bx)</t>
  </si>
  <si>
    <t>038-94-325U</t>
  </si>
  <si>
    <t>OS-3511</t>
  </si>
  <si>
    <t>Laryngeal Mask Airway Size 3 (10/bx)</t>
  </si>
  <si>
    <t>038-94-340U</t>
  </si>
  <si>
    <t>OS-3556</t>
  </si>
  <si>
    <t>Laryngeal Mask Airway Size 4 (10/bx)</t>
  </si>
  <si>
    <t>OS-3512</t>
  </si>
  <si>
    <t>Laryngeal Mask Airway Size 5 (10/bx)</t>
  </si>
  <si>
    <t>038-94-350U</t>
  </si>
  <si>
    <t>OS-2083</t>
  </si>
  <si>
    <t>Lidocaine 1% &amp; Epinephrine 1:100,000 Inj.  20ml</t>
  </si>
  <si>
    <t>OS-2104</t>
  </si>
  <si>
    <t>Lidocaine 1% Preservative Free  2ml</t>
  </si>
  <si>
    <t>0409-4713-32</t>
  </si>
  <si>
    <t>490653A</t>
  </si>
  <si>
    <t>0409-4713-02</t>
  </si>
  <si>
    <t>471253A</t>
  </si>
  <si>
    <t>372303A</t>
  </si>
  <si>
    <t>Lidocaine 2% &amp; Epinephrine 2:100,000 Inj.  20ml</t>
  </si>
  <si>
    <t>009795</t>
  </si>
  <si>
    <t>OS-2094</t>
  </si>
  <si>
    <t>Lidocaine Cardiac Inj HCI 2% 100mg/5ml  Abboject</t>
  </si>
  <si>
    <t>0409-1323-05</t>
  </si>
  <si>
    <t>54-003-EV</t>
  </si>
  <si>
    <t>49-062-EV</t>
  </si>
  <si>
    <t>46-381-EV</t>
  </si>
  <si>
    <t>OS-2036</t>
  </si>
  <si>
    <t>Lidocaine HCL Injection  1%  10mg/ml   50ml</t>
  </si>
  <si>
    <t>0409-4276-02</t>
  </si>
  <si>
    <t>50-175-DK</t>
  </si>
  <si>
    <t>49-249-DK</t>
  </si>
  <si>
    <t>OS-2025</t>
  </si>
  <si>
    <t>Lidocaine Hydrochloride Jelly 2% (30mg/ml)  10ml</t>
  </si>
  <si>
    <t>UT</t>
  </si>
  <si>
    <t>17478-711-30</t>
  </si>
  <si>
    <t>5G29A</t>
  </si>
  <si>
    <t>5C03A</t>
  </si>
  <si>
    <t>5B53A</t>
  </si>
  <si>
    <t>4F97A</t>
  </si>
  <si>
    <t>4B60A</t>
  </si>
  <si>
    <t>3L79A</t>
  </si>
  <si>
    <t>OS-2091</t>
  </si>
  <si>
    <t>Loperamide HCL Capsules (12/pg)</t>
  </si>
  <si>
    <t>51660-123-12</t>
  </si>
  <si>
    <t>Ohm Laboratories Inc.</t>
  </si>
  <si>
    <t>2702140</t>
  </si>
  <si>
    <t>2674118</t>
  </si>
  <si>
    <t>OSP#095</t>
  </si>
  <si>
    <t>OS-6293</t>
  </si>
  <si>
    <t>Lube Jelly  3 Gram Foil Pack (100ea/bx)</t>
  </si>
  <si>
    <t>95 (a)</t>
  </si>
  <si>
    <t>dynarex</t>
  </si>
  <si>
    <t>119-8942</t>
  </si>
  <si>
    <t>PDI</t>
  </si>
  <si>
    <t>K-6105</t>
  </si>
  <si>
    <t>OS-2072</t>
  </si>
  <si>
    <t>Mannitol Injection 25% (12.5g Total) 50mL (25/pkg)</t>
  </si>
  <si>
    <t>0409-4031-01</t>
  </si>
  <si>
    <t>53-401-DK</t>
  </si>
  <si>
    <t>47-276-DK</t>
  </si>
  <si>
    <t>OS-2175</t>
  </si>
  <si>
    <t>Marcaine w/ Epinephrine .25% 50 ml 1:200,000</t>
  </si>
  <si>
    <t>marcelo</t>
  </si>
  <si>
    <t>OSP#004</t>
  </si>
  <si>
    <t>OS-6087</t>
  </si>
  <si>
    <t>Mayo Stand Cover (30 PG/Cs)</t>
  </si>
  <si>
    <t>JOS5 (a)</t>
  </si>
  <si>
    <t>DYNJP2500</t>
  </si>
  <si>
    <t>04944152</t>
  </si>
  <si>
    <t>94535425</t>
  </si>
  <si>
    <t>Metamizol 1g Amp. Injec</t>
  </si>
  <si>
    <t>7-840653-001398</t>
  </si>
  <si>
    <t>Metamizol 250mg Jarabe</t>
  </si>
  <si>
    <t>7-840653-001374</t>
  </si>
  <si>
    <t>OS-2027</t>
  </si>
  <si>
    <t>Methylene Blue Inj. 1%  (10mg/ml )  1ml</t>
  </si>
  <si>
    <t>17478-504-01</t>
  </si>
  <si>
    <t>061655A</t>
  </si>
  <si>
    <t>031225A</t>
  </si>
  <si>
    <t>Midazolam 5 mg/ml (Lorazepam) 3ml</t>
  </si>
  <si>
    <t>07513-03-EF</t>
  </si>
  <si>
    <t>Dutric</t>
  </si>
  <si>
    <t>OSP#084</t>
  </si>
  <si>
    <t>OS-1121</t>
  </si>
  <si>
    <t>Mini Stat CO2 Detector  20/bx</t>
  </si>
  <si>
    <t>84 (a)</t>
  </si>
  <si>
    <t>PEDICAP</t>
  </si>
  <si>
    <t>151800009X</t>
  </si>
  <si>
    <t>OS-2028</t>
  </si>
  <si>
    <t>Motrin Children's Ibuprofen Oral Suspension  4 fl oz(36bt/cs</t>
  </si>
  <si>
    <t>0472-1255-94</t>
  </si>
  <si>
    <t>Actavis</t>
  </si>
  <si>
    <t>OS-2060--TR2066</t>
  </si>
  <si>
    <t>Motrin Drops 15ml (36bt/cs)</t>
  </si>
  <si>
    <t>Nafazolina normal 100mg/100ml. Drops</t>
  </si>
  <si>
    <t>7-840036-001267</t>
  </si>
  <si>
    <t>03825</t>
  </si>
  <si>
    <t>OS-2038</t>
  </si>
  <si>
    <t>Nalbuphine Hydrochloride (Nubain) 10mg/ml  10ml</t>
  </si>
  <si>
    <t>0409-1464-01</t>
  </si>
  <si>
    <t>OS-2039Qx2</t>
  </si>
  <si>
    <t>Narcan (Naloxone) Injection 0.4mg/ml  1 ml  (10/pg)</t>
  </si>
  <si>
    <t>0409-1782-69</t>
  </si>
  <si>
    <t>46640LL</t>
  </si>
  <si>
    <t>OSP#071</t>
  </si>
  <si>
    <t>OS-3050</t>
  </si>
  <si>
    <t>Nasopharyngeal Airway 12Fr (10ea/bx)</t>
  </si>
  <si>
    <t>71 (a)</t>
  </si>
  <si>
    <t>123312</t>
  </si>
  <si>
    <t>14KG06</t>
  </si>
  <si>
    <t>14IE36</t>
  </si>
  <si>
    <t>14AG06</t>
  </si>
  <si>
    <t>13HG21</t>
  </si>
  <si>
    <t>12GG52</t>
  </si>
  <si>
    <t>12CE12</t>
  </si>
  <si>
    <t>11KE48</t>
  </si>
  <si>
    <t>OSP#072</t>
  </si>
  <si>
    <t>OS-3051</t>
  </si>
  <si>
    <t>Nasopharyngeal Airway 14F (10ea/bx)</t>
  </si>
  <si>
    <t>72 (a)</t>
  </si>
  <si>
    <t>123314</t>
  </si>
  <si>
    <t>15DG15</t>
  </si>
  <si>
    <t>15AG28</t>
  </si>
  <si>
    <t>14ET17</t>
  </si>
  <si>
    <t>13GG08</t>
  </si>
  <si>
    <t>13CG22</t>
  </si>
  <si>
    <t>12GG36</t>
  </si>
  <si>
    <t>OSP#073</t>
  </si>
  <si>
    <t>OS-3052</t>
  </si>
  <si>
    <t>Nasopharyngeal Airway 16F (10ea/bx)</t>
  </si>
  <si>
    <t>73 (a)</t>
  </si>
  <si>
    <t>15AG29</t>
  </si>
  <si>
    <t>14FG15</t>
  </si>
  <si>
    <t>14ET16</t>
  </si>
  <si>
    <t>12BG11</t>
  </si>
  <si>
    <t>OSP#074</t>
  </si>
  <si>
    <t>OS-3053</t>
  </si>
  <si>
    <t xml:space="preserve">Nasopharyngeal Airway 20F </t>
  </si>
  <si>
    <t>74 (a)</t>
  </si>
  <si>
    <t>15DG14</t>
  </si>
  <si>
    <t>15AG27</t>
  </si>
  <si>
    <t>14EG14</t>
  </si>
  <si>
    <t>12HE33</t>
  </si>
  <si>
    <t>12CG35</t>
  </si>
  <si>
    <t>12AE03</t>
  </si>
  <si>
    <t>OS-1130</t>
  </si>
  <si>
    <t>Nebulizer kit</t>
  </si>
  <si>
    <t>74E1402803</t>
  </si>
  <si>
    <t>OS-1130P</t>
  </si>
  <si>
    <t>Nebulizer kit, Pediatric</t>
  </si>
  <si>
    <t>74C1502707</t>
  </si>
  <si>
    <t>OSP#044</t>
  </si>
  <si>
    <t>OS-6066L</t>
  </si>
  <si>
    <t>Needle Counter, 1960 Foam Back (8 Pg/Bx) (4 Bx/Cs)</t>
  </si>
  <si>
    <t>44 (a)</t>
  </si>
  <si>
    <t>DYNJNC15FSM</t>
  </si>
  <si>
    <t>JS-2014-X197-1</t>
  </si>
  <si>
    <t>xodus medical</t>
  </si>
  <si>
    <t>12SET20</t>
  </si>
  <si>
    <t>44 (b)</t>
  </si>
  <si>
    <t>12JUL26</t>
  </si>
  <si>
    <t>44 (c)</t>
  </si>
  <si>
    <t>3324103864X</t>
  </si>
  <si>
    <t>OSP#182</t>
  </si>
  <si>
    <t>Needleless Injection Ports- Ultrrasite Valve</t>
  </si>
  <si>
    <t>182 (a)</t>
  </si>
  <si>
    <t>OSP#099</t>
  </si>
  <si>
    <t xml:space="preserve">Nelaton Catheter 18 Fr </t>
  </si>
  <si>
    <t>99 (a)</t>
  </si>
  <si>
    <t>420-18</t>
  </si>
  <si>
    <t>Silmag</t>
  </si>
  <si>
    <t>OS-2052</t>
  </si>
  <si>
    <t>Neostigmine Methylsulfate Injection  (0.5mg.ml) 1ml</t>
  </si>
  <si>
    <t>75GH2000</t>
  </si>
  <si>
    <t>Neostigmine Methylsulfate Injection 1:1000 (1mg.ml) 10ml</t>
  </si>
  <si>
    <t>76014-003-33</t>
  </si>
  <si>
    <t>Eclat Pharmaceuticals</t>
  </si>
  <si>
    <t>094136</t>
  </si>
  <si>
    <t>OS-2053</t>
  </si>
  <si>
    <t>Nitroglycerin Tablets  0.4mg   (100/bt)</t>
  </si>
  <si>
    <t>0071-0418-24</t>
  </si>
  <si>
    <t>Pfizer</t>
  </si>
  <si>
    <t>02729</t>
  </si>
  <si>
    <t>OSP#189</t>
  </si>
  <si>
    <t>OS-6296--M/CF</t>
  </si>
  <si>
    <t>Non Adherent Pads (100ea/bx) (12bx/cs)</t>
  </si>
  <si>
    <t>PH1 (a)</t>
  </si>
  <si>
    <t>041807AR</t>
  </si>
  <si>
    <t>16-4293</t>
  </si>
  <si>
    <t>CAE01-05</t>
  </si>
  <si>
    <t>051014AR</t>
  </si>
  <si>
    <t>120513AR</t>
  </si>
  <si>
    <t>062013AR</t>
  </si>
  <si>
    <t>051013AR</t>
  </si>
  <si>
    <t>091712AR</t>
  </si>
  <si>
    <t>031012AR</t>
  </si>
  <si>
    <t>112011AR</t>
  </si>
  <si>
    <t>OSP#005</t>
  </si>
  <si>
    <t>OS-6085</t>
  </si>
  <si>
    <t>Nurse, O.R. Cap (100ea/bx)(5bx/cs)"</t>
  </si>
  <si>
    <t>CHE06-01</t>
  </si>
  <si>
    <t>#031</t>
  </si>
  <si>
    <t>101813CZ</t>
  </si>
  <si>
    <t>060114CZ</t>
  </si>
  <si>
    <t>OSP#003</t>
  </si>
  <si>
    <t>OS-6090</t>
  </si>
  <si>
    <t>O.R. Towels, Sterile (4ea/pg) (20pg/cs)"</t>
  </si>
  <si>
    <t>OS-2252</t>
  </si>
  <si>
    <t>ONDANSETRON HCL TABLETS 8MG</t>
  </si>
  <si>
    <t>65862-188-30</t>
  </si>
  <si>
    <t>AUROBINDO</t>
  </si>
  <si>
    <t>ON0815004-A</t>
  </si>
  <si>
    <t>ON0814003-A</t>
  </si>
  <si>
    <t>OS-2251</t>
  </si>
  <si>
    <t>ONDANSETRON INJ SDV 2ML 2MG/ML</t>
  </si>
  <si>
    <t>0409-4755-03</t>
  </si>
  <si>
    <t>51-279-DK</t>
  </si>
  <si>
    <t>51-275-DK</t>
  </si>
  <si>
    <t>OSP#001</t>
  </si>
  <si>
    <t>OS-6000</t>
  </si>
  <si>
    <t>OSI CUSTOMS SURGICAL PACK</t>
  </si>
  <si>
    <t>1 (ñ)</t>
  </si>
  <si>
    <t>OSC-16630</t>
  </si>
  <si>
    <t>Customs Healthcare</t>
  </si>
  <si>
    <t>2 (o)</t>
  </si>
  <si>
    <t>3 (p)</t>
  </si>
  <si>
    <t>4 (q)</t>
  </si>
  <si>
    <t>5 ( r)</t>
  </si>
  <si>
    <t>6 (s)</t>
  </si>
  <si>
    <t>7 (t)</t>
  </si>
  <si>
    <t>8 (u)</t>
  </si>
  <si>
    <t>9 (v)</t>
  </si>
  <si>
    <t>10 (w)</t>
  </si>
  <si>
    <t>11 (x)</t>
  </si>
  <si>
    <t>12 (y)</t>
  </si>
  <si>
    <t>19 (z)</t>
  </si>
  <si>
    <t>1 (a)</t>
  </si>
  <si>
    <t>3 ( c)</t>
  </si>
  <si>
    <t>4 (d)</t>
  </si>
  <si>
    <t>5 ( e)</t>
  </si>
  <si>
    <t>6 (f)</t>
  </si>
  <si>
    <t>7 (g)</t>
  </si>
  <si>
    <t>8 (h)</t>
  </si>
  <si>
    <t>9 (i)</t>
  </si>
  <si>
    <t>10 (j)</t>
  </si>
  <si>
    <t>11 (k)</t>
  </si>
  <si>
    <t>3 (l)</t>
  </si>
  <si>
    <t>11 (m)</t>
  </si>
  <si>
    <t>8 (n)</t>
  </si>
  <si>
    <t>OS-6299</t>
  </si>
  <si>
    <t>ver bien</t>
  </si>
  <si>
    <t>OS-6300</t>
  </si>
  <si>
    <t>OS-6237</t>
  </si>
  <si>
    <t xml:space="preserve">Oxygen Nasal Cannula w/ 7' Tubing (50/ca) </t>
  </si>
  <si>
    <t>OSP#192</t>
  </si>
  <si>
    <t>OS-6042L</t>
  </si>
  <si>
    <t>Oxygen Tubing  40'</t>
  </si>
  <si>
    <t>001308</t>
  </si>
  <si>
    <t>Y2J1547</t>
  </si>
  <si>
    <t>Y07P1260</t>
  </si>
  <si>
    <t>Y2H0770</t>
  </si>
  <si>
    <t>sims</t>
  </si>
  <si>
    <t>OSP#193</t>
  </si>
  <si>
    <t>OS-6042S</t>
  </si>
  <si>
    <t>Oxygen Tubing Smooth Bor Vinyl Tipped 7 ft Airlife(50 Ea/Bx)</t>
  </si>
  <si>
    <t>OS-3570</t>
  </si>
  <si>
    <t>Pacu Boxes</t>
  </si>
  <si>
    <t>OSP#142</t>
  </si>
  <si>
    <t>OS-6005</t>
  </si>
  <si>
    <t>Pad prep barrier (25ea/pg)(2pg/bx)</t>
  </si>
  <si>
    <t>PW1 (a)</t>
  </si>
  <si>
    <t>05136</t>
  </si>
  <si>
    <t>OSP#057</t>
  </si>
  <si>
    <t>OS-6254</t>
  </si>
  <si>
    <t>Palate Nurser, Disposable 6 Fl Oz. (6/bx)(12bx/cs)</t>
  </si>
  <si>
    <t>0087-2001-01</t>
  </si>
  <si>
    <t>MeadJohnson</t>
  </si>
  <si>
    <t>AK5EGL</t>
  </si>
  <si>
    <t>AK5BTK</t>
  </si>
  <si>
    <t>AK4E5H</t>
  </si>
  <si>
    <t>Paracetamol Oral Susp. 160mg/5ml. 120ml</t>
  </si>
  <si>
    <t>7-840653-001268</t>
  </si>
  <si>
    <t>OSP#042</t>
  </si>
  <si>
    <t>Patient Circuit W/ PEEP, Adult SPU</t>
  </si>
  <si>
    <t>10820X10</t>
  </si>
  <si>
    <t>Pulmonetic Systems</t>
  </si>
  <si>
    <t>Y10C1004</t>
  </si>
  <si>
    <t>OSP#130</t>
  </si>
  <si>
    <t>OS-2042</t>
  </si>
  <si>
    <t>Pen Light</t>
  </si>
  <si>
    <t>130 (a)</t>
  </si>
  <si>
    <t>DL-9223</t>
  </si>
  <si>
    <t>Medex</t>
  </si>
  <si>
    <t>OS-2043</t>
  </si>
  <si>
    <t>Penicillin Vee K Tablets  250mg (100/bt)"</t>
  </si>
  <si>
    <t>0093-1172-01</t>
  </si>
  <si>
    <t>35430656A</t>
  </si>
  <si>
    <t>35430004A</t>
  </si>
  <si>
    <t>0781-1205-01</t>
  </si>
  <si>
    <t>EH6802</t>
  </si>
  <si>
    <t>OSP#134</t>
  </si>
  <si>
    <t>OS-6133--M/CF</t>
  </si>
  <si>
    <t>Penrose (Tubing) Drain 5/8"" X 3/8"" X 12"" (50ea/bx)"</t>
  </si>
  <si>
    <t>134 (a)</t>
  </si>
  <si>
    <t>8888513408</t>
  </si>
  <si>
    <t>151700136X</t>
  </si>
  <si>
    <t>150440221X</t>
  </si>
  <si>
    <t>0039070</t>
  </si>
  <si>
    <t>OSP#133</t>
  </si>
  <si>
    <t>OS-3550</t>
  </si>
  <si>
    <t>Penrose Drain 1/2" x 12" Sterile</t>
  </si>
  <si>
    <t>133 (a)</t>
  </si>
  <si>
    <t>513606</t>
  </si>
  <si>
    <t>9357676</t>
  </si>
  <si>
    <t>9334081</t>
  </si>
  <si>
    <t>9271172</t>
  </si>
  <si>
    <t>9194203</t>
  </si>
  <si>
    <t>7008139</t>
  </si>
  <si>
    <t>7001135</t>
  </si>
  <si>
    <t>6328105</t>
  </si>
  <si>
    <t>6125087</t>
  </si>
  <si>
    <t>5339035</t>
  </si>
  <si>
    <t>5049187</t>
  </si>
  <si>
    <t>1280191</t>
  </si>
  <si>
    <t>0144228</t>
  </si>
  <si>
    <t>0214305</t>
  </si>
  <si>
    <t>0228218</t>
  </si>
  <si>
    <t>OSP#132</t>
  </si>
  <si>
    <t>OS-3549</t>
  </si>
  <si>
    <t>Penrose Drain 1/4" x 12" Sterile</t>
  </si>
  <si>
    <t>132 (a)</t>
  </si>
  <si>
    <t>8888513002</t>
  </si>
  <si>
    <t>151770260X</t>
  </si>
  <si>
    <t>513002</t>
  </si>
  <si>
    <t>9278214</t>
  </si>
  <si>
    <t>9257167</t>
  </si>
  <si>
    <t>9176563</t>
  </si>
  <si>
    <t>7190160</t>
  </si>
  <si>
    <t>7169185</t>
  </si>
  <si>
    <t>5259412</t>
  </si>
  <si>
    <t>5112257</t>
  </si>
  <si>
    <t>1283249</t>
  </si>
  <si>
    <t>1241247</t>
  </si>
  <si>
    <t>0291213</t>
  </si>
  <si>
    <t>0214302</t>
  </si>
  <si>
    <t>OS-2044</t>
  </si>
  <si>
    <t>Phenergan (Promethazine) Suppositories 12.5mg (12/pg)</t>
  </si>
  <si>
    <t>0713-0536-12</t>
  </si>
  <si>
    <t>053600005</t>
  </si>
  <si>
    <t>053600003</t>
  </si>
  <si>
    <t>OS-2046</t>
  </si>
  <si>
    <t>Phenergan (Promethazine) Suppositories 50mg (12/pg)</t>
  </si>
  <si>
    <t>0713-0132-12</t>
  </si>
  <si>
    <t>013200001</t>
  </si>
  <si>
    <t>OS-2040</t>
  </si>
  <si>
    <t>Phenylephrine Inj 1%  10mg  1ml</t>
  </si>
  <si>
    <t>0641-6142-01</t>
  </si>
  <si>
    <t>045374</t>
  </si>
  <si>
    <t>OS-2055</t>
  </si>
  <si>
    <t>Phenytoin Sodium Inj.  (Dilantin) (50mg/ml)  2ml</t>
  </si>
  <si>
    <t>0641-0493-21</t>
  </si>
  <si>
    <t>025371</t>
  </si>
  <si>
    <t>OSP#045</t>
  </si>
  <si>
    <t>OS-6307</t>
  </si>
  <si>
    <t>Povidone-Iodine Scrub Solution ( 4 Gl/Cs)</t>
  </si>
  <si>
    <t>OS-2076</t>
  </si>
  <si>
    <t>Prednisone Tablets 10mg  (100 tablets/bt)</t>
  </si>
  <si>
    <t>0143-9739-01</t>
  </si>
  <si>
    <t>PZ013B</t>
  </si>
  <si>
    <t>0054-0017-25</t>
  </si>
  <si>
    <t>Boehringer Ingelheim</t>
  </si>
  <si>
    <t>462099A</t>
  </si>
  <si>
    <t>OS-2111</t>
  </si>
  <si>
    <t>Propofol Inj. 10/mg/20mL vial (25/case)</t>
  </si>
  <si>
    <t>CRISTÁLIA</t>
  </si>
  <si>
    <t>15085726</t>
  </si>
  <si>
    <t>OSP#047</t>
  </si>
  <si>
    <t>OS-6021</t>
  </si>
  <si>
    <t>PVP Triadine Solution 8 oz</t>
  </si>
  <si>
    <t>47 (a)</t>
  </si>
  <si>
    <t>0603-1550-56</t>
  </si>
  <si>
    <t>0000000716</t>
  </si>
  <si>
    <t>060D14A</t>
  </si>
  <si>
    <t>54162-269-08</t>
  </si>
  <si>
    <t>Gentirex</t>
  </si>
  <si>
    <t>82-217</t>
  </si>
  <si>
    <t>APLICARE, Inc.</t>
  </si>
  <si>
    <t>52103C</t>
  </si>
  <si>
    <t>61286A</t>
  </si>
  <si>
    <t>OS-2108</t>
  </si>
  <si>
    <t>Quicktrach- Emergency Cricothyrotomy Device 2.0</t>
  </si>
  <si>
    <t>120900020</t>
  </si>
  <si>
    <t>OS-2166</t>
  </si>
  <si>
    <t>Racemic Epinephrine Inhalation Solution,</t>
  </si>
  <si>
    <t>0487-5901-99</t>
  </si>
  <si>
    <t>R5021A</t>
  </si>
  <si>
    <t>Raltegravir tablets 400mg - Issentress</t>
  </si>
  <si>
    <t>0006-0227-61</t>
  </si>
  <si>
    <t>MERCK&amp;CO. INC</t>
  </si>
  <si>
    <t>031627</t>
  </si>
  <si>
    <t>005458</t>
  </si>
  <si>
    <t>Ringer Lactate Injection (1000 mL bg)(12/cs)</t>
  </si>
  <si>
    <t>4-046964-052880</t>
  </si>
  <si>
    <t>14153177B4</t>
  </si>
  <si>
    <t>Ringer Lactate Injection (500 mL bg)(24/cs)</t>
  </si>
  <si>
    <t>7-750307-000342</t>
  </si>
  <si>
    <t>11241873</t>
  </si>
  <si>
    <t>7-730925-518993</t>
  </si>
  <si>
    <t>OS-2069</t>
  </si>
  <si>
    <t>Romazicon (Flumazenil) Injection 0.1mg/ml 5ml (10 pkg)</t>
  </si>
  <si>
    <t>0143-9784-01</t>
  </si>
  <si>
    <t>155073.1</t>
  </si>
  <si>
    <t>kim</t>
  </si>
  <si>
    <t>OSP#135</t>
  </si>
  <si>
    <t>OS-2106</t>
  </si>
  <si>
    <t>Rusch Lite Kit (Lite Blade &amp; Handle Set)</t>
  </si>
  <si>
    <t>135 (a)</t>
  </si>
  <si>
    <t>Salbutamol 5mg/ml gotas</t>
  </si>
  <si>
    <t>Ethicos</t>
  </si>
  <si>
    <t>140298</t>
  </si>
  <si>
    <t>OSP#054</t>
  </si>
  <si>
    <t>OS-6329</t>
  </si>
  <si>
    <t>Scavenging Tubing</t>
  </si>
  <si>
    <t>837-107</t>
  </si>
  <si>
    <t>OSP#191</t>
  </si>
  <si>
    <t>OS-6066</t>
  </si>
  <si>
    <t>Sharps Container, 5qt</t>
  </si>
  <si>
    <t>PHD9 (a)</t>
  </si>
  <si>
    <t>12-10552-146620</t>
  </si>
  <si>
    <t>22 (b)</t>
  </si>
  <si>
    <t>08-08797-155727</t>
  </si>
  <si>
    <t>DON4 (d)</t>
  </si>
  <si>
    <t>OSP#188</t>
  </si>
  <si>
    <t>OS-6135</t>
  </si>
  <si>
    <t>Shave Prep Kit (48pg/cs)</t>
  </si>
  <si>
    <t>2896B</t>
  </si>
  <si>
    <t>2626B</t>
  </si>
  <si>
    <t>1416B</t>
  </si>
  <si>
    <t>1016B</t>
  </si>
  <si>
    <t>0866B</t>
  </si>
  <si>
    <t>OSP#027</t>
  </si>
  <si>
    <t>OS-6083</t>
  </si>
  <si>
    <t>Shoe Cover , Non Skid (100Ea/Bx)(3 Bx/Cs)</t>
  </si>
  <si>
    <t>OSP#014</t>
  </si>
  <si>
    <t>OS-6137</t>
  </si>
  <si>
    <t>Skin Staple Remover (12ea/bx)</t>
  </si>
  <si>
    <t>14 (a)</t>
  </si>
  <si>
    <t>Superior</t>
  </si>
  <si>
    <t>1LOT5069A</t>
  </si>
  <si>
    <t>OSP#013</t>
  </si>
  <si>
    <t>OS-6136</t>
  </si>
  <si>
    <t>Skin Stapler (6ea/bx)</t>
  </si>
  <si>
    <t>013 (a)</t>
  </si>
  <si>
    <t>PMW35</t>
  </si>
  <si>
    <t>M4HEOA</t>
  </si>
  <si>
    <t>L4EZ8K</t>
  </si>
  <si>
    <t>K4D50J</t>
  </si>
  <si>
    <t>OS-2047</t>
  </si>
  <si>
    <t>Sodium Chloride Inj.  0.9%   10ml</t>
  </si>
  <si>
    <t>0409-4888-10</t>
  </si>
  <si>
    <t>55-124-DK</t>
  </si>
  <si>
    <t>47-446-DK</t>
  </si>
  <si>
    <t>OS-2100</t>
  </si>
  <si>
    <t>Solu-Medrol 1 gm</t>
  </si>
  <si>
    <t>0009-0039-30</t>
  </si>
  <si>
    <t>Pharmacia &amp; Upjohn</t>
  </si>
  <si>
    <t>M44178</t>
  </si>
  <si>
    <t>L67716</t>
  </si>
  <si>
    <t>OSP#178</t>
  </si>
  <si>
    <t>OS-3529</t>
  </si>
  <si>
    <t>Spinal Needle 22G x 1 1/2 TW (25/Bx)</t>
  </si>
  <si>
    <t>178 (a)</t>
  </si>
  <si>
    <t>4K971</t>
  </si>
  <si>
    <t>4K963</t>
  </si>
  <si>
    <t>5044556</t>
  </si>
  <si>
    <t>5022762</t>
  </si>
  <si>
    <t>4140696</t>
  </si>
  <si>
    <t>4036045</t>
  </si>
  <si>
    <t>3161010</t>
  </si>
  <si>
    <t>3039055</t>
  </si>
  <si>
    <t>3024290</t>
  </si>
  <si>
    <t>OSP#179</t>
  </si>
  <si>
    <t>OS-3531</t>
  </si>
  <si>
    <t>Spinal Needle 22G x 3  1/2 TW (25/Bx)</t>
  </si>
  <si>
    <t>179 (a)</t>
  </si>
  <si>
    <t>OSP#180</t>
  </si>
  <si>
    <t>OS-3534</t>
  </si>
  <si>
    <t>Spinal Needle 26G x 3 1/2 TW (25/Bx)</t>
  </si>
  <si>
    <t>180 (a)</t>
  </si>
  <si>
    <t>OSP#096</t>
  </si>
  <si>
    <t>OS-6260</t>
  </si>
  <si>
    <t>Steri Strip Skin Closures 1/2" X4" (50ea/bx)</t>
  </si>
  <si>
    <t>96 (a)</t>
  </si>
  <si>
    <t>E4547</t>
  </si>
  <si>
    <t>2020-02BB</t>
  </si>
  <si>
    <t>2020-01AO</t>
  </si>
  <si>
    <t>2019-08 AF</t>
  </si>
  <si>
    <t>2018-08 BF</t>
  </si>
  <si>
    <t>2018-03 AF</t>
  </si>
  <si>
    <t>2017-07BC</t>
  </si>
  <si>
    <t>OSP#097</t>
  </si>
  <si>
    <t>OS-6236</t>
  </si>
  <si>
    <t>Steri Strip Skin Closures 1/4""X3" (50ea/bx)"</t>
  </si>
  <si>
    <t>97 (a)</t>
  </si>
  <si>
    <t>E4541</t>
  </si>
  <si>
    <t>2020-07 AE</t>
  </si>
  <si>
    <t>2019-10 BH</t>
  </si>
  <si>
    <t>2019-08 AN</t>
  </si>
  <si>
    <t>2019-02 AI</t>
  </si>
  <si>
    <t>2018-04 AN</t>
  </si>
  <si>
    <t>2017-07 AP</t>
  </si>
  <si>
    <t>OSP#098</t>
  </si>
  <si>
    <t>OS-6233</t>
  </si>
  <si>
    <t>Steri Strip Skin Closures 1/8""X3"" (50ea/bx)"</t>
  </si>
  <si>
    <t>98 (a)</t>
  </si>
  <si>
    <t>E4540</t>
  </si>
  <si>
    <t>2019-07 BC</t>
  </si>
  <si>
    <t>2019-04 BC</t>
  </si>
  <si>
    <t>2019-02 BC</t>
  </si>
  <si>
    <t>2018-04 AO</t>
  </si>
  <si>
    <t>2017-08 AX</t>
  </si>
  <si>
    <t>OSP#032</t>
  </si>
  <si>
    <t>OS-6138</t>
  </si>
  <si>
    <t>Sterile Field 18" X 26" (50ea/bx)(6bx/cs)</t>
  </si>
  <si>
    <t>32 (a)</t>
  </si>
  <si>
    <t>32 (b)</t>
  </si>
  <si>
    <t>ET1 (c)</t>
  </si>
  <si>
    <t>32 (d)</t>
  </si>
  <si>
    <t>15 ( e)</t>
  </si>
  <si>
    <t>25-515</t>
  </si>
  <si>
    <t>Mc Kesson Corp.</t>
  </si>
  <si>
    <t>HX1509A01</t>
  </si>
  <si>
    <t>OSP#173</t>
  </si>
  <si>
    <t>Stethoscope</t>
  </si>
  <si>
    <t>173 (a)</t>
  </si>
  <si>
    <t>OSP#043</t>
  </si>
  <si>
    <t>Stockinette 12"x48" Sterile Imprevius</t>
  </si>
  <si>
    <t>43 (a)</t>
  </si>
  <si>
    <t>albahealth</t>
  </si>
  <si>
    <t>OSP#161</t>
  </si>
  <si>
    <t>OS-6232</t>
  </si>
  <si>
    <t>Stopcock 3-Way Large Bore (50ea/bx)</t>
  </si>
  <si>
    <t>2C6201</t>
  </si>
  <si>
    <t>UR12D09033</t>
  </si>
  <si>
    <t>UR12C21071</t>
  </si>
  <si>
    <t>2C5600</t>
  </si>
  <si>
    <t>GR291989</t>
  </si>
  <si>
    <t>GR294744</t>
  </si>
  <si>
    <t>GR282681</t>
  </si>
  <si>
    <t>GR261495</t>
  </si>
  <si>
    <t>MX5311L</t>
  </si>
  <si>
    <t>2968573</t>
  </si>
  <si>
    <t>Vitromed</t>
  </si>
  <si>
    <t>VG1310470</t>
  </si>
  <si>
    <t>2911270</t>
  </si>
  <si>
    <t>2818675</t>
  </si>
  <si>
    <t>2749160</t>
  </si>
  <si>
    <t>2679693</t>
  </si>
  <si>
    <t>OSP#162</t>
  </si>
  <si>
    <t>OS-6234</t>
  </si>
  <si>
    <t>Stopcock 4-Way Large Bore (50ea/bx)</t>
  </si>
  <si>
    <t>162 (a)</t>
  </si>
  <si>
    <t>2C6204</t>
  </si>
  <si>
    <t>UR15H26076</t>
  </si>
  <si>
    <t>UR14E28038</t>
  </si>
  <si>
    <t>UR14A28037</t>
  </si>
  <si>
    <t>UR12H23083</t>
  </si>
  <si>
    <t>UR12F14038</t>
  </si>
  <si>
    <t>UR12B14045</t>
  </si>
  <si>
    <t>UR11A31042</t>
  </si>
  <si>
    <t>UR09B04041</t>
  </si>
  <si>
    <t>UR08I24227</t>
  </si>
  <si>
    <t>MX9341L</t>
  </si>
  <si>
    <t>2698766</t>
  </si>
  <si>
    <t>OS-2009</t>
  </si>
  <si>
    <t>Succinylcholine Chloride inj. (Anectine) 20mg/ml  10ml</t>
  </si>
  <si>
    <t>E288-1A</t>
  </si>
  <si>
    <t>RIVERO</t>
  </si>
  <si>
    <t>A/986</t>
  </si>
  <si>
    <t>FADA PHARMA</t>
  </si>
  <si>
    <t>32137</t>
  </si>
  <si>
    <t>OSP#052</t>
  </si>
  <si>
    <t>OS-1100</t>
  </si>
  <si>
    <t>Suction canister 1200cc disposable</t>
  </si>
  <si>
    <t>Bemis</t>
  </si>
  <si>
    <t>18 (c)</t>
  </si>
  <si>
    <t>De Royal</t>
  </si>
  <si>
    <t>Suction canister 1200cc disposables Top</t>
  </si>
  <si>
    <t>Suction canister 1200cc disposables Top w/ tubing</t>
  </si>
  <si>
    <t>OS-6035</t>
  </si>
  <si>
    <t>Suction Catheter 08FR Pediatric Graduated</t>
  </si>
  <si>
    <t>OS-6038</t>
  </si>
  <si>
    <t>Suction Catheter 10FR  Saf-T-Vac</t>
  </si>
  <si>
    <t>OS-6043</t>
  </si>
  <si>
    <t>Suction Catheter 12FR 50/cs</t>
  </si>
  <si>
    <t>OS-6040</t>
  </si>
  <si>
    <t>Suction Catheter 14Fr</t>
  </si>
  <si>
    <t>308483364X</t>
  </si>
  <si>
    <t>OSP#030</t>
  </si>
  <si>
    <t>OS-6041</t>
  </si>
  <si>
    <t>Suction Tubing, Conn, Non Conductive, 5 mm x 6' (50ea/ca)</t>
  </si>
  <si>
    <t>RR1 (a)</t>
  </si>
  <si>
    <t>N56A</t>
  </si>
  <si>
    <t>42 (b)</t>
  </si>
  <si>
    <t>W0520150325S</t>
  </si>
  <si>
    <t>W0520150302S</t>
  </si>
  <si>
    <t>304403564X</t>
  </si>
  <si>
    <t>SK1 (c)</t>
  </si>
  <si>
    <t>302804364X</t>
  </si>
  <si>
    <t>233803664X</t>
  </si>
  <si>
    <t>Suction Tubing, Conn, Non Conductive, 5 mm x 6' NON STERILE</t>
  </si>
  <si>
    <t>OSP#087</t>
  </si>
  <si>
    <t>OS-6139</t>
  </si>
  <si>
    <t>Surgical Absorbable Hemostat 2 X 14 (12ea/bx)(2bx/cs)</t>
  </si>
  <si>
    <t>087 (a)</t>
  </si>
  <si>
    <t>OSP#088</t>
  </si>
  <si>
    <t>OS-6140</t>
  </si>
  <si>
    <t>Surgical Absorbable Hemostat 4 X 8 (12ea/bx)(2bx/cs)</t>
  </si>
  <si>
    <t>088 (a)</t>
  </si>
  <si>
    <t>OSP#037</t>
  </si>
  <si>
    <t>OS-6084</t>
  </si>
  <si>
    <t>Surgical Cap (100ea/bx)(5bx/cs)</t>
  </si>
  <si>
    <t>#033</t>
  </si>
  <si>
    <t>#16-SC2</t>
  </si>
  <si>
    <t>CPD11-12</t>
  </si>
  <si>
    <t>CPD10-03</t>
  </si>
  <si>
    <t>OS-6075SS</t>
  </si>
  <si>
    <t>Surgical Glove, Sterile, Size 7.5, SuperSensitive, (50pr/bx)</t>
  </si>
  <si>
    <t>PR</t>
  </si>
  <si>
    <t>Deposito</t>
  </si>
  <si>
    <t>82575-01</t>
  </si>
  <si>
    <t>10I072</t>
  </si>
  <si>
    <t>10E145</t>
  </si>
  <si>
    <t>10E098</t>
  </si>
  <si>
    <t>OS-6075U</t>
  </si>
  <si>
    <t>Surgical Glove, sterile, Size 7.5, underglove,(50pr/box)</t>
  </si>
  <si>
    <t>31275-01</t>
  </si>
  <si>
    <t>10H035</t>
  </si>
  <si>
    <t>10E141</t>
  </si>
  <si>
    <t>10E086</t>
  </si>
  <si>
    <t>09L045</t>
  </si>
  <si>
    <t>OS-6074NL</t>
  </si>
  <si>
    <t>Surgical Gloves Size 6 1/2 PI Ultra Touch Non-Latex (200Pr/ca)</t>
  </si>
  <si>
    <t>41165-00</t>
  </si>
  <si>
    <t>15A174</t>
  </si>
  <si>
    <t>15A082</t>
  </si>
  <si>
    <t>12J141</t>
  </si>
  <si>
    <t>12J117</t>
  </si>
  <si>
    <t>12J091</t>
  </si>
  <si>
    <t>OS-6074</t>
  </si>
  <si>
    <t>Surgical Gloves Size 6 1/2 Sterile Biogel (200Pr/ca)</t>
  </si>
  <si>
    <t>30465-01</t>
  </si>
  <si>
    <t>15B231</t>
  </si>
  <si>
    <t>15B160</t>
  </si>
  <si>
    <t>12D186</t>
  </si>
  <si>
    <t>10I066</t>
  </si>
  <si>
    <t>OS-6073</t>
  </si>
  <si>
    <t>Surgical Gloves Size 6 Sterile Biogel (50Pr/Bx)(4 Bx/Cs)</t>
  </si>
  <si>
    <t>30460-01</t>
  </si>
  <si>
    <t>15B131</t>
  </si>
  <si>
    <t>14A628</t>
  </si>
  <si>
    <t>OS-6073SS</t>
  </si>
  <si>
    <t>Surgical Gloves Size 6 Sterile Supersensi (50Pr/Bx)(4 Bx/Cs)</t>
  </si>
  <si>
    <t>82560-01</t>
  </si>
  <si>
    <t>15A278</t>
  </si>
  <si>
    <t>13L102</t>
  </si>
  <si>
    <t>09L120</t>
  </si>
  <si>
    <t>OS-6073U</t>
  </si>
  <si>
    <t>Surgical Gloves Size 6 Sterile Underglove (50Pr/Bx)(4 Bx/Cs)</t>
  </si>
  <si>
    <t>31260-01</t>
  </si>
  <si>
    <t>15A242</t>
  </si>
  <si>
    <t>13L047</t>
  </si>
  <si>
    <t>10D128</t>
  </si>
  <si>
    <t>OS-6075NL</t>
  </si>
  <si>
    <t>Surgical Gloves Size 7 1/2 Non-Latex (50 Pr/Bx)(4 Bx/Cs)</t>
  </si>
  <si>
    <t>15A099</t>
  </si>
  <si>
    <t>14A095</t>
  </si>
  <si>
    <t>OS-6037SS</t>
  </si>
  <si>
    <t>Surgical Gloves Size 7 Sterile Supersens(50 Pr/Bx) (4 Bx/Cs)</t>
  </si>
  <si>
    <t>82570-01</t>
  </si>
  <si>
    <t>15B139</t>
  </si>
  <si>
    <t>10H097</t>
  </si>
  <si>
    <t>10E114</t>
  </si>
  <si>
    <t>10B056</t>
  </si>
  <si>
    <t>OS-6037U</t>
  </si>
  <si>
    <t>Surgical Gloves Size 7 Sterile Underglov(50 Pr/Bx) (4 Bx/Cs)</t>
  </si>
  <si>
    <t>31270-01</t>
  </si>
  <si>
    <t>15A121</t>
  </si>
  <si>
    <t>14A116</t>
  </si>
  <si>
    <t>12D097</t>
  </si>
  <si>
    <t>OS-6077NL</t>
  </si>
  <si>
    <t>Surgical Gloves Size 8 1/2 Non-Latex P/F (200 Pr/Bx)</t>
  </si>
  <si>
    <t>41185-00</t>
  </si>
  <si>
    <t>15C126</t>
  </si>
  <si>
    <t>14L155</t>
  </si>
  <si>
    <t>13L175</t>
  </si>
  <si>
    <t>11G031</t>
  </si>
  <si>
    <t>OS-6077</t>
  </si>
  <si>
    <t>Surgical Gloves Size 8 1/2 Sterile  (50 Pr/Bx)</t>
  </si>
  <si>
    <t>30485-01</t>
  </si>
  <si>
    <t>15B638</t>
  </si>
  <si>
    <t>14A071</t>
  </si>
  <si>
    <t>12J625</t>
  </si>
  <si>
    <t>12D669</t>
  </si>
  <si>
    <t>OS-6077SS</t>
  </si>
  <si>
    <t>Surgical Gloves Size 8 1/2 Sterile Supersensi(50 Pr/Bx)</t>
  </si>
  <si>
    <t>82585-01</t>
  </si>
  <si>
    <t>15A002</t>
  </si>
  <si>
    <t>14A069</t>
  </si>
  <si>
    <t>Ansell</t>
  </si>
  <si>
    <t>0708528404</t>
  </si>
  <si>
    <t>OS-6077U</t>
  </si>
  <si>
    <t>Surgical Gloves Size 8 1/2 Sterile Underglove(50 Pr/Bx)</t>
  </si>
  <si>
    <t>31285-01</t>
  </si>
  <si>
    <t>15A216</t>
  </si>
  <si>
    <t>13L043</t>
  </si>
  <si>
    <t>10B041</t>
  </si>
  <si>
    <t>OS-6076NL</t>
  </si>
  <si>
    <t>Surgical Gloves Size 8 Non-Latex (200 Pr/Bx)</t>
  </si>
  <si>
    <t>41180-00</t>
  </si>
  <si>
    <t>15A176</t>
  </si>
  <si>
    <t>41180</t>
  </si>
  <si>
    <t>07 G240</t>
  </si>
  <si>
    <t>07 G226</t>
  </si>
  <si>
    <t>OS-6076SS</t>
  </si>
  <si>
    <t>Surgical Gloves Size 8 Sterile SuperSensitive  (50 Pr/Bx)</t>
  </si>
  <si>
    <t>82580-01</t>
  </si>
  <si>
    <t>15B049</t>
  </si>
  <si>
    <t>14A033</t>
  </si>
  <si>
    <t>OS-6076U</t>
  </si>
  <si>
    <t>Surgical Gloves Size 8 Sterile Underglove (50 Pr/Bx)</t>
  </si>
  <si>
    <t>31280-01</t>
  </si>
  <si>
    <t>15A115</t>
  </si>
  <si>
    <t>12J706</t>
  </si>
  <si>
    <t xml:space="preserve">Surgical Gloves Size 9 Non-Latex </t>
  </si>
  <si>
    <t>41190-00</t>
  </si>
  <si>
    <t>13J079</t>
  </si>
  <si>
    <t>Surgical Gloves Size 9 Sterile Supersensi(50 Pr/Bx)</t>
  </si>
  <si>
    <t>82590-01</t>
  </si>
  <si>
    <t>10F223</t>
  </si>
  <si>
    <t>Surgical Gloves Size 9 Sterile Underglove (50 Pr/Bx)</t>
  </si>
  <si>
    <t>31290-01</t>
  </si>
  <si>
    <t>13L023</t>
  </si>
  <si>
    <t>OS-6037NL</t>
  </si>
  <si>
    <t>Surgical Gloves, Non-Latex Sz 7(50 Pr/Bx)(4bx/Ca)</t>
  </si>
  <si>
    <t>41170-00</t>
  </si>
  <si>
    <t>15A185</t>
  </si>
  <si>
    <t>12J217</t>
  </si>
  <si>
    <t>12J200</t>
  </si>
  <si>
    <t>OS-6074SS</t>
  </si>
  <si>
    <t>Surgical Gloves, Sterile Size 6.5 Supersensit(50PR/Bx)</t>
  </si>
  <si>
    <t>82565-01</t>
  </si>
  <si>
    <t>10F111</t>
  </si>
  <si>
    <t>09L137</t>
  </si>
  <si>
    <t>09B208</t>
  </si>
  <si>
    <t>OS-6074U</t>
  </si>
  <si>
    <t>Surgical Gloves, Sterile Size 6.5 Underglove (50PR/Bx)</t>
  </si>
  <si>
    <t>15B126</t>
  </si>
  <si>
    <t>14A099</t>
  </si>
  <si>
    <t>OS-6037</t>
  </si>
  <si>
    <t>Surgical Gloves, Sterile Sz 7(50 Pr/Bx)(4bx/Ca)</t>
  </si>
  <si>
    <t>30470-01</t>
  </si>
  <si>
    <t>15B650</t>
  </si>
  <si>
    <t>10H048</t>
  </si>
  <si>
    <t>OS-6076</t>
  </si>
  <si>
    <t>Surgical Gloves, Sterile Sz 8(50 Pr/Bx)</t>
  </si>
  <si>
    <t>30480-01</t>
  </si>
  <si>
    <t>15B664</t>
  </si>
  <si>
    <t>15B648</t>
  </si>
  <si>
    <t>14A620</t>
  </si>
  <si>
    <t>10F177</t>
  </si>
  <si>
    <t>08C639</t>
  </si>
  <si>
    <t>OS-6075</t>
  </si>
  <si>
    <t>Surgical Glves Sz 7 1/2 Strle Pwdr Free (50 Pr/Bx 4 Bx/Cs)</t>
  </si>
  <si>
    <t>30475-01</t>
  </si>
  <si>
    <t>15B646</t>
  </si>
  <si>
    <t>15B653</t>
  </si>
  <si>
    <t>14A606</t>
  </si>
  <si>
    <t>12D636</t>
  </si>
  <si>
    <t>12D141</t>
  </si>
  <si>
    <t>12D111</t>
  </si>
  <si>
    <t>OSP#033</t>
  </si>
  <si>
    <t>OS-6091</t>
  </si>
  <si>
    <t>Surgical Gowns, Sterile Large (36pg/cs)"</t>
  </si>
  <si>
    <t>33 (a)</t>
  </si>
  <si>
    <t>AH5038B</t>
  </si>
  <si>
    <t>34 (b)</t>
  </si>
  <si>
    <t>AH4312C</t>
  </si>
  <si>
    <t>34 (c)</t>
  </si>
  <si>
    <t>AH4268C</t>
  </si>
  <si>
    <t>0SP#036</t>
  </si>
  <si>
    <t>OS-6092</t>
  </si>
  <si>
    <t>Surgical Gowns, Sterile Small/Medium (20 pg/cs)</t>
  </si>
  <si>
    <t>AH2228B</t>
  </si>
  <si>
    <t>41 (b)</t>
  </si>
  <si>
    <t>AH2215DJD</t>
  </si>
  <si>
    <t>0SP#034</t>
  </si>
  <si>
    <t>Surgical Gowns, Sterile X-Large (36pg/cs)"</t>
  </si>
  <si>
    <t>DYNJP2002</t>
  </si>
  <si>
    <t>OSP#035</t>
  </si>
  <si>
    <t>Surgical Gowns, Sterile XX-Large (36pg/cs)"</t>
  </si>
  <si>
    <t>36 (a)</t>
  </si>
  <si>
    <t>15FQL001</t>
  </si>
  <si>
    <t>15EPM046</t>
  </si>
  <si>
    <t>OSP#167</t>
  </si>
  <si>
    <t>OS-6098</t>
  </si>
  <si>
    <t>Surgical Knife Blade #10 (100ea/bx)</t>
  </si>
  <si>
    <t>167 (a)</t>
  </si>
  <si>
    <t>110811</t>
  </si>
  <si>
    <t>5321117</t>
  </si>
  <si>
    <t>OSP#168</t>
  </si>
  <si>
    <t>OS-6099--1</t>
  </si>
  <si>
    <t xml:space="preserve">Surgical Knife Blade #11 (100 Ea/Bx 10bx/cs) </t>
  </si>
  <si>
    <t>168 (a)</t>
  </si>
  <si>
    <t>14286118</t>
  </si>
  <si>
    <t>England</t>
  </si>
  <si>
    <t>1404</t>
  </si>
  <si>
    <t>13354671</t>
  </si>
  <si>
    <t>13234305</t>
  </si>
  <si>
    <t>1304</t>
  </si>
  <si>
    <t>12443543</t>
  </si>
  <si>
    <t>OSP#169</t>
  </si>
  <si>
    <t>OS-6100</t>
  </si>
  <si>
    <t>Surgical Knife Blade #12 (50ea/bx) (3bx/ctn)</t>
  </si>
  <si>
    <t>169 (a)</t>
  </si>
  <si>
    <t>4-112</t>
  </si>
  <si>
    <t>Miltex</t>
  </si>
  <si>
    <t>C15A02</t>
  </si>
  <si>
    <t>C14K14</t>
  </si>
  <si>
    <t>2001T-12</t>
  </si>
  <si>
    <t>MYCO Medical</t>
  </si>
  <si>
    <t>140710AC</t>
  </si>
  <si>
    <t>OSP#170</t>
  </si>
  <si>
    <t>OS-6101--1</t>
  </si>
  <si>
    <t>Surgical Knife Blade #15 (100ea/bx) (10bx/ctn)</t>
  </si>
  <si>
    <t>170 (a)</t>
  </si>
  <si>
    <t>OSP#171</t>
  </si>
  <si>
    <t>OS-3547</t>
  </si>
  <si>
    <t>Surgical Knife with #11 Blade</t>
  </si>
  <si>
    <t>171 (a)</t>
  </si>
  <si>
    <t>OSP#172</t>
  </si>
  <si>
    <t>OS-3548</t>
  </si>
  <si>
    <t>Surgical Knife with #15 Blade</t>
  </si>
  <si>
    <t>172 (a)</t>
  </si>
  <si>
    <t>15036691</t>
  </si>
  <si>
    <t>14306077</t>
  </si>
  <si>
    <t>13394670</t>
  </si>
  <si>
    <t>OSP#024</t>
  </si>
  <si>
    <t>OS-6107</t>
  </si>
  <si>
    <t>Surgical Marker Pen, Sterile (10/bx)(10bx/case)</t>
  </si>
  <si>
    <t>24 (a)</t>
  </si>
  <si>
    <t>P-1</t>
  </si>
  <si>
    <t>Accu-line</t>
  </si>
  <si>
    <t>OSP#018</t>
  </si>
  <si>
    <t>OS-6023</t>
  </si>
  <si>
    <t>Surgical Scrub Brush (30ea/bx)(10bx/cs)</t>
  </si>
  <si>
    <t>18 (a)</t>
  </si>
  <si>
    <t>OSP#094</t>
  </si>
  <si>
    <t>OS-6305</t>
  </si>
  <si>
    <t>Surgilube 4.25 oz. Tube (12tu/bx)</t>
  </si>
  <si>
    <t>TU</t>
  </si>
  <si>
    <t>094 (a)</t>
  </si>
  <si>
    <t>0281-0205-36</t>
  </si>
  <si>
    <t>Savage Laboratories</t>
  </si>
  <si>
    <t>DX8940</t>
  </si>
  <si>
    <t>DV0795</t>
  </si>
  <si>
    <t>545R</t>
  </si>
  <si>
    <t>OSP#070</t>
  </si>
  <si>
    <t>OS-6259</t>
  </si>
  <si>
    <t xml:space="preserve">Suture Removal Kit </t>
  </si>
  <si>
    <t>70 (a)</t>
  </si>
  <si>
    <t>515388164X</t>
  </si>
  <si>
    <t>303784364X</t>
  </si>
  <si>
    <t>busse</t>
  </si>
  <si>
    <t>1420888 D</t>
  </si>
  <si>
    <t>OSP#160</t>
  </si>
  <si>
    <t>OS-6190</t>
  </si>
  <si>
    <t>T-Connector Extension Set</t>
  </si>
  <si>
    <t>160 (a)</t>
  </si>
  <si>
    <t>2N3339</t>
  </si>
  <si>
    <t>UR15C23173</t>
  </si>
  <si>
    <t>UR15C03134</t>
  </si>
  <si>
    <t>UR14J05045</t>
  </si>
  <si>
    <t>UR14C12011</t>
  </si>
  <si>
    <t>UR13J18106</t>
  </si>
  <si>
    <t>UR12D24016</t>
  </si>
  <si>
    <t>UR12A31199</t>
  </si>
  <si>
    <t>UR09E13037</t>
  </si>
  <si>
    <t>UR08L06013</t>
  </si>
  <si>
    <t>UR07K07121</t>
  </si>
  <si>
    <t>UR388819</t>
  </si>
  <si>
    <t>OS-6423</t>
  </si>
  <si>
    <t>TEGADERM HYDROCOLLOID DRESSING 4"X4" SQUARE</t>
  </si>
  <si>
    <t>OS-2048</t>
  </si>
  <si>
    <t>Terbutaline (Brethine) Sulfate Injection  1mg/ml   1ml</t>
  </si>
  <si>
    <t>63323-665-01</t>
  </si>
  <si>
    <t>6109858</t>
  </si>
  <si>
    <t>Tetracycline Capsules 250 mg bottle of 100 tablets</t>
  </si>
  <si>
    <t>23155-017-01</t>
  </si>
  <si>
    <t>Heritage</t>
  </si>
  <si>
    <t>A1439</t>
  </si>
  <si>
    <t>OSP#010</t>
  </si>
  <si>
    <t>OS-6257</t>
  </si>
  <si>
    <t>Tongue Depressor Junior Non-Sterile (500ea/bx)(10bx/cs)</t>
  </si>
  <si>
    <t>49 (a)</t>
  </si>
  <si>
    <t>100-0758</t>
  </si>
  <si>
    <t>112814</t>
  </si>
  <si>
    <t>111813</t>
  </si>
  <si>
    <t>041815</t>
  </si>
  <si>
    <t>J06011</t>
  </si>
  <si>
    <t>24-202</t>
  </si>
  <si>
    <t>CGB03-01</t>
  </si>
  <si>
    <t>72000</t>
  </si>
  <si>
    <t>NCD</t>
  </si>
  <si>
    <t>62193</t>
  </si>
  <si>
    <t>MDS202065</t>
  </si>
  <si>
    <t>506327667</t>
  </si>
  <si>
    <t>OSP#176</t>
  </si>
  <si>
    <t xml:space="preserve">Tonsil Sponge STR 7/8" Medium, Sterile </t>
  </si>
  <si>
    <t>176 (a)</t>
  </si>
  <si>
    <t>34103010</t>
  </si>
  <si>
    <t>SURGICOT</t>
  </si>
  <si>
    <t>951283</t>
  </si>
  <si>
    <t>23275-620</t>
  </si>
  <si>
    <t>4475</t>
  </si>
  <si>
    <t>donacion</t>
  </si>
  <si>
    <t>OSP#177</t>
  </si>
  <si>
    <t xml:space="preserve">Tonsil Sponge STR Large, Sterile </t>
  </si>
  <si>
    <t>177 (a)</t>
  </si>
  <si>
    <t>34106010</t>
  </si>
  <si>
    <t>971501</t>
  </si>
  <si>
    <t>OSP#129</t>
  </si>
  <si>
    <t>OS-6415</t>
  </si>
  <si>
    <t>Transparent Dressing (1 1/2" x 1 1/2'')(100Ea/Bx 4Bx/Cs)</t>
  </si>
  <si>
    <t>129 (a)</t>
  </si>
  <si>
    <t>Systagenix</t>
  </si>
  <si>
    <t>1340/3/1/1</t>
  </si>
  <si>
    <t>1143/3/1/1</t>
  </si>
  <si>
    <t>OSP#128</t>
  </si>
  <si>
    <t>OS-6416</t>
  </si>
  <si>
    <t>Transparent Dressing (2.375" x 2.75 '')(100Ea/Bx)(4Bx/Cs)</t>
  </si>
  <si>
    <t>128 (a)</t>
  </si>
  <si>
    <t>CI0D08-01</t>
  </si>
  <si>
    <t>Smith+Nephew</t>
  </si>
  <si>
    <t>OS-2107</t>
  </si>
  <si>
    <t>Triple Antibiotic Ointment .9gm 144/bx</t>
  </si>
  <si>
    <t>#900-4788</t>
  </si>
  <si>
    <t>A-K-7446</t>
  </si>
  <si>
    <t>59898-740-02</t>
  </si>
  <si>
    <t>Water-Jel</t>
  </si>
  <si>
    <t>C754</t>
  </si>
  <si>
    <t>Truvada Tablets</t>
  </si>
  <si>
    <t>61958-0701-01</t>
  </si>
  <si>
    <t>Gilead Sciences, Inc</t>
  </si>
  <si>
    <t>004556</t>
  </si>
  <si>
    <t>C278906A</t>
  </si>
  <si>
    <t>OS-2003</t>
  </si>
  <si>
    <t>Tylenol Children's Bublegum Acetaminophen Susp. Liqd 4fl oz.</t>
  </si>
  <si>
    <t>50580-123-50</t>
  </si>
  <si>
    <t>FFB4500</t>
  </si>
  <si>
    <t>FCB2000</t>
  </si>
  <si>
    <t>OS-2065--IS/D</t>
  </si>
  <si>
    <t>Tylenol Extra Strength Liquid  8 fl oz</t>
  </si>
  <si>
    <t>OS-2066</t>
  </si>
  <si>
    <t>Tylenol Infants Original 80mg/.8mL(36bt/cs)</t>
  </si>
  <si>
    <t>OS-2067</t>
  </si>
  <si>
    <t>Tylenol Regular Strength Tablets  325mg  (100/bt)(72bt/cs)</t>
  </si>
  <si>
    <t>OS-2062--IS/D</t>
  </si>
  <si>
    <t>Tylenol Sore Throat Daytime 8oz</t>
  </si>
  <si>
    <t>OS-2049</t>
  </si>
  <si>
    <t>Ultane (Sevoflurane)  250ml</t>
  </si>
  <si>
    <t>0074-4456-04</t>
  </si>
  <si>
    <t>AbbVie</t>
  </si>
  <si>
    <t>1047171</t>
  </si>
  <si>
    <t>SVO3</t>
  </si>
  <si>
    <t>1038894</t>
  </si>
  <si>
    <t>SVO2</t>
  </si>
  <si>
    <t>1030140</t>
  </si>
  <si>
    <t>SVO1</t>
  </si>
  <si>
    <t>OSP#009</t>
  </si>
  <si>
    <t>OS-6094</t>
  </si>
  <si>
    <t>Underpads, Disposable 17""X24"" (300ea/cs)"</t>
  </si>
  <si>
    <t>PW1(a)</t>
  </si>
  <si>
    <t>OSP#075</t>
  </si>
  <si>
    <t>OS-6144</t>
  </si>
  <si>
    <t xml:space="preserve">Urine Drainage Bags </t>
  </si>
  <si>
    <t>75 (a)</t>
  </si>
  <si>
    <t>DYNJP15207</t>
  </si>
  <si>
    <t>112014A ZC01</t>
  </si>
  <si>
    <t>061014A ZC01</t>
  </si>
  <si>
    <t>030114A ZC01</t>
  </si>
  <si>
    <t>090113A ZC01</t>
  </si>
  <si>
    <t>112012A ZC01</t>
  </si>
  <si>
    <t>OSP#145</t>
  </si>
  <si>
    <t>Vacutainer Blue (100/box(10bx/cs)</t>
  </si>
  <si>
    <t>145 (a)</t>
  </si>
  <si>
    <t>greiner bio-one</t>
  </si>
  <si>
    <t>B150237K</t>
  </si>
  <si>
    <t>donacion Meyer Lab</t>
  </si>
  <si>
    <t>OSP#146</t>
  </si>
  <si>
    <t>OS-6333</t>
  </si>
  <si>
    <t>Vacutainer Lavender (100/box(10bx/cs)</t>
  </si>
  <si>
    <t>146 (a)</t>
  </si>
  <si>
    <t>B150139H</t>
  </si>
  <si>
    <t>OSP#147</t>
  </si>
  <si>
    <t>OS-6332</t>
  </si>
  <si>
    <t>Vacutainer Red (100/bx)(10bx/cs)</t>
  </si>
  <si>
    <t>147 (a)</t>
  </si>
  <si>
    <t>B150135M</t>
  </si>
  <si>
    <t>OS-2074--01</t>
  </si>
  <si>
    <t>Vassopressin Injection (20u/mL) 1ml</t>
  </si>
  <si>
    <t>OS-2004</t>
  </si>
  <si>
    <t>Ventolin HFA 8 gm</t>
  </si>
  <si>
    <t>7-841722-000052</t>
  </si>
  <si>
    <t>Denver Farma</t>
  </si>
  <si>
    <t>0173-0682-21</t>
  </si>
  <si>
    <t>GlaxoSmithKline</t>
  </si>
  <si>
    <t>5ZP2509</t>
  </si>
  <si>
    <t>5ZP9579</t>
  </si>
  <si>
    <t>OS-2071</t>
  </si>
  <si>
    <t>Verapamil Hydrochloride Injection 5mg (2.5mg/ml in 2 ml)</t>
  </si>
  <si>
    <t>0409-1144-05</t>
  </si>
  <si>
    <t>55-290-DK</t>
  </si>
  <si>
    <t>52585-144-05</t>
  </si>
  <si>
    <t>49-140-DK</t>
  </si>
  <si>
    <t>OSP#141</t>
  </si>
  <si>
    <t>OS-6054</t>
  </si>
  <si>
    <t>Wash Basin, Rectangular 7 Pink</t>
  </si>
  <si>
    <t>141 (a)</t>
  </si>
  <si>
    <t>Wash Basin, Rectangular 7 Blue</t>
  </si>
  <si>
    <t>Wash Basin, Rectangular 7 Yelow</t>
  </si>
  <si>
    <t>OSP#008</t>
  </si>
  <si>
    <t>OS-6053</t>
  </si>
  <si>
    <t>Wash Cloths, Handi Wipes (50Ea/Pg)( 10Pg/Cs)</t>
  </si>
  <si>
    <t>OS-2050</t>
  </si>
  <si>
    <t>Water for Injection, Sterile  1,000 ml bag  (12/cs)</t>
  </si>
  <si>
    <t>49-632-FW</t>
  </si>
  <si>
    <t>45-054-JT</t>
  </si>
  <si>
    <t>OS-2190S</t>
  </si>
  <si>
    <t>Xylocaine w/ epi  1% 1:200,000 10mL VL  (5vls/pg)(10pg/cs)</t>
  </si>
  <si>
    <t>63323-487-17</t>
  </si>
  <si>
    <t>OSP#029</t>
  </si>
  <si>
    <t>OS-6145</t>
  </si>
  <si>
    <t>Yankauer Suction Instrument (50ea/bx)</t>
  </si>
  <si>
    <t>K86</t>
  </si>
  <si>
    <t>Y08S2240</t>
  </si>
  <si>
    <t>K87</t>
  </si>
  <si>
    <t>Y08E0851</t>
  </si>
  <si>
    <t>K87V</t>
  </si>
  <si>
    <t>Y09L0712</t>
  </si>
  <si>
    <t>Y2J1076</t>
  </si>
  <si>
    <t>AS832</t>
  </si>
  <si>
    <t xml:space="preserve">Amsino </t>
  </si>
  <si>
    <t>020804A</t>
  </si>
  <si>
    <t>010104A</t>
  </si>
  <si>
    <t>517488264X</t>
  </si>
  <si>
    <t>OSP#028</t>
  </si>
  <si>
    <t>OS-6147</t>
  </si>
  <si>
    <t>Yankauer Suction Instrument Set(20Ea/bx)</t>
  </si>
  <si>
    <t>28 (a)</t>
  </si>
  <si>
    <t>34950</t>
  </si>
  <si>
    <t>201509084</t>
  </si>
  <si>
    <t>201507295</t>
  </si>
  <si>
    <t>150108 2</t>
  </si>
  <si>
    <t>28 (b)</t>
  </si>
  <si>
    <t>1407291</t>
  </si>
  <si>
    <t>1309091</t>
  </si>
  <si>
    <t>1207311</t>
  </si>
  <si>
    <t>Container2</t>
  </si>
  <si>
    <t>Expired</t>
  </si>
  <si>
    <t>Manuf. Date</t>
  </si>
  <si>
    <t>Precio total</t>
  </si>
  <si>
    <t>OSP-ID</t>
  </si>
  <si>
    <t>N14182</t>
  </si>
  <si>
    <t>02B1201545</t>
  </si>
  <si>
    <t>02M0801412</t>
  </si>
  <si>
    <t>49069 33406</t>
  </si>
  <si>
    <t>47069 32006</t>
  </si>
  <si>
    <t>N15247</t>
  </si>
  <si>
    <t>N12314</t>
  </si>
  <si>
    <t>001262</t>
  </si>
  <si>
    <t>Y09B2049</t>
  </si>
  <si>
    <t>07912013N24</t>
  </si>
  <si>
    <t>05052014N33</t>
  </si>
  <si>
    <t>0628139N</t>
  </si>
  <si>
    <t>04212012N50</t>
  </si>
  <si>
    <t>03182014N11</t>
  </si>
  <si>
    <t>02252013N14</t>
  </si>
  <si>
    <t>N14183</t>
  </si>
  <si>
    <t>N11174</t>
  </si>
  <si>
    <t>07-06</t>
  </si>
  <si>
    <t>07-02</t>
  </si>
  <si>
    <t>08-47</t>
  </si>
  <si>
    <t>20053 13205</t>
  </si>
  <si>
    <t>02K1301150</t>
  </si>
  <si>
    <t>0000521938</t>
  </si>
  <si>
    <t>Aerosol Mask Adult</t>
  </si>
  <si>
    <t>001206</t>
  </si>
  <si>
    <t>OSP#196</t>
  </si>
  <si>
    <t>OSP#197</t>
  </si>
  <si>
    <t>197 (a)</t>
  </si>
  <si>
    <t>0000782887</t>
  </si>
  <si>
    <t>0000775504</t>
  </si>
  <si>
    <t>0000678581</t>
  </si>
  <si>
    <t>0000749538</t>
  </si>
  <si>
    <t>0000745216</t>
  </si>
  <si>
    <t>0000728084</t>
  </si>
  <si>
    <t>0000636288</t>
  </si>
  <si>
    <t>0000600857</t>
  </si>
  <si>
    <t>0000560684</t>
  </si>
  <si>
    <t>0000538069</t>
  </si>
  <si>
    <t>0000533868</t>
  </si>
  <si>
    <t>0000419378</t>
  </si>
  <si>
    <t>0000406674</t>
  </si>
  <si>
    <t>Y10S2195</t>
  </si>
  <si>
    <t>Y10D1990</t>
  </si>
  <si>
    <t>Y10B2448</t>
  </si>
  <si>
    <t>Y10A1407</t>
  </si>
  <si>
    <t xml:space="preserve">B&amp;F Medical </t>
  </si>
  <si>
    <t>0709</t>
  </si>
  <si>
    <t>Oxygen Mask Medium w/ 7" corr tubing (50ea/bx)</t>
  </si>
  <si>
    <t>196 (a)</t>
  </si>
  <si>
    <t>Oxygen Mask Adult w/ 7" corr tubing(50 Ea/Bx)</t>
  </si>
  <si>
    <t>12162013N08</t>
  </si>
  <si>
    <t>12042012N01</t>
  </si>
  <si>
    <t>11172014N16</t>
  </si>
  <si>
    <t>08272013N17</t>
  </si>
  <si>
    <t>08112014N53</t>
  </si>
  <si>
    <t>07212014N12</t>
  </si>
  <si>
    <t>05052014N31</t>
  </si>
  <si>
    <t>01232013N43</t>
  </si>
  <si>
    <t>1111145N</t>
  </si>
  <si>
    <t>0221123N</t>
  </si>
  <si>
    <t>N14179</t>
  </si>
  <si>
    <t>N11171</t>
  </si>
  <si>
    <t>06-42</t>
  </si>
  <si>
    <t>06-41</t>
  </si>
  <si>
    <t>06-22</t>
  </si>
  <si>
    <t>09-08</t>
  </si>
  <si>
    <t>28033 18803</t>
  </si>
  <si>
    <t>OSP#198</t>
  </si>
  <si>
    <t>OSP#199</t>
  </si>
  <si>
    <t>3777-E</t>
  </si>
  <si>
    <t>199 (a)</t>
  </si>
  <si>
    <t>02C1400909</t>
  </si>
  <si>
    <t>02C1401665</t>
  </si>
  <si>
    <t>02A1401294</t>
  </si>
  <si>
    <t>37079 25307</t>
  </si>
  <si>
    <t>01079 00407</t>
  </si>
  <si>
    <t>02H09 01598</t>
  </si>
  <si>
    <t>52069 35406</t>
  </si>
  <si>
    <t>02A1300290</t>
  </si>
  <si>
    <t>Y6H1613</t>
  </si>
  <si>
    <t>042807</t>
  </si>
  <si>
    <t>SALTER LABS.</t>
  </si>
  <si>
    <t>002438</t>
  </si>
  <si>
    <t>198 (a)</t>
  </si>
  <si>
    <t>0726116N</t>
  </si>
  <si>
    <t>0107119N</t>
  </si>
  <si>
    <t>MS2120</t>
  </si>
  <si>
    <t>INVACARE</t>
  </si>
  <si>
    <t>N10543</t>
  </si>
  <si>
    <t>N09706</t>
  </si>
  <si>
    <t>0462RSP0710</t>
  </si>
  <si>
    <t>01022013N47</t>
  </si>
  <si>
    <t>MediChoice</t>
  </si>
  <si>
    <t>74J1500040</t>
  </si>
  <si>
    <t>18079 12407</t>
  </si>
  <si>
    <t>37079 25407</t>
  </si>
  <si>
    <t>002434</t>
  </si>
  <si>
    <t>0000314993</t>
  </si>
  <si>
    <t>002446</t>
  </si>
  <si>
    <t>0000644888</t>
  </si>
  <si>
    <t>002034</t>
  </si>
  <si>
    <t>Y4B0707</t>
  </si>
  <si>
    <t>09-31</t>
  </si>
  <si>
    <t>Unomedical, Inc.</t>
  </si>
  <si>
    <t>OSP#200</t>
  </si>
  <si>
    <t>200 (a)</t>
  </si>
  <si>
    <t>1600Q</t>
  </si>
  <si>
    <t>092506</t>
  </si>
  <si>
    <t>090406</t>
  </si>
  <si>
    <t>082806</t>
  </si>
  <si>
    <t>082106</t>
  </si>
  <si>
    <t>061404</t>
  </si>
  <si>
    <t>060605</t>
  </si>
  <si>
    <t>052807</t>
  </si>
  <si>
    <t>052206</t>
  </si>
  <si>
    <t>050806</t>
  </si>
  <si>
    <t>050707</t>
  </si>
  <si>
    <t>013105</t>
  </si>
  <si>
    <t>011507</t>
  </si>
  <si>
    <t xml:space="preserve">Oxygen Nasal Cannula w/ 4' Tubing (50/ca) </t>
  </si>
  <si>
    <t>1616-4</t>
  </si>
  <si>
    <t>082503</t>
  </si>
  <si>
    <t>071904</t>
  </si>
  <si>
    <t>042604</t>
  </si>
  <si>
    <t>030104</t>
  </si>
  <si>
    <t>001321</t>
  </si>
  <si>
    <t>Y07E0137</t>
  </si>
  <si>
    <t>Y6N0809</t>
  </si>
  <si>
    <t>Y07A0320</t>
  </si>
  <si>
    <t>Y6P1255</t>
  </si>
  <si>
    <t>1820</t>
  </si>
  <si>
    <t>06-07</t>
  </si>
  <si>
    <t>14069 08806</t>
  </si>
  <si>
    <t>1104</t>
  </si>
  <si>
    <t>30069 20006</t>
  </si>
  <si>
    <t>1103</t>
  </si>
  <si>
    <t>02K1201539</t>
  </si>
  <si>
    <t>12-2764</t>
  </si>
  <si>
    <t>03-23</t>
  </si>
  <si>
    <t xml:space="preserve">Oxygen Nasal Cannula w/ 14' Tubing (50/ca) </t>
  </si>
  <si>
    <t>32605</t>
  </si>
  <si>
    <t>07-10</t>
  </si>
  <si>
    <t>302-E</t>
  </si>
  <si>
    <t>12-03</t>
  </si>
  <si>
    <t xml:space="preserve">Oxygen Nasal Cannula w/o  Tubing (50/ca) </t>
  </si>
  <si>
    <t>301-110</t>
  </si>
  <si>
    <t>Value-Med</t>
  </si>
  <si>
    <t>82553</t>
  </si>
  <si>
    <t>193 (a)</t>
  </si>
  <si>
    <t>HCS4507</t>
  </si>
  <si>
    <t>140441-1</t>
  </si>
  <si>
    <t>140030-1</t>
  </si>
  <si>
    <t>130089-10</t>
  </si>
  <si>
    <t>110349-3</t>
  </si>
  <si>
    <t>001302</t>
  </si>
  <si>
    <t>Y11C2594</t>
  </si>
  <si>
    <t>32601</t>
  </si>
  <si>
    <t>3 (a)</t>
  </si>
  <si>
    <t>704-B</t>
  </si>
  <si>
    <t xml:space="preserve">Medical Action </t>
  </si>
  <si>
    <t>PT1205K01</t>
  </si>
  <si>
    <t>153 (a)</t>
  </si>
  <si>
    <t>0.80</t>
  </si>
  <si>
    <t>Exelint International Co.</t>
  </si>
  <si>
    <t>11L07C</t>
  </si>
  <si>
    <t>11L05C</t>
  </si>
  <si>
    <t>11K01B</t>
  </si>
  <si>
    <t>11K02B</t>
  </si>
  <si>
    <t>09E27C</t>
  </si>
  <si>
    <t>09L23C</t>
  </si>
  <si>
    <t>154 (a)</t>
  </si>
  <si>
    <t>12J02C</t>
  </si>
  <si>
    <t>12J01C</t>
  </si>
  <si>
    <t>12H22C</t>
  </si>
  <si>
    <t>12H20C</t>
  </si>
  <si>
    <t>11L20C</t>
  </si>
  <si>
    <t>11J29C</t>
  </si>
  <si>
    <t>10E17C</t>
  </si>
  <si>
    <t>08H07C</t>
  </si>
  <si>
    <t>09H18C</t>
  </si>
  <si>
    <t>09F12C</t>
  </si>
  <si>
    <t>09E16C</t>
  </si>
  <si>
    <t>10C29C</t>
  </si>
  <si>
    <t>11K04C</t>
  </si>
  <si>
    <t>11K07C</t>
  </si>
  <si>
    <t>12B22C</t>
  </si>
  <si>
    <t>155 (a)</t>
  </si>
  <si>
    <t>12F04C</t>
  </si>
  <si>
    <t>12D12C</t>
  </si>
  <si>
    <t>11C29C</t>
  </si>
  <si>
    <t>11C26C</t>
  </si>
  <si>
    <t>11I05C</t>
  </si>
  <si>
    <t>10E15C</t>
  </si>
  <si>
    <t>10E14C</t>
  </si>
  <si>
    <t>12F29C</t>
  </si>
  <si>
    <t>09F18C</t>
  </si>
  <si>
    <t>11C21C</t>
  </si>
  <si>
    <t>09F17C</t>
  </si>
  <si>
    <t>14H07G8334</t>
  </si>
  <si>
    <t>4198346P64</t>
  </si>
  <si>
    <t>51-091-EV</t>
  </si>
  <si>
    <t>OS-6142</t>
  </si>
  <si>
    <t>Surgipad Combine Dressing (8</t>
  </si>
  <si>
    <t>OSP#201</t>
  </si>
  <si>
    <t>201 (a)</t>
  </si>
  <si>
    <t xml:space="preserve">DUKAL </t>
  </si>
  <si>
    <t>A29511</t>
  </si>
  <si>
    <t>APR 94350</t>
  </si>
  <si>
    <t>IV-020Y</t>
  </si>
  <si>
    <t>Kawasumi</t>
  </si>
  <si>
    <t>141216T1</t>
  </si>
  <si>
    <t>121225T2</t>
  </si>
  <si>
    <t>KS-975NF-1</t>
  </si>
  <si>
    <t>470140</t>
  </si>
  <si>
    <t>0061315945</t>
  </si>
  <si>
    <t>0061328631</t>
  </si>
  <si>
    <t>0061255692</t>
  </si>
  <si>
    <t>0061240119</t>
  </si>
  <si>
    <t>0061240024</t>
  </si>
  <si>
    <t>CBX1 (b)</t>
  </si>
  <si>
    <t>OS-2051</t>
  </si>
  <si>
    <t>Zemuron (Rocuronium Bromide) Injection 50mg/ml  5 ml</t>
  </si>
  <si>
    <t>0409-9558-05</t>
  </si>
  <si>
    <t>130003072362X</t>
  </si>
  <si>
    <t>110003188962</t>
  </si>
  <si>
    <t>OSP#164</t>
  </si>
  <si>
    <t>130003073762X</t>
  </si>
  <si>
    <t>12GG20</t>
  </si>
  <si>
    <t>100100 0266</t>
  </si>
  <si>
    <t>080500 1978</t>
  </si>
  <si>
    <t>070300 1638</t>
  </si>
  <si>
    <t>070200 2302</t>
  </si>
  <si>
    <t>060300 0616</t>
  </si>
  <si>
    <t>060300 0615</t>
  </si>
  <si>
    <t>0411003370</t>
  </si>
  <si>
    <t>OSP#202</t>
  </si>
  <si>
    <t>202 (a)</t>
  </si>
  <si>
    <t>OSP#207</t>
  </si>
  <si>
    <t>207 (a)</t>
  </si>
  <si>
    <t>208 (a)</t>
  </si>
  <si>
    <t>OSP#208</t>
  </si>
  <si>
    <t>060400 0137</t>
  </si>
  <si>
    <t>OSP#206</t>
  </si>
  <si>
    <t>206 (a)</t>
  </si>
  <si>
    <t>081200 1213</t>
  </si>
  <si>
    <t>080300 0956</t>
  </si>
  <si>
    <t>070300 2442</t>
  </si>
  <si>
    <t>061200 0378</t>
  </si>
  <si>
    <t>0408001325</t>
  </si>
  <si>
    <t>051100 1947</t>
  </si>
  <si>
    <t>051100 0111</t>
  </si>
  <si>
    <t>0504002145</t>
  </si>
  <si>
    <t>111100 552X</t>
  </si>
  <si>
    <t>OSP#205</t>
  </si>
  <si>
    <t>205 (a)</t>
  </si>
  <si>
    <t>090100 1992</t>
  </si>
  <si>
    <t>080400 1215</t>
  </si>
  <si>
    <t>070300 0351</t>
  </si>
  <si>
    <t>061200 1885</t>
  </si>
  <si>
    <t>060700 0868</t>
  </si>
  <si>
    <t>OSP#204</t>
  </si>
  <si>
    <t>204 (a)</t>
  </si>
  <si>
    <t>091100 1962</t>
  </si>
  <si>
    <t>090500 0142</t>
  </si>
  <si>
    <t>080400 0220</t>
  </si>
  <si>
    <t>070300 0356</t>
  </si>
  <si>
    <t>061100 1793</t>
  </si>
  <si>
    <t>060200 1635</t>
  </si>
  <si>
    <t>0412002139</t>
  </si>
  <si>
    <t>73D1400585</t>
  </si>
  <si>
    <t>203 (a)</t>
  </si>
  <si>
    <t>OSP#203</t>
  </si>
  <si>
    <t>091100 1380</t>
  </si>
  <si>
    <t>090300 1807</t>
  </si>
  <si>
    <t>090200 0726</t>
  </si>
  <si>
    <t>070300 0995</t>
  </si>
  <si>
    <t>070300 0993</t>
  </si>
  <si>
    <t>060600 2646</t>
  </si>
  <si>
    <t>060300 2095</t>
  </si>
  <si>
    <t>060300 0618</t>
  </si>
  <si>
    <t>061100 0595</t>
  </si>
  <si>
    <t>0304000968</t>
  </si>
  <si>
    <t>M045600</t>
  </si>
  <si>
    <t>12L007 9JZX</t>
  </si>
  <si>
    <t>070200 0243</t>
  </si>
  <si>
    <t>061000 1512</t>
  </si>
  <si>
    <t>061000 1510</t>
  </si>
  <si>
    <t>050900 2456</t>
  </si>
  <si>
    <t>0305001890</t>
  </si>
  <si>
    <t>Endo-Tracheal Tube 9.5mm Cuffed</t>
  </si>
  <si>
    <t>OSP#222</t>
  </si>
  <si>
    <t>222 (a)</t>
  </si>
  <si>
    <t>MF77980</t>
  </si>
  <si>
    <t>OSP#219</t>
  </si>
  <si>
    <t>Endo-Tracheal Tube 8.0mm Cuffed</t>
  </si>
  <si>
    <t>219 (a)</t>
  </si>
  <si>
    <t>070300 0254</t>
  </si>
  <si>
    <t>070200 0934</t>
  </si>
  <si>
    <t>060200 2905</t>
  </si>
  <si>
    <t>0306000592</t>
  </si>
  <si>
    <t>OSP#218</t>
  </si>
  <si>
    <t>218 (a)</t>
  </si>
  <si>
    <t>100800 0622</t>
  </si>
  <si>
    <t>091000 0159</t>
  </si>
  <si>
    <t>090600 1288</t>
  </si>
  <si>
    <t>070300 1572</t>
  </si>
  <si>
    <t>070100 1648</t>
  </si>
  <si>
    <t>060900 2160</t>
  </si>
  <si>
    <t>060900 2158</t>
  </si>
  <si>
    <t>M029450</t>
  </si>
  <si>
    <t>OSP#217</t>
  </si>
  <si>
    <t>217 (a)</t>
  </si>
  <si>
    <t>100600 2092</t>
  </si>
  <si>
    <t>091000 2315</t>
  </si>
  <si>
    <t>070300 2976</t>
  </si>
  <si>
    <t>060800 0722</t>
  </si>
  <si>
    <t>060200 0546</t>
  </si>
  <si>
    <t>13K0079JZX</t>
  </si>
  <si>
    <t>12EG32</t>
  </si>
  <si>
    <t>111200 093X</t>
  </si>
  <si>
    <t>OSP#215</t>
  </si>
  <si>
    <t>215 (a)</t>
  </si>
  <si>
    <t>100400 1026</t>
  </si>
  <si>
    <t>090900 2110</t>
  </si>
  <si>
    <t>090300 1293</t>
  </si>
  <si>
    <t>090100 1982</t>
  </si>
  <si>
    <t>070300 2434</t>
  </si>
  <si>
    <t>061100 2384</t>
  </si>
  <si>
    <t>060900 2066</t>
  </si>
  <si>
    <t>060400 1040</t>
  </si>
  <si>
    <t>051200 2226</t>
  </si>
  <si>
    <t>14F0779JZX</t>
  </si>
  <si>
    <t>HLX337</t>
  </si>
  <si>
    <t>Endo-Tracheal Tube 5.5mm Cuffed</t>
  </si>
  <si>
    <t>214 (a)</t>
  </si>
  <si>
    <t>OSP#214</t>
  </si>
  <si>
    <t>070200 2288</t>
  </si>
  <si>
    <t>061200 1117</t>
  </si>
  <si>
    <t>060200 2412</t>
  </si>
  <si>
    <t>OSP#213</t>
  </si>
  <si>
    <t>213 (a)</t>
  </si>
  <si>
    <t>100300 0210</t>
  </si>
  <si>
    <t>090200 0144</t>
  </si>
  <si>
    <t>0302000786</t>
  </si>
  <si>
    <t>14F0041JZX</t>
  </si>
  <si>
    <t>OSP#212</t>
  </si>
  <si>
    <t>212 (a)</t>
  </si>
  <si>
    <t>080300 1963</t>
  </si>
  <si>
    <t>070700 2308</t>
  </si>
  <si>
    <t>OSP#211</t>
  </si>
  <si>
    <t>211 (a)</t>
  </si>
  <si>
    <t>100200 1071</t>
  </si>
  <si>
    <t>OSP#210</t>
  </si>
  <si>
    <t>210 (a)</t>
  </si>
  <si>
    <t>100700 1177</t>
  </si>
  <si>
    <t>091100 2398</t>
  </si>
  <si>
    <t>090200 0716</t>
  </si>
  <si>
    <t>070200 1431</t>
  </si>
  <si>
    <t>070200 0983</t>
  </si>
  <si>
    <t>071200 1514</t>
  </si>
  <si>
    <t>050300 0056</t>
  </si>
  <si>
    <t>14E0441JZX</t>
  </si>
  <si>
    <t>13A0961JZX</t>
  </si>
  <si>
    <t>111001 705X</t>
  </si>
  <si>
    <t>Endo-Tracheal Tube 8.0mm RAE Cuffed</t>
  </si>
  <si>
    <t>OSP#232</t>
  </si>
  <si>
    <t>232 (a)</t>
  </si>
  <si>
    <t>OSP#231</t>
  </si>
  <si>
    <t>OSP#230</t>
  </si>
  <si>
    <t>OSP#229</t>
  </si>
  <si>
    <t>OSP#228</t>
  </si>
  <si>
    <t>OSP#227</t>
  </si>
  <si>
    <t>OSP#223</t>
  </si>
  <si>
    <t>OSP#224</t>
  </si>
  <si>
    <t>OSP#225</t>
  </si>
  <si>
    <t>OSP#226</t>
  </si>
  <si>
    <t>M079230</t>
  </si>
  <si>
    <t>M045280</t>
  </si>
  <si>
    <t>115-80</t>
  </si>
  <si>
    <t>231 (a)</t>
  </si>
  <si>
    <t>101200 0520</t>
  </si>
  <si>
    <t>090700 0923</t>
  </si>
  <si>
    <t>090500 1346</t>
  </si>
  <si>
    <t>081000 0836</t>
  </si>
  <si>
    <t>070800 1358</t>
  </si>
  <si>
    <t>070700 2347</t>
  </si>
  <si>
    <t>061200 0401</t>
  </si>
  <si>
    <t>061500 0173</t>
  </si>
  <si>
    <t>060200 1656</t>
  </si>
  <si>
    <t>041100 2032</t>
  </si>
  <si>
    <t>11110 2217X</t>
  </si>
  <si>
    <t>230 (a)</t>
  </si>
  <si>
    <t>86204</t>
  </si>
  <si>
    <t>101200 1138</t>
  </si>
  <si>
    <t>101100 1800</t>
  </si>
  <si>
    <t>090500 0803</t>
  </si>
  <si>
    <t>090500 0802</t>
  </si>
  <si>
    <t>090200 0074</t>
  </si>
  <si>
    <t>060400 0148</t>
  </si>
  <si>
    <t>111780070</t>
  </si>
  <si>
    <t>15CG07</t>
  </si>
  <si>
    <t>14G0349JZX</t>
  </si>
  <si>
    <t>14CG01</t>
  </si>
  <si>
    <t>76270</t>
  </si>
  <si>
    <t>13I056 9JZX</t>
  </si>
  <si>
    <t>115-70</t>
  </si>
  <si>
    <t>201212397X</t>
  </si>
  <si>
    <t>201212372X</t>
  </si>
  <si>
    <t>12J029 3JZX</t>
  </si>
  <si>
    <t>111101 937X</t>
  </si>
  <si>
    <t>201310083X</t>
  </si>
  <si>
    <t>229 (a)</t>
  </si>
  <si>
    <t>86203</t>
  </si>
  <si>
    <t>101000 1009</t>
  </si>
  <si>
    <t>100300 1138</t>
  </si>
  <si>
    <t>081200 0820</t>
  </si>
  <si>
    <t>070600 1462</t>
  </si>
  <si>
    <t>061000 2424</t>
  </si>
  <si>
    <t>111780065</t>
  </si>
  <si>
    <t>15BE07</t>
  </si>
  <si>
    <t>14F0380JZX</t>
  </si>
  <si>
    <t>14FG24</t>
  </si>
  <si>
    <t>115-65</t>
  </si>
  <si>
    <t>201311260X</t>
  </si>
  <si>
    <t>76265</t>
  </si>
  <si>
    <t>13J072 9JZX</t>
  </si>
  <si>
    <t>12K069 8JZX</t>
  </si>
  <si>
    <t>120701 755X</t>
  </si>
  <si>
    <t>228 (a)</t>
  </si>
  <si>
    <t>11020 01473</t>
  </si>
  <si>
    <t>100600 0346</t>
  </si>
  <si>
    <t>090500 0116</t>
  </si>
  <si>
    <t>081100 1616</t>
  </si>
  <si>
    <t>14H0090JZX</t>
  </si>
  <si>
    <t>14HE34</t>
  </si>
  <si>
    <t>14GG19</t>
  </si>
  <si>
    <t>14DG20</t>
  </si>
  <si>
    <t>13J006 8JZC</t>
  </si>
  <si>
    <t>12J1201JZX</t>
  </si>
  <si>
    <t>115-60</t>
  </si>
  <si>
    <t>201207568X</t>
  </si>
  <si>
    <t>120701 093X</t>
  </si>
  <si>
    <t>111001 714X</t>
  </si>
  <si>
    <t>227 (a)</t>
  </si>
  <si>
    <t>101000 1010</t>
  </si>
  <si>
    <t>100900 2347</t>
  </si>
  <si>
    <t>100800 0219</t>
  </si>
  <si>
    <t>100800 0218</t>
  </si>
  <si>
    <t>091200 0960</t>
  </si>
  <si>
    <t>090600 2765</t>
  </si>
  <si>
    <t>081100 1613</t>
  </si>
  <si>
    <t>080100 1665</t>
  </si>
  <si>
    <t>M046230</t>
  </si>
  <si>
    <t>15CE11</t>
  </si>
  <si>
    <t>15A0185JZX</t>
  </si>
  <si>
    <t>14GE27</t>
  </si>
  <si>
    <t>13K0298JZX</t>
  </si>
  <si>
    <t>115-55</t>
  </si>
  <si>
    <t>201302218X</t>
  </si>
  <si>
    <t>201212314X</t>
  </si>
  <si>
    <t>12K0696JZX</t>
  </si>
  <si>
    <t>201201468X</t>
  </si>
  <si>
    <t>111000 106X</t>
  </si>
  <si>
    <t>226 (a)</t>
  </si>
  <si>
    <t>080600 0564</t>
  </si>
  <si>
    <t>080400 1902</t>
  </si>
  <si>
    <t>070900 1015</t>
  </si>
  <si>
    <t>070300 0365</t>
  </si>
  <si>
    <t>061000 2420</t>
  </si>
  <si>
    <t>061000 0371</t>
  </si>
  <si>
    <t>060600 0347</t>
  </si>
  <si>
    <t>060900 2094</t>
  </si>
  <si>
    <t>13F0444JZX</t>
  </si>
  <si>
    <t>13A0397JZX</t>
  </si>
  <si>
    <t>110901244X</t>
  </si>
  <si>
    <t>110901243X</t>
  </si>
  <si>
    <t>15BG19</t>
  </si>
  <si>
    <t>14CG11</t>
  </si>
  <si>
    <t>225 (a)</t>
  </si>
  <si>
    <t>86199</t>
  </si>
  <si>
    <t>15F0181JZX</t>
  </si>
  <si>
    <t>14B0397JZX</t>
  </si>
  <si>
    <t>14D1069JZX</t>
  </si>
  <si>
    <t>12L0369JZX</t>
  </si>
  <si>
    <t>080100 1294</t>
  </si>
  <si>
    <t>070200 1010</t>
  </si>
  <si>
    <t>060700 0264</t>
  </si>
  <si>
    <t>12L0370JZX</t>
  </si>
  <si>
    <t>120701091X</t>
  </si>
  <si>
    <t>111102214X</t>
  </si>
  <si>
    <t>13J0505JZX</t>
  </si>
  <si>
    <t>14E0654JZX</t>
  </si>
  <si>
    <t>224 (a)</t>
  </si>
  <si>
    <t>15E0120JZX</t>
  </si>
  <si>
    <t>080300 0850</t>
  </si>
  <si>
    <t>14A1006JZX</t>
  </si>
  <si>
    <t>13K0445JZX</t>
  </si>
  <si>
    <t>12L0373JZX</t>
  </si>
  <si>
    <t>120601691X</t>
  </si>
  <si>
    <t>120401858X</t>
  </si>
  <si>
    <t>223 (a)</t>
  </si>
  <si>
    <t>15IG05</t>
  </si>
  <si>
    <t>13HG15</t>
  </si>
  <si>
    <t>13FG25</t>
  </si>
  <si>
    <t>OSP#233</t>
  </si>
  <si>
    <t>OSP#234</t>
  </si>
  <si>
    <t>OSP#235</t>
  </si>
  <si>
    <t>OSP#236</t>
  </si>
  <si>
    <t>OSP#237</t>
  </si>
  <si>
    <t>OSP#238</t>
  </si>
  <si>
    <t>OSP#239</t>
  </si>
  <si>
    <t>OSP#240</t>
  </si>
  <si>
    <t>240 (a)</t>
  </si>
  <si>
    <t>101100 0166</t>
  </si>
  <si>
    <t>111001 713X</t>
  </si>
  <si>
    <t>100400 0549</t>
  </si>
  <si>
    <t>080600 1829</t>
  </si>
  <si>
    <t>070500 2414</t>
  </si>
  <si>
    <t>060100 2360</t>
  </si>
  <si>
    <t>14F0377JZX</t>
  </si>
  <si>
    <t>13K087 9JZX</t>
  </si>
  <si>
    <t>239 (a)</t>
  </si>
  <si>
    <t>86270</t>
  </si>
  <si>
    <t>110100 0612</t>
  </si>
  <si>
    <t>111000 097X</t>
  </si>
  <si>
    <t>090300 1308</t>
  </si>
  <si>
    <t>080900 1079</t>
  </si>
  <si>
    <t>071100 1104</t>
  </si>
  <si>
    <t>060900 0275</t>
  </si>
  <si>
    <t>060800 2840</t>
  </si>
  <si>
    <t>050200 0714</t>
  </si>
  <si>
    <t>051000 2413</t>
  </si>
  <si>
    <t>040900 2404</t>
  </si>
  <si>
    <t>060600 1894</t>
  </si>
  <si>
    <t>238 (a)</t>
  </si>
  <si>
    <t>110200 0026</t>
  </si>
  <si>
    <t>111001 064X</t>
  </si>
  <si>
    <t>100800 1374</t>
  </si>
  <si>
    <t>13H0184JZX</t>
  </si>
  <si>
    <t>14F0376JZX</t>
  </si>
  <si>
    <t>100700 1157</t>
  </si>
  <si>
    <t>090200 2041</t>
  </si>
  <si>
    <t>080800 1438</t>
  </si>
  <si>
    <t>070900 1657</t>
  </si>
  <si>
    <t>060800 0279</t>
  </si>
  <si>
    <t>050900 1765</t>
  </si>
  <si>
    <t>050500 1648</t>
  </si>
  <si>
    <t>120500 107x</t>
  </si>
  <si>
    <t>237 (a)</t>
  </si>
  <si>
    <t>86268</t>
  </si>
  <si>
    <t>101200 1132</t>
  </si>
  <si>
    <t>101000 1128</t>
  </si>
  <si>
    <t>090500 0800</t>
  </si>
  <si>
    <t>090200 0065</t>
  </si>
  <si>
    <t>080200 0046</t>
  </si>
  <si>
    <t>060800 0277</t>
  </si>
  <si>
    <t>051100 1433</t>
  </si>
  <si>
    <t>051100 0176</t>
  </si>
  <si>
    <t>050400 1532</t>
  </si>
  <si>
    <t>041000 3357</t>
  </si>
  <si>
    <t>0405000633</t>
  </si>
  <si>
    <t>14E0651JZX</t>
  </si>
  <si>
    <t>120601 687X</t>
  </si>
  <si>
    <t>236 (a)</t>
  </si>
  <si>
    <t>070800 2782</t>
  </si>
  <si>
    <t>120301913X</t>
  </si>
  <si>
    <t>050400 1531</t>
  </si>
  <si>
    <t>120501619X</t>
  </si>
  <si>
    <t>061100 2534</t>
  </si>
  <si>
    <t>060800 2281</t>
  </si>
  <si>
    <t>060600 2733</t>
  </si>
  <si>
    <t>235 (a)</t>
  </si>
  <si>
    <t>111001709X</t>
  </si>
  <si>
    <t>120700088X</t>
  </si>
  <si>
    <t>050400 1027</t>
  </si>
  <si>
    <t>113-45</t>
  </si>
  <si>
    <t>201310146X</t>
  </si>
  <si>
    <t>081100 1842</t>
  </si>
  <si>
    <t>080300 0291</t>
  </si>
  <si>
    <t>070300 2469</t>
  </si>
  <si>
    <t>061100 1796</t>
  </si>
  <si>
    <t>061100 1974</t>
  </si>
  <si>
    <t>060800 0787</t>
  </si>
  <si>
    <t>060700 0257</t>
  </si>
  <si>
    <t>051000 2417</t>
  </si>
  <si>
    <t>040900 0821</t>
  </si>
  <si>
    <t>Endo-Tracheal Tube 3.0mm RAE Uncuffed</t>
  </si>
  <si>
    <t>OSP#241</t>
  </si>
  <si>
    <t>238 (b)</t>
  </si>
  <si>
    <t>241 (a)</t>
  </si>
  <si>
    <t>86265</t>
  </si>
  <si>
    <t>070200 2306</t>
  </si>
  <si>
    <t>113-40</t>
  </si>
  <si>
    <t>20138129X</t>
  </si>
  <si>
    <t>111200114X</t>
  </si>
  <si>
    <t>111000099X</t>
  </si>
  <si>
    <t>234 (a)</t>
  </si>
  <si>
    <t>233 (a)</t>
  </si>
  <si>
    <t>080300 1377</t>
  </si>
  <si>
    <t>070100 0997</t>
  </si>
  <si>
    <t>060900 2083</t>
  </si>
  <si>
    <t>060400 2449</t>
  </si>
  <si>
    <t>060100 0643</t>
  </si>
  <si>
    <t>050900 2450</t>
  </si>
  <si>
    <t>0408002390</t>
  </si>
  <si>
    <t>15D0020JZX</t>
  </si>
  <si>
    <t>14E0466JZX</t>
  </si>
  <si>
    <t>13H0537JZX</t>
  </si>
  <si>
    <t>081100 1841</t>
  </si>
  <si>
    <t>080700 0430</t>
  </si>
  <si>
    <t>080100 1699</t>
  </si>
  <si>
    <t>060900 0821</t>
  </si>
  <si>
    <t>060900 0820</t>
  </si>
  <si>
    <t>060600 1201</t>
  </si>
  <si>
    <t>051000 2416</t>
  </si>
  <si>
    <t>050400 1028</t>
  </si>
  <si>
    <t>234 (b)</t>
  </si>
  <si>
    <t>13A0394JZX</t>
  </si>
  <si>
    <t>12J0698JZX</t>
  </si>
  <si>
    <t>120601685X</t>
  </si>
  <si>
    <t>OS-6124--M/CF</t>
  </si>
  <si>
    <t>J-VAC 07mm Closed Wound Drain (10 Ea/Bx)</t>
  </si>
  <si>
    <t>OS-6125--M/CF</t>
  </si>
  <si>
    <t>J-VAC 07mm Flat Silicone Drain (10ea/bx)</t>
  </si>
  <si>
    <t>OS-6126--M/CF</t>
  </si>
  <si>
    <t>J-VAC 10mm Closed Wound Drain(10 Ea/Bx)</t>
  </si>
  <si>
    <t>OSP#242</t>
  </si>
  <si>
    <t>OSP#243</t>
  </si>
  <si>
    <t>OSP#244</t>
  </si>
  <si>
    <t>OSP#245</t>
  </si>
  <si>
    <t>OSP#246</t>
  </si>
  <si>
    <t>OSP#247</t>
  </si>
  <si>
    <t>246 (a)</t>
  </si>
  <si>
    <t>242 (a)</t>
  </si>
  <si>
    <t>DYNJWE1310</t>
  </si>
  <si>
    <t>P1207204</t>
  </si>
  <si>
    <t>P1110946</t>
  </si>
  <si>
    <t>244 (a)</t>
  </si>
  <si>
    <t>DYNJWE2214</t>
  </si>
  <si>
    <t>P1118547</t>
  </si>
  <si>
    <t>P1118544</t>
  </si>
  <si>
    <t>143 (a)</t>
  </si>
  <si>
    <t>166024</t>
  </si>
  <si>
    <t>106806264</t>
  </si>
  <si>
    <t>0033080</t>
  </si>
  <si>
    <t>144 (a)</t>
  </si>
  <si>
    <t>302605264X</t>
  </si>
  <si>
    <t>130405364X</t>
  </si>
  <si>
    <t>515306364X</t>
  </si>
  <si>
    <t>031705464</t>
  </si>
  <si>
    <t>144 (b)</t>
  </si>
  <si>
    <t>0033100</t>
  </si>
  <si>
    <t>150302 1</t>
  </si>
  <si>
    <t>140911 1</t>
  </si>
  <si>
    <t>OSP#250</t>
  </si>
  <si>
    <t>250 (a)</t>
  </si>
  <si>
    <t>111514AM</t>
  </si>
  <si>
    <t>112513AM</t>
  </si>
  <si>
    <t>120512AM</t>
  </si>
  <si>
    <t>071512AM</t>
  </si>
  <si>
    <t>042012AM</t>
  </si>
  <si>
    <t>OSP#248</t>
  </si>
  <si>
    <t>248 (a)</t>
  </si>
  <si>
    <t>1527-1</t>
  </si>
  <si>
    <t>2019-08AS</t>
  </si>
  <si>
    <t>081014AM</t>
  </si>
  <si>
    <t>121511AM</t>
  </si>
  <si>
    <t>OSP#249</t>
  </si>
  <si>
    <t>249 (a)</t>
  </si>
  <si>
    <t>100608AM</t>
  </si>
  <si>
    <t>110805AM</t>
  </si>
  <si>
    <t>090105AM</t>
  </si>
  <si>
    <t>101-6655</t>
  </si>
  <si>
    <t>HZ23511</t>
  </si>
  <si>
    <t>HZ14512</t>
  </si>
  <si>
    <t>7137C</t>
  </si>
  <si>
    <t>130722X</t>
  </si>
  <si>
    <t>091513AM</t>
  </si>
  <si>
    <t>121010AM</t>
  </si>
  <si>
    <t>092509AM</t>
  </si>
  <si>
    <t>082010AM</t>
  </si>
  <si>
    <t>OS-3513</t>
  </si>
  <si>
    <t>Tracheostomy Tube Size 4</t>
  </si>
  <si>
    <t>OS-3514</t>
  </si>
  <si>
    <t>Tracheostomy Tube Size 6</t>
  </si>
  <si>
    <t>OS-3515</t>
  </si>
  <si>
    <t>Tracheostomy Tube Size 8</t>
  </si>
  <si>
    <t>OS-3516</t>
  </si>
  <si>
    <t>Tracheostomy Tube Size 10</t>
  </si>
  <si>
    <t>OS-3561</t>
  </si>
  <si>
    <t>Tracheostomy Tube Size 3</t>
  </si>
  <si>
    <t>Tracheostomy Tube Size 3.5</t>
  </si>
  <si>
    <t>OS-3562</t>
  </si>
  <si>
    <t>OSP#251</t>
  </si>
  <si>
    <t>OSP#252</t>
  </si>
  <si>
    <t>252 (a)</t>
  </si>
  <si>
    <t>3.0 PED</t>
  </si>
  <si>
    <t>111001812X</t>
  </si>
  <si>
    <t>OSP#253</t>
  </si>
  <si>
    <t>253 (a)</t>
  </si>
  <si>
    <t>4LPC</t>
  </si>
  <si>
    <t>110701189X</t>
  </si>
  <si>
    <t>OSP#254</t>
  </si>
  <si>
    <t>OSP#255</t>
  </si>
  <si>
    <t>OSP#256</t>
  </si>
  <si>
    <t>OSP#257</t>
  </si>
  <si>
    <t>254 (a)</t>
  </si>
  <si>
    <t>255 (a)</t>
  </si>
  <si>
    <t>256 (a)</t>
  </si>
  <si>
    <t>257 (a)</t>
  </si>
  <si>
    <t>6LPC</t>
  </si>
  <si>
    <t>110801262X</t>
  </si>
  <si>
    <t>8LPC</t>
  </si>
  <si>
    <t>12H1016JZX</t>
  </si>
  <si>
    <t>3.5PED</t>
  </si>
  <si>
    <t>110800241X</t>
  </si>
  <si>
    <t>10LPC</t>
  </si>
  <si>
    <t>110501753X</t>
  </si>
  <si>
    <t>251 (a)</t>
  </si>
  <si>
    <t>OS-3573</t>
  </si>
  <si>
    <t>Airtraq Regular Size Blue - ET Tube - 7.0 - 8.5 mm</t>
  </si>
  <si>
    <t>Airtraq Small Size Green - ET Tube - 6.0 - 7.5 mm</t>
  </si>
  <si>
    <t>OS-3574</t>
  </si>
  <si>
    <t>OS-3575</t>
  </si>
  <si>
    <t>OS-3576</t>
  </si>
  <si>
    <t>Airtraq Pediatric Size Purple - ET Tube - 4.0 - 5.5 mm</t>
  </si>
  <si>
    <t>Airtraq Infant Size Gray - ET Tube - 2.5 - 3.5 mm</t>
  </si>
  <si>
    <t>OS-3012</t>
  </si>
  <si>
    <t>OS-3017</t>
  </si>
  <si>
    <t>OS-3555</t>
  </si>
  <si>
    <t>OSP#258</t>
  </si>
  <si>
    <t>OSP#259</t>
  </si>
  <si>
    <t>OSP#260</t>
  </si>
  <si>
    <t>OSP#261</t>
  </si>
  <si>
    <t>258 (a)</t>
  </si>
  <si>
    <t>A-011/ATQ-011</t>
  </si>
  <si>
    <t xml:space="preserve">Prodol </t>
  </si>
  <si>
    <t>259 (a)</t>
  </si>
  <si>
    <t>A-021/ATQ-021</t>
  </si>
  <si>
    <t>I-12101701</t>
  </si>
  <si>
    <t>S-12122401</t>
  </si>
  <si>
    <t>260 (a)</t>
  </si>
  <si>
    <t>A-031/ATQ-031</t>
  </si>
  <si>
    <t>P-13032800</t>
  </si>
  <si>
    <t>261 (a)</t>
  </si>
  <si>
    <t>A-041/ATQ-041</t>
  </si>
  <si>
    <t>T-12112001</t>
  </si>
  <si>
    <t>12l0332JZX</t>
  </si>
  <si>
    <t>13A0609JZX</t>
  </si>
  <si>
    <t>OSP#262</t>
  </si>
  <si>
    <t>OSP#263</t>
  </si>
  <si>
    <t>OSP#264</t>
  </si>
  <si>
    <t>OSP#265</t>
  </si>
  <si>
    <t>OSP#266</t>
  </si>
  <si>
    <t>OSP#267</t>
  </si>
  <si>
    <t>OSP#268</t>
  </si>
  <si>
    <t>12K0214JZX</t>
  </si>
  <si>
    <t>12L0080JZX</t>
  </si>
  <si>
    <t>268 (a)</t>
  </si>
  <si>
    <t>267 (a)</t>
  </si>
  <si>
    <t>266 (a)</t>
  </si>
  <si>
    <t>LMA</t>
  </si>
  <si>
    <t>KMARTT</t>
  </si>
  <si>
    <t>265 (a)</t>
  </si>
  <si>
    <t>KDAUQ7</t>
  </si>
  <si>
    <t>264 (a)</t>
  </si>
  <si>
    <t>KDAU5C</t>
  </si>
  <si>
    <t>263 (a)</t>
  </si>
  <si>
    <t>Cookgas</t>
  </si>
  <si>
    <t>038-94-315U</t>
  </si>
  <si>
    <t>262 (a)</t>
  </si>
  <si>
    <t>Band-Aids 3/4" x 3" (39/bx)(24bx/cs)</t>
  </si>
  <si>
    <t>I14JU</t>
  </si>
  <si>
    <t>VR-5100</t>
  </si>
  <si>
    <t>VENTLAB</t>
  </si>
  <si>
    <t>2L3752</t>
  </si>
  <si>
    <t>OSP#269</t>
  </si>
  <si>
    <t>269 (a)</t>
  </si>
  <si>
    <t>Connect Tube Y-Type 3/8 (Sterile)</t>
  </si>
  <si>
    <t>DYND50519</t>
  </si>
  <si>
    <t>09JB5317</t>
  </si>
  <si>
    <t>OSP#270</t>
  </si>
  <si>
    <t>OSP#271</t>
  </si>
  <si>
    <t>OSP#272</t>
  </si>
  <si>
    <t>272 (a)</t>
  </si>
  <si>
    <t>350A</t>
  </si>
  <si>
    <t>270 (a)</t>
  </si>
  <si>
    <t>030086864</t>
  </si>
  <si>
    <t>930086164</t>
  </si>
  <si>
    <t>928582164</t>
  </si>
  <si>
    <t>918782764</t>
  </si>
  <si>
    <t>608987564</t>
  </si>
  <si>
    <t>631080264</t>
  </si>
  <si>
    <t>603885764</t>
  </si>
  <si>
    <t>509789464</t>
  </si>
  <si>
    <t>271 (a)</t>
  </si>
  <si>
    <t>DYND50510</t>
  </si>
  <si>
    <t>120110A</t>
  </si>
  <si>
    <t>101511A</t>
  </si>
  <si>
    <t>052010A</t>
  </si>
  <si>
    <t>030110A</t>
  </si>
  <si>
    <t>020110A</t>
  </si>
  <si>
    <t>330388864X</t>
  </si>
  <si>
    <t>709600728D</t>
  </si>
  <si>
    <t>709600728C</t>
  </si>
  <si>
    <t>709600728B</t>
  </si>
  <si>
    <t>709600728A</t>
  </si>
  <si>
    <t>618601628D</t>
  </si>
  <si>
    <t>618601628C</t>
  </si>
  <si>
    <t>618601628B</t>
  </si>
  <si>
    <t>618601628A</t>
  </si>
  <si>
    <t>600200028D</t>
  </si>
  <si>
    <t>600200028C</t>
  </si>
  <si>
    <t>600200028B</t>
  </si>
  <si>
    <t>600200028A</t>
  </si>
  <si>
    <t>427901628D</t>
  </si>
  <si>
    <t>427901628C</t>
  </si>
  <si>
    <t>427901628B</t>
  </si>
  <si>
    <t>427901628A</t>
  </si>
  <si>
    <t>302882864X</t>
  </si>
  <si>
    <t>OSP#273</t>
  </si>
  <si>
    <t>OSP#274</t>
  </si>
  <si>
    <t>OSP#275</t>
  </si>
  <si>
    <t>OSP#276</t>
  </si>
  <si>
    <t>273 (a)</t>
  </si>
  <si>
    <t>518890164X</t>
  </si>
  <si>
    <t>276 (a)</t>
  </si>
  <si>
    <t>733780664</t>
  </si>
  <si>
    <t>125581164</t>
  </si>
  <si>
    <t>119280764</t>
  </si>
  <si>
    <t>276 (b)</t>
  </si>
  <si>
    <t>276 (c)</t>
  </si>
  <si>
    <t>118582464</t>
  </si>
  <si>
    <t>923680064</t>
  </si>
  <si>
    <t>275 (a)</t>
  </si>
  <si>
    <t>516090264X</t>
  </si>
  <si>
    <t>504192764X</t>
  </si>
  <si>
    <t>129988664X</t>
  </si>
  <si>
    <t>029387464</t>
  </si>
  <si>
    <t>928790464</t>
  </si>
  <si>
    <t>275 (b)</t>
  </si>
  <si>
    <t>274 (a)</t>
  </si>
  <si>
    <t>032084064</t>
  </si>
  <si>
    <t>DONACION VOLUNTARIO</t>
  </si>
  <si>
    <t>509791564X</t>
  </si>
  <si>
    <t>030786864</t>
  </si>
  <si>
    <t>023582364</t>
  </si>
  <si>
    <t>019484264</t>
  </si>
  <si>
    <t>708581364</t>
  </si>
  <si>
    <t>700881064</t>
  </si>
  <si>
    <t>621280364</t>
  </si>
  <si>
    <t>602688864</t>
  </si>
  <si>
    <t>0309002000</t>
  </si>
  <si>
    <t># 038</t>
  </si>
  <si>
    <t>3A514046</t>
  </si>
  <si>
    <t>22 (a)</t>
  </si>
  <si>
    <t>K10812</t>
  </si>
  <si>
    <t>003303</t>
  </si>
  <si>
    <t>OS-2019</t>
  </si>
  <si>
    <t xml:space="preserve">Combivir Tablets (lamivudine/zidovudine) 150/300mg </t>
  </si>
  <si>
    <t>49702-202-18</t>
  </si>
  <si>
    <t>3ZP8264</t>
  </si>
  <si>
    <t>OSP#281</t>
  </si>
  <si>
    <t>281 (a)</t>
  </si>
  <si>
    <t>277 (a)</t>
  </si>
  <si>
    <t>OSP#277</t>
  </si>
  <si>
    <t>OSP#288</t>
  </si>
  <si>
    <t>288 (a)</t>
  </si>
  <si>
    <t>Hypodermic Needle 27 Ga 1 1/4</t>
  </si>
  <si>
    <t>279(a)</t>
  </si>
  <si>
    <t>OSP#279</t>
  </si>
  <si>
    <t>OSP#278</t>
  </si>
  <si>
    <t>278 (a)</t>
  </si>
  <si>
    <t>OSP#287</t>
  </si>
  <si>
    <t>287 (a)</t>
  </si>
  <si>
    <t>N3602715</t>
  </si>
  <si>
    <t>OSP#289</t>
  </si>
  <si>
    <t>289 (a)</t>
  </si>
  <si>
    <t>OSP#286</t>
  </si>
  <si>
    <t>286 (a)</t>
  </si>
  <si>
    <t>OSP#280</t>
  </si>
  <si>
    <t>OSP#285</t>
  </si>
  <si>
    <t>285 (a)</t>
  </si>
  <si>
    <t>560023</t>
  </si>
  <si>
    <t>4M092-21</t>
  </si>
  <si>
    <t>283 (a)</t>
  </si>
  <si>
    <t>OSP#283</t>
  </si>
  <si>
    <t>NN-2225RL</t>
  </si>
  <si>
    <t>Hypodermic Needle 22 Ga 1 1/2"(100 Ea/Bx) (10Bx/Cs)</t>
  </si>
  <si>
    <t>OSP#284</t>
  </si>
  <si>
    <t>284 (a)</t>
  </si>
  <si>
    <t>560022</t>
  </si>
  <si>
    <t>4J060515</t>
  </si>
  <si>
    <t>305156</t>
  </si>
  <si>
    <t>OSP#282</t>
  </si>
  <si>
    <t>282 (a)</t>
  </si>
  <si>
    <t>NIPRO</t>
  </si>
  <si>
    <t>201406B</t>
  </si>
  <si>
    <t>Pic</t>
  </si>
  <si>
    <t>1312 611</t>
  </si>
  <si>
    <t>CHD2428/14BF</t>
  </si>
  <si>
    <t>Globus Relief</t>
  </si>
  <si>
    <t>789V11</t>
  </si>
  <si>
    <t>Guaranies</t>
  </si>
  <si>
    <t>100-2016</t>
  </si>
  <si>
    <t>DYNJP2215</t>
  </si>
  <si>
    <t>41175-00</t>
  </si>
  <si>
    <t xml:space="preserve">Hypodermic Syringes  50ml  </t>
  </si>
  <si>
    <t>pic</t>
  </si>
  <si>
    <t>VITTA</t>
  </si>
  <si>
    <t>Donado</t>
  </si>
  <si>
    <t>JD-03L2138-SB</t>
  </si>
  <si>
    <t>FALTA 1 ALGUIEN SACO</t>
  </si>
  <si>
    <t>FALTA 2 ALGUIEN SACO</t>
  </si>
  <si>
    <t xml:space="preserve">LE DI A DIAZ DE VIVAR 2 </t>
  </si>
  <si>
    <t>OS-6118</t>
  </si>
  <si>
    <t>Gauze Sponges 2"x2"x8 Ply Sterile (100Ea/Bx)(30 Bx/Cs)</t>
  </si>
  <si>
    <t>DON 5</t>
  </si>
  <si>
    <t>DON 7</t>
  </si>
  <si>
    <t>DON 16</t>
  </si>
  <si>
    <t>DON 6</t>
  </si>
  <si>
    <t>DON 15</t>
  </si>
  <si>
    <t>DON 17</t>
  </si>
  <si>
    <t>DON 18</t>
  </si>
  <si>
    <t>Peso</t>
  </si>
  <si>
    <t xml:space="preserve">Motrin IB Liquid Gels </t>
  </si>
  <si>
    <t>Case</t>
  </si>
  <si>
    <t>5DE1514</t>
  </si>
  <si>
    <t>4</t>
  </si>
  <si>
    <t>Box Number DON-2</t>
  </si>
  <si>
    <t>75 lbs</t>
  </si>
  <si>
    <t>Extra Strength Tylenol Cold Cool Burst</t>
  </si>
  <si>
    <t>Box Number DON-3</t>
  </si>
  <si>
    <t>Box Number DON-4</t>
  </si>
  <si>
    <t>2514N11</t>
  </si>
  <si>
    <t>55 lbs</t>
  </si>
  <si>
    <t>25</t>
  </si>
  <si>
    <t>Box Number DON-20</t>
  </si>
  <si>
    <t>DON 8</t>
  </si>
  <si>
    <t>DON 9</t>
  </si>
  <si>
    <t>DON 10</t>
  </si>
  <si>
    <t>DON 11</t>
  </si>
  <si>
    <t>DON 12</t>
  </si>
  <si>
    <t>DON 13</t>
  </si>
  <si>
    <t>DON 14</t>
  </si>
  <si>
    <t>DON 19</t>
  </si>
  <si>
    <t>DON 1</t>
  </si>
  <si>
    <t>Ibuprofen 200mg cap (80/bt)- Motrin Liquid Gels</t>
  </si>
  <si>
    <t>50580-409-80</t>
  </si>
  <si>
    <t>Cetirizine HCL 10mg/antihistamine orally disintegrating tablets</t>
  </si>
  <si>
    <t>50580-778-12</t>
  </si>
  <si>
    <t>13104472</t>
  </si>
  <si>
    <t>31265-01</t>
  </si>
  <si>
    <t>12K137</t>
  </si>
  <si>
    <t>DYND20127</t>
  </si>
  <si>
    <t>DYND50246</t>
  </si>
  <si>
    <t>OSP#011</t>
  </si>
  <si>
    <t>15B240</t>
  </si>
  <si>
    <t>Salida</t>
  </si>
  <si>
    <t>En Existencia</t>
  </si>
  <si>
    <t>Fecha</t>
  </si>
  <si>
    <t>cambio $$</t>
  </si>
  <si>
    <t>June16</t>
  </si>
  <si>
    <t>Odonto</t>
  </si>
  <si>
    <t>Qty</t>
  </si>
  <si>
    <t>Container</t>
  </si>
  <si>
    <t>NIS-PY</t>
  </si>
  <si>
    <t>Alupent Metaproterenol Sulfate Inhalation Aerosol 14g 10ml</t>
  </si>
  <si>
    <t>3</t>
  </si>
  <si>
    <t>AN-1</t>
  </si>
  <si>
    <t>10</t>
  </si>
  <si>
    <t>5</t>
  </si>
  <si>
    <t>1</t>
  </si>
  <si>
    <t>6</t>
  </si>
  <si>
    <t>2</t>
  </si>
  <si>
    <t>Glycopyrrolate (Robinul) Inj.  (0.2mg/ml)   20ml</t>
  </si>
  <si>
    <t>Xylocaine MPF 1% Amp 10x2ml</t>
  </si>
  <si>
    <t>Neostigmine Methylsulfate Inj. 1:1000 (1mg/ml)  10ml</t>
  </si>
  <si>
    <t>Lidocaine Hydrochloride Jelly 2% (20mg/ml)  10ml</t>
  </si>
  <si>
    <t>Zemuron (Rocuronium Bromide) Injection 100mg/ml  5 ml</t>
  </si>
  <si>
    <t>8</t>
  </si>
  <si>
    <t>OS-2190</t>
  </si>
  <si>
    <t>AN-1-S</t>
  </si>
  <si>
    <t>OS-3539</t>
  </si>
  <si>
    <t>Clip Board</t>
  </si>
  <si>
    <t>Airway, Oral 80mm</t>
  </si>
  <si>
    <t>CO2 Detector Adult Easy Cap II</t>
  </si>
  <si>
    <t>CO2 Detector Pediatric Pedi-Cap 24/bx</t>
  </si>
  <si>
    <t>60</t>
  </si>
  <si>
    <t xml:space="preserve">Nebulizer kit </t>
  </si>
  <si>
    <t>AN-2</t>
  </si>
  <si>
    <t>AN-2-S</t>
  </si>
  <si>
    <t>AN-3</t>
  </si>
  <si>
    <t>AN-3-S</t>
  </si>
  <si>
    <t>AN-4</t>
  </si>
  <si>
    <t>AN-4-S</t>
  </si>
  <si>
    <t>AN-5</t>
  </si>
  <si>
    <t>AN-5-S</t>
  </si>
  <si>
    <t>40</t>
  </si>
  <si>
    <t>BOX ET-1</t>
  </si>
  <si>
    <t>30</t>
  </si>
  <si>
    <t>20</t>
  </si>
  <si>
    <t>50</t>
  </si>
  <si>
    <t>OS-3009</t>
  </si>
  <si>
    <t>OS-3038</t>
  </si>
  <si>
    <t>BOX PACU</t>
  </si>
  <si>
    <t>OS-2026</t>
  </si>
  <si>
    <t xml:space="preserve">Lorazepam Inj 2mg/ml  10 ml  (10/pg) Benzodiazepine (Ativan </t>
  </si>
  <si>
    <t>Claforan Sterile (Cefotaxime Sodium) 1g IM/IV  (10/pg)</t>
  </si>
  <si>
    <t>Methylprednisolone Sodium Succinate for Injection</t>
  </si>
  <si>
    <t>Cephalexin (Keflex) Oral Suspension</t>
  </si>
  <si>
    <t>BOX PACU-S</t>
  </si>
  <si>
    <t>Adhesive HY Tap 1"x5yrds (36 rl/cs)</t>
  </si>
  <si>
    <t>18 Gauge/3 cm Disposable Intraosseous Infusion Needles</t>
  </si>
  <si>
    <t>150</t>
  </si>
  <si>
    <t>BOX PH-1</t>
  </si>
  <si>
    <t>75</t>
  </si>
  <si>
    <t>72</t>
  </si>
  <si>
    <t>BOX PH-2</t>
  </si>
  <si>
    <t>125</t>
  </si>
  <si>
    <t>12</t>
  </si>
  <si>
    <t>Neo-Synephrine (Phenylephrine) Inj 1%  10mg  1ml</t>
  </si>
  <si>
    <t>36</t>
  </si>
  <si>
    <t>BOX PHD1</t>
  </si>
  <si>
    <t>24</t>
  </si>
  <si>
    <t>Imodium Advanced Anti-Diarrhea/Gas Tablets (18/pg)</t>
  </si>
  <si>
    <t>ZBBG</t>
  </si>
  <si>
    <t>Imodium Liquid Anti-Diarrhea  (36bt/Bx)</t>
  </si>
  <si>
    <t>Tylenol Extra Strength Caplets  500mg  (150/bt)</t>
  </si>
  <si>
    <t>OS-2080</t>
  </si>
  <si>
    <t>Bicarbonate Inj, Sodium  7.5% Abboject(0.9mEq/ml)  50ml"</t>
  </si>
  <si>
    <t>Exam Gloves, Small (50 Ea/Bx)(10 Bx/Cs)</t>
  </si>
  <si>
    <t>BOX PS-1</t>
  </si>
  <si>
    <t xml:space="preserve">Exam Gloves, Medium </t>
  </si>
  <si>
    <t>OS-6286</t>
  </si>
  <si>
    <t>Exam Table Paper, 18"" X 125' (12ro/cs)</t>
  </si>
  <si>
    <t>Wash Cloths, Handi Wipes (6Ea/Pg)(24 Pg/Cs)</t>
  </si>
  <si>
    <t>OS-6297</t>
  </si>
  <si>
    <t xml:space="preserve">Toothbrushes, </t>
  </si>
  <si>
    <t>216</t>
  </si>
  <si>
    <t>Gauze Sponges 2"x2" 12ply Non-sterile(100Ea/Pg)</t>
  </si>
  <si>
    <t>OS-6255</t>
  </si>
  <si>
    <t>Thermometer, Oral Fever Asepto (72 Ea/Bx) (10Bx/Cs)</t>
  </si>
  <si>
    <t>OS-6256</t>
  </si>
  <si>
    <t>Thermometer, Rectal Fever Asepto (72 Ea/Bx)  (10Bx/Cs)</t>
  </si>
  <si>
    <t>500</t>
  </si>
  <si>
    <t>Bag, Trash (24""x28"") (1000Ea/Cs)</t>
  </si>
  <si>
    <t>Irrigation Tray (20 Ea/Bx)</t>
  </si>
  <si>
    <t>Alcohol Prep Pads (200ea/bx)(20bx/cs)</t>
  </si>
  <si>
    <t>Adhesive Tape 1</t>
  </si>
  <si>
    <t>BOX PS-2</t>
  </si>
  <si>
    <t>Band-Aids 3/4</t>
  </si>
  <si>
    <t>Bio-Hazard Bag (30</t>
  </si>
  <si>
    <t>Hydogen Peroxide (16 Fl.Oz) (12 Bt/Bx)</t>
  </si>
  <si>
    <t>Gauze Sponges 2</t>
  </si>
  <si>
    <t>Surgical Face Mask (50ea/bx)(6bx/cs)</t>
  </si>
  <si>
    <t>Cotton Tip Applicator Non-Strile (100ea/pg)(10pg/bx)(10bx/cs</t>
  </si>
  <si>
    <t>Emesis Basin, Disposable (250ea/bx)</t>
  </si>
  <si>
    <t>BOX PW-1</t>
  </si>
  <si>
    <t>Adhesive Tape 1" Waterproof 12 ro/bx 12bx/cs</t>
  </si>
  <si>
    <t>Band-Aids 3/4" x 3" (50ea/bx)(24bx/cs)</t>
  </si>
  <si>
    <t>BOX PW-2</t>
  </si>
  <si>
    <t>Sharps Container 3.3 qts (24 Ea/Bx)</t>
  </si>
  <si>
    <t>Thermometer, Rectal Fever Asepto (72 Ea/Bx)  (10Bx/Cs)"</t>
  </si>
  <si>
    <t>Thermometer, Oral Fever Asepto (72 Ea/Bx) (10Bx/Cs)"</t>
  </si>
  <si>
    <t>BOX RR-1</t>
  </si>
  <si>
    <t>9</t>
  </si>
  <si>
    <t>100</t>
  </si>
  <si>
    <t>300</t>
  </si>
  <si>
    <t xml:space="preserve">Nebulizer Kit </t>
  </si>
  <si>
    <t>Aerosol Mask Adult w/ 6" corr tubing</t>
  </si>
  <si>
    <t>200</t>
  </si>
  <si>
    <t>BOX RR-2</t>
  </si>
  <si>
    <t>OS-6162</t>
  </si>
  <si>
    <t>Hypodermic Syringes 03cc x 25g x  5/8</t>
  </si>
  <si>
    <t>Oxygen Nasal Cannula (50 Ea/Bx)</t>
  </si>
  <si>
    <t>Oxygen Mask Adult (50ea/bx)</t>
  </si>
  <si>
    <t>Oxygen Mask Pediatric (50ea/bx)</t>
  </si>
  <si>
    <t>OS-6042</t>
  </si>
  <si>
    <t>Lube Jelly  2.7 Gram Foil Pack (144ea/bx)(12bx/cs)</t>
  </si>
  <si>
    <t>Hypodermic Syringes 10cc x 21g1</t>
  </si>
  <si>
    <t>BOX RR-3</t>
  </si>
  <si>
    <t xml:space="preserve">Suction Tubing (Non Conductive Connecting Tube)(12') 144" </t>
  </si>
  <si>
    <t>110</t>
  </si>
  <si>
    <t>BOX ST-1</t>
  </si>
  <si>
    <t>OS-6169</t>
  </si>
  <si>
    <t>Hypodermic Syringes 10cc x 21g1" (100 Ea/Bx)</t>
  </si>
  <si>
    <t>BOX-01</t>
  </si>
  <si>
    <t>BOX-02</t>
  </si>
  <si>
    <t>Cover, OR Back Table  (28 Pg/Cs)</t>
  </si>
  <si>
    <t>BOX-03</t>
  </si>
  <si>
    <t>80</t>
  </si>
  <si>
    <t>BOX-04</t>
  </si>
  <si>
    <t>BOX-05</t>
  </si>
  <si>
    <t>BOX-06</t>
  </si>
  <si>
    <t>Surgical Gowns, Sterile Large (36pg/bx)</t>
  </si>
  <si>
    <t>BOX-07</t>
  </si>
  <si>
    <t>BOX-08</t>
  </si>
  <si>
    <t>BOX-09</t>
  </si>
  <si>
    <t>BOX-10</t>
  </si>
  <si>
    <t>BOX-11</t>
  </si>
  <si>
    <t>Hypodermic Syringes 60cc Catheter Tip  (20ea/bx)(5bx/cs)</t>
  </si>
  <si>
    <t>Buretrol Set</t>
  </si>
  <si>
    <t>BOX-12</t>
  </si>
  <si>
    <t>400</t>
  </si>
  <si>
    <t>BOX-13</t>
  </si>
  <si>
    <t xml:space="preserve">Skin Stapler </t>
  </si>
  <si>
    <t xml:space="preserve">Skin Staple Remover </t>
  </si>
  <si>
    <t xml:space="preserve">Surgical Knife Blade #11 </t>
  </si>
  <si>
    <t>BOX-14</t>
  </si>
  <si>
    <t>I.V. Administration Set 120 in.</t>
  </si>
  <si>
    <t>Adhesive HY Tap 1/2"x5yrds (36 rl/cs)</t>
  </si>
  <si>
    <t>BOX-15</t>
  </si>
  <si>
    <t>OS-6313</t>
  </si>
  <si>
    <t>Anesthesia Mask Infant (50 Ea/Cs)</t>
  </si>
  <si>
    <t>Anesthesia Mask Toddler (50 Ea/Cs) #1335</t>
  </si>
  <si>
    <t>OS-6013</t>
  </si>
  <si>
    <t>15</t>
  </si>
  <si>
    <t>Bag, Trash (24</t>
  </si>
  <si>
    <t xml:space="preserve">CSR Wrap 24" X 24" </t>
  </si>
  <si>
    <t>Anesthesia Mask Adult (50 Ea/Cs) #1052; #1055</t>
  </si>
  <si>
    <t>BOX-16</t>
  </si>
  <si>
    <t>OS-6050-A</t>
  </si>
  <si>
    <t xml:space="preserve">Electrocautery Dual Despersive Pad Pediatric  (25 Ea/Bx) </t>
  </si>
  <si>
    <t>402-2204-15</t>
  </si>
  <si>
    <t>BOX-17</t>
  </si>
  <si>
    <t>180</t>
  </si>
  <si>
    <t>BOX-18</t>
  </si>
  <si>
    <t>Surgical Scrub Brush (30 Ea/Bx) (10 bx/cs)</t>
  </si>
  <si>
    <t>Frazier Suction Tip #10 (10ea/bx) (5bx/cs)</t>
  </si>
  <si>
    <t>BOX-19</t>
  </si>
  <si>
    <t>Hypodermic Needle 19 Ga 1 1/2</t>
  </si>
  <si>
    <t>Hypodermic Needle 21 Ga 1 1/2</t>
  </si>
  <si>
    <t>Hypodermic Needle 25 Ga 5/8</t>
  </si>
  <si>
    <t>I.V. Catheter 18 Ga Needle (50ea/bx)(4bx/cs)</t>
  </si>
  <si>
    <t>BOX-20</t>
  </si>
  <si>
    <t>OS-6168</t>
  </si>
  <si>
    <t>Hypodermic Syringes 20cc 50/bx 4bx/cs</t>
  </si>
  <si>
    <t>I.V. Catheter 20 Ga Needle (50ea/bx) (4bx/cs)</t>
  </si>
  <si>
    <t xml:space="preserve">I.V. Catheter 24 Ga Needle </t>
  </si>
  <si>
    <t>I.V. Start Kit (25ea/bx)(8bx/cs)</t>
  </si>
  <si>
    <t>Transparent Dressing (2" x 3 '')(100Ea/Bx)(4Bx/Cs)</t>
  </si>
  <si>
    <t>Surgical Gloves Size 6 1/2 Sterile Skinsense (50Pr/Bx)</t>
  </si>
  <si>
    <t>I.V. Injection Set W/ Twin Sites 20 Drop</t>
  </si>
  <si>
    <t>BOX-21</t>
  </si>
  <si>
    <t>Nurse, O.R. Cap Sheer Bouffant (100 caps/bg &amp; 10 bgs/cs)</t>
  </si>
  <si>
    <t>BOX-22</t>
  </si>
  <si>
    <t>OS-6110</t>
  </si>
  <si>
    <t>Razor, Disposable (24 Ea/Bx)(6 Bx/Cs)</t>
  </si>
  <si>
    <t xml:space="preserve">Suction Catheter 12FR w/ control </t>
  </si>
  <si>
    <t>Urine Drainage Bags With Anti-Reflux Chamber (20ea/bx)</t>
  </si>
  <si>
    <t>BOX-23</t>
  </si>
  <si>
    <t>Surgical Absorable Hemostat 2 X 14 (12ea/bx)(2bx/cs)</t>
  </si>
  <si>
    <t>Surgical Absorable Hemostat 4 X 8 (12ea/bx)(2bx/cs)</t>
  </si>
  <si>
    <t>Surgical Gloves, Sterile Size 6.5 (50PR/Bx)</t>
  </si>
  <si>
    <t xml:space="preserve">Suction Catheter 10FR </t>
  </si>
  <si>
    <t>BOX-24</t>
  </si>
  <si>
    <t>Surgical Gloves Size 7 Sterile Skinsense (50 Pr/Bx 4 Bx/Cs)</t>
  </si>
  <si>
    <t>Surgical Gloves Size 7 Sterile (50 Pr/Bx) (4 Bx/Cs)</t>
  </si>
  <si>
    <t>BOX-25</t>
  </si>
  <si>
    <t>BOX-26</t>
  </si>
  <si>
    <t>BOX-27</t>
  </si>
  <si>
    <t>BOX-28</t>
  </si>
  <si>
    <t>BOX-29</t>
  </si>
  <si>
    <t>OS-6058</t>
  </si>
  <si>
    <t>Surgical Gloves, Sterile Size 9  (40 Pr/Bx)</t>
  </si>
  <si>
    <t>OS-6058U</t>
  </si>
  <si>
    <t>Surgical Gloves Size 9 Sterile Underglove (40 Pr/Bx)</t>
  </si>
  <si>
    <t>OS-6058SS</t>
  </si>
  <si>
    <t>Surgical Gloves Size 9 Sterile Supersensitive (40 Pr/Bx)</t>
  </si>
  <si>
    <t>BOX-30</t>
  </si>
  <si>
    <t>BOX-31</t>
  </si>
  <si>
    <t>BOX-32</t>
  </si>
  <si>
    <t>BOX-33</t>
  </si>
  <si>
    <t>BOX-34</t>
  </si>
  <si>
    <t>BOX-35</t>
  </si>
  <si>
    <t>BOX-36</t>
  </si>
  <si>
    <t>BOX-37</t>
  </si>
  <si>
    <t>OS-6123--M/CF</t>
  </si>
  <si>
    <t>J-Loop (50ea/bx) (4bx/cs)</t>
  </si>
  <si>
    <t>Connect Tube Y-Type 3/8" Plas</t>
  </si>
  <si>
    <t>Connector 5 in 1 Polypropylene Sz 3/16"x 9/16"</t>
  </si>
  <si>
    <t>Connector Tubing 5 in 1  Straight (50ea/bx)(10bx/cs)</t>
  </si>
  <si>
    <t>Suction Catheter 14FR (50ea/bx)</t>
  </si>
  <si>
    <t>BOX-38</t>
  </si>
  <si>
    <t>BOX-39</t>
  </si>
  <si>
    <t>BOX-40</t>
  </si>
  <si>
    <t>CBX-1</t>
  </si>
  <si>
    <t>Calcium Chloride Injection Syr 10% 1gram 100mg/ml  10ml (10/</t>
  </si>
  <si>
    <t>Dantrolene (Dantrium Intravenous)  20mg</t>
  </si>
  <si>
    <t>18</t>
  </si>
  <si>
    <t>Terbutaline (Brethine) Sulfate Injection  1mg/ml   2ml</t>
  </si>
  <si>
    <t>Amidate (Etomidate) 2mg/ml sdv 5X20ml</t>
  </si>
  <si>
    <t>CBX-1-E</t>
  </si>
  <si>
    <t>CBX-1-S</t>
  </si>
  <si>
    <t>OS-6075P</t>
  </si>
  <si>
    <t>OS-6076P</t>
  </si>
  <si>
    <t xml:space="preserve">CBX-1-S  </t>
  </si>
  <si>
    <t>CBX-2</t>
  </si>
  <si>
    <t>CBX-2-E</t>
  </si>
  <si>
    <t>CBX-2-S</t>
  </si>
  <si>
    <t xml:space="preserve">CBX-2-S  </t>
  </si>
  <si>
    <t>CBX-3</t>
  </si>
  <si>
    <t>CBX-3-E</t>
  </si>
  <si>
    <t>CBX-3-S</t>
  </si>
  <si>
    <t xml:space="preserve">CBX-3-S </t>
  </si>
  <si>
    <t>EQP CON</t>
  </si>
  <si>
    <t xml:space="preserve">EQP CON  </t>
  </si>
  <si>
    <t>009386</t>
  </si>
  <si>
    <t>ETCO2 Circuit</t>
  </si>
  <si>
    <t>SPCO2 Sensor Pediatric</t>
  </si>
  <si>
    <t>PCON1</t>
  </si>
  <si>
    <t>3 Way Stopcock</t>
  </si>
  <si>
    <t xml:space="preserve">Stopcock, 4-Way, Hi-Flo w/ 33" Tubing </t>
  </si>
  <si>
    <t>Laryngeal Mask Airway Size 1.5 (10/bx)</t>
  </si>
  <si>
    <t>OS-3001</t>
  </si>
  <si>
    <t>Endo-Tracheal Tube 2.5mm Uncuffed</t>
  </si>
  <si>
    <t>PCON2</t>
  </si>
  <si>
    <t>OS-3003</t>
  </si>
  <si>
    <t>OS-3020</t>
  </si>
  <si>
    <t>OS-3037</t>
  </si>
  <si>
    <t>OS-2109</t>
  </si>
  <si>
    <t>Viracept (Nelfinavir Mesylate) 250mg tablet</t>
  </si>
  <si>
    <t>STICK KIT</t>
  </si>
  <si>
    <t>OS-6330</t>
  </si>
  <si>
    <t>Blood Collection needle multiple sample</t>
  </si>
  <si>
    <t>OS-4009-S-M-CF-O-B</t>
  </si>
  <si>
    <t>2-0 Silk FS Needle  (3 dz/bx)</t>
  </si>
  <si>
    <t>SU-1</t>
  </si>
  <si>
    <t>OS-4043-S-CF-O-BQX3</t>
  </si>
  <si>
    <t>6-0 Prolene P-1 Needle  (1 dz/bx)</t>
  </si>
  <si>
    <t>OS-4044-S-MQX3</t>
  </si>
  <si>
    <t>6-0 Prolene P-3 Needle  (1 dz/bx)</t>
  </si>
  <si>
    <t>OS-4025-S</t>
  </si>
  <si>
    <t>4-0 Chromic PS-4 Needle  (1 dz/bx)</t>
  </si>
  <si>
    <t>OS-4972</t>
  </si>
  <si>
    <t>5-0 Chromic FS-2 Needle  (1 dz/bx)</t>
  </si>
  <si>
    <t>OS-4045-O</t>
  </si>
  <si>
    <t>6-0 Silk PS-3 Needle (3dz/bx)</t>
  </si>
  <si>
    <t>SU-2</t>
  </si>
  <si>
    <t>OS-4036-S-M-CF-O-BQX3</t>
  </si>
  <si>
    <t>OS-4038-S-CF-B</t>
  </si>
  <si>
    <t>5-0 Vicryl PS-5 Needle  (1 dz/bx)</t>
  </si>
  <si>
    <t>OS-4039-S</t>
  </si>
  <si>
    <t>OS-4024-M</t>
  </si>
  <si>
    <t>4-0 Chromic P-3 Needle  (1 dz/bx)</t>
  </si>
  <si>
    <t>SV01</t>
  </si>
  <si>
    <t>SV02</t>
  </si>
  <si>
    <t>TEAM KIT</t>
  </si>
  <si>
    <t>Penicillin V Potassium Tablets  250mg (100/bt)"</t>
  </si>
  <si>
    <t>OS-2056</t>
  </si>
  <si>
    <t>Pseudoephedrine Hydrochloride Tablets 60mg (100/bt) (10/pg)</t>
  </si>
  <si>
    <t>Tylenol Regular Strength Tablets  500 mg  (100/bt)(72bt/cs)</t>
  </si>
  <si>
    <t>1 rotary</t>
  </si>
  <si>
    <t>1rotary</t>
  </si>
  <si>
    <t>3rotary</t>
  </si>
  <si>
    <t>Ubicación</t>
  </si>
  <si>
    <t>heladera</t>
  </si>
  <si>
    <t>ag016</t>
  </si>
  <si>
    <t>faltan 5 rotary????</t>
  </si>
  <si>
    <t>CBX-4</t>
  </si>
  <si>
    <t>CBX-4-E</t>
  </si>
  <si>
    <t>CBX-4-S</t>
  </si>
  <si>
    <t>falta 1</t>
  </si>
  <si>
    <t>BOX ORANGE</t>
  </si>
  <si>
    <t>PROPOFOL</t>
  </si>
  <si>
    <t>FENTANYL</t>
  </si>
  <si>
    <t>ATROPINA</t>
  </si>
  <si>
    <t>SF 1000 CC</t>
  </si>
  <si>
    <t>SF 500CC</t>
  </si>
  <si>
    <t>RINGER 500 CC</t>
  </si>
  <si>
    <t>DEXTROSA 5% 500 CC</t>
  </si>
  <si>
    <t>DEXTROSA 5% 1000 CC</t>
  </si>
  <si>
    <t>AMP</t>
  </si>
  <si>
    <t>FCO</t>
  </si>
  <si>
    <t>20638017</t>
  </si>
  <si>
    <t>BOX CBX ROXY</t>
  </si>
  <si>
    <t>rotary</t>
  </si>
  <si>
    <t>falta1</t>
  </si>
  <si>
    <t>12 rotary</t>
  </si>
  <si>
    <t>box11</t>
  </si>
  <si>
    <t>2 rotary</t>
  </si>
  <si>
    <t>4 rotary</t>
  </si>
  <si>
    <t>6rotary</t>
  </si>
  <si>
    <t>6 rotary</t>
  </si>
  <si>
    <t>Band-Aids 3/4" x 3" (100ea/bx)(24bx/cs)</t>
  </si>
  <si>
    <t>3 r0tary</t>
  </si>
  <si>
    <t>3 rotary</t>
  </si>
  <si>
    <t>1 odonto</t>
  </si>
  <si>
    <t>50 rotary</t>
  </si>
  <si>
    <t>16 rotary</t>
  </si>
  <si>
    <t>EA6247</t>
  </si>
  <si>
    <t>15 Rotary</t>
  </si>
  <si>
    <t>1 laura</t>
  </si>
  <si>
    <t>falta 4</t>
  </si>
  <si>
    <t>18 rotary</t>
  </si>
  <si>
    <t>002601</t>
  </si>
  <si>
    <t>OS-6237P</t>
  </si>
  <si>
    <t>7 rotary</t>
  </si>
  <si>
    <t>10B629</t>
  </si>
  <si>
    <t>5 rotary</t>
  </si>
  <si>
    <t>10 rotary</t>
  </si>
  <si>
    <t>Surgical Gloves Size 6 1/2 Non-Latex (200Pr/ca)</t>
  </si>
  <si>
    <t>BOX-42</t>
  </si>
  <si>
    <t>BOX-43</t>
  </si>
  <si>
    <t>BOX-44</t>
  </si>
  <si>
    <t>BOX-45</t>
  </si>
  <si>
    <t>BOX-46</t>
  </si>
  <si>
    <t>BOX-47</t>
  </si>
  <si>
    <t>BOX-48</t>
  </si>
  <si>
    <t>?????</t>
  </si>
  <si>
    <t>9 rotary</t>
  </si>
  <si>
    <t>200 rotary</t>
  </si>
  <si>
    <t>60 rotary</t>
  </si>
  <si>
    <t>12 Rotary</t>
  </si>
  <si>
    <t>????</t>
  </si>
  <si>
    <t>25 rotary</t>
  </si>
  <si>
    <t>Coban</t>
  </si>
  <si>
    <t>Surgical Gloves Size 9 Non-Latex P/F (200 Pr/Bx)</t>
  </si>
  <si>
    <t>BOX-49</t>
  </si>
  <si>
    <t>1 silvia</t>
  </si>
  <si>
    <t>TAPER</t>
  </si>
  <si>
    <t>Paste for Defibrillation</t>
  </si>
  <si>
    <t>Z-101EA</t>
  </si>
  <si>
    <t>Nihon Kohden</t>
  </si>
  <si>
    <t>83022</t>
  </si>
  <si>
    <t>NDC 0409-1752-50</t>
  </si>
  <si>
    <t>6337500</t>
  </si>
  <si>
    <t>NDC 0143-9875-01</t>
  </si>
  <si>
    <t>153128.1</t>
  </si>
  <si>
    <t>1605012.1</t>
  </si>
  <si>
    <t>NDC 0143-9681-01</t>
  </si>
  <si>
    <t>Par Pharmaceutical Cos. Inc.</t>
  </si>
  <si>
    <t>ndc 42023-164-164-01</t>
  </si>
  <si>
    <t>60-210-DK</t>
  </si>
  <si>
    <t>NDC 0409-1464-01</t>
  </si>
  <si>
    <t>Ministerio</t>
  </si>
  <si>
    <t xml:space="preserve">2 WAY 10 Fr </t>
  </si>
  <si>
    <t>22 rotary</t>
  </si>
  <si>
    <t>31 rotary</t>
  </si>
  <si>
    <t>falta 44</t>
  </si>
  <si>
    <t>falta 7</t>
  </si>
  <si>
    <t>falta5</t>
  </si>
  <si>
    <t>falta2</t>
  </si>
  <si>
    <t>devolver al quirofano</t>
  </si>
  <si>
    <t>BRAUN</t>
  </si>
  <si>
    <t>Sterile Water for InjectionN (500 mL)(12/cs)</t>
  </si>
  <si>
    <t>41 (e)</t>
  </si>
  <si>
    <t>BOX-41</t>
  </si>
  <si>
    <t>AN1 AN2</t>
  </si>
  <si>
    <t>falta 12</t>
  </si>
  <si>
    <t>3 rotary/falta</t>
  </si>
  <si>
    <t>Pote celeste</t>
  </si>
  <si>
    <t>UR12J2203A</t>
  </si>
  <si>
    <t>13 rotary??</t>
  </si>
  <si>
    <t>BOX-50</t>
  </si>
  <si>
    <t>falta 2</t>
  </si>
  <si>
    <t>Airtraq Infant Size Gray-ET Tube 2.5-3.5mm</t>
  </si>
  <si>
    <t>Airtraq Pediatric Size Purple-ET Tube 4.0-5.5mm</t>
  </si>
  <si>
    <t>Airtraq Regular Size Blue-ET Tube 7.0-8.5mm</t>
  </si>
  <si>
    <t>Airtraq Small Size Green-ET Tube 6.0-7.5mm</t>
  </si>
  <si>
    <t xml:space="preserve">Anesthesia Mask Medium Adult </t>
  </si>
  <si>
    <t xml:space="preserve">Anesthesia Mask, Infant Sz2  </t>
  </si>
  <si>
    <t>Anesthesia Mask,Small Adult/Child</t>
  </si>
  <si>
    <t>Endo-Tracheal Tube 3.0 mm Cuffed</t>
  </si>
  <si>
    <t>Endo-Tracheal Tube 3.0 mm Uncuffed</t>
  </si>
  <si>
    <t>Endo-Tracheal Tube 4.0 mm Uncuffed</t>
  </si>
  <si>
    <t>Endo-Tracheal Tube 4.5 mm Uncuffed</t>
  </si>
  <si>
    <t>Endo-Tracheal Tube 5.0 mm Cuffed</t>
  </si>
  <si>
    <t>Endo-Tracheal Tube 6.0 mm Cuffed</t>
  </si>
  <si>
    <t>Endo-Tracheal Tube 7.0 mm Cuffed</t>
  </si>
  <si>
    <t>Endo-Tracheal Tube 7.5 mm Cuffed</t>
  </si>
  <si>
    <t>Intubating Stylet 6 FR</t>
  </si>
  <si>
    <t>Intubating Stylet 8 FR</t>
  </si>
  <si>
    <t>Intubating Stylet 10 FR</t>
  </si>
  <si>
    <t>Laryngeal Mask Airway Size 1</t>
  </si>
  <si>
    <t>Laryngeal Mask Airway Size 1.5</t>
  </si>
  <si>
    <t>Laryngeal Mask Airway Size 2</t>
  </si>
  <si>
    <t>Laryngeal Mask Airway Size 2.5</t>
  </si>
  <si>
    <t>Laryngeal Mask Airway Size 3</t>
  </si>
  <si>
    <t>Laryngeal Mask Airway Size 4</t>
  </si>
  <si>
    <t>Laryngeal Mask Airway Size 5</t>
  </si>
  <si>
    <t>Quicktrach Emergency Device (Aparato de Emergencia Quicktrach)</t>
  </si>
  <si>
    <r>
      <t xml:space="preserve">Tracheostomy Tubo Size 3 </t>
    </r>
    <r>
      <rPr>
        <sz val="9"/>
        <color rgb="FFFF0000"/>
        <rFont val="Times New Roman"/>
        <family val="1"/>
      </rPr>
      <t>(Tubo Traqueal)</t>
    </r>
  </si>
  <si>
    <r>
      <t xml:space="preserve">Tracheostomy Tubo Size 3.5 </t>
    </r>
    <r>
      <rPr>
        <sz val="9"/>
        <color rgb="FFFF0000"/>
        <rFont val="Times New Roman"/>
        <family val="1"/>
      </rPr>
      <t>(Tubo Traqueal)</t>
    </r>
  </si>
  <si>
    <r>
      <t xml:space="preserve">Tracheostomy Tubo Size 4 LPC (Shiley) </t>
    </r>
    <r>
      <rPr>
        <sz val="9"/>
        <color rgb="FFFF0000"/>
        <rFont val="Times New Roman"/>
        <family val="1"/>
      </rPr>
      <t>(Tubo Traqueal)</t>
    </r>
  </si>
  <si>
    <r>
      <t xml:space="preserve">Tracheostomy Tubo Size 6 LPC (Shiley) </t>
    </r>
    <r>
      <rPr>
        <sz val="9"/>
        <color rgb="FFFF0000"/>
        <rFont val="Times New Roman"/>
        <family val="1"/>
      </rPr>
      <t>(Tubo Traqueal)</t>
    </r>
  </si>
  <si>
    <r>
      <t xml:space="preserve">Tracheostomy Tubo Size 8 LPC (Shiley) </t>
    </r>
    <r>
      <rPr>
        <sz val="9"/>
        <color rgb="FFFF0000"/>
        <rFont val="Times New Roman"/>
        <family val="1"/>
      </rPr>
      <t>(Tubo Traqueal)</t>
    </r>
  </si>
  <si>
    <r>
      <t>Tracheostomy Tubo Size 10 LPC (Shiley)</t>
    </r>
    <r>
      <rPr>
        <sz val="9"/>
        <color rgb="FFFF0000"/>
        <rFont val="Times New Roman"/>
        <family val="1"/>
      </rPr>
      <t xml:space="preserve"> (Tubo Traqueal)</t>
    </r>
  </si>
  <si>
    <t>Airtraq LLC</t>
  </si>
  <si>
    <t>Mallincrodkt</t>
  </si>
  <si>
    <t>Laryngeal Mask Co.</t>
  </si>
  <si>
    <t>ATQ-041</t>
  </si>
  <si>
    <t>ATQ-031</t>
  </si>
  <si>
    <t>ATQ-011</t>
  </si>
  <si>
    <t>ATQ-021</t>
  </si>
  <si>
    <t>038-94-330U</t>
  </si>
  <si>
    <t>12L0133JZX</t>
  </si>
  <si>
    <t>DAB</t>
  </si>
  <si>
    <t>Airway, Oral Neonatal 100mm (via aérea oral neonatal 100mm)</t>
  </si>
  <si>
    <t>Airway, Oral Neonatal 110mm (via aérea oral neonatal 110mm)</t>
  </si>
  <si>
    <t>Airway, Oral Neonatal 50mm (via aérea oral neonatal 50mm)</t>
  </si>
  <si>
    <t>Airway, Oral Neonatal 60mm (via aérea oral neonatal 60mm)</t>
  </si>
  <si>
    <t>Airway, Oral Neonatal 70mm (via aérea oral neonatal 70mm)</t>
  </si>
  <si>
    <t>Catheter C-CAE-11.0-83 (Cateter de via aerea C-CAE 11.0-83)</t>
  </si>
  <si>
    <t>Catheter C-CAE-14.0-65-F11(Cateter de via aerea C-CAE 14.0-65-F11)</t>
  </si>
  <si>
    <t>Catheter C-CAE-14.0-83 (Cateter de via aerea C-CAE 14.0-83)</t>
  </si>
  <si>
    <t>Catheter C-CAE-19.0-83 (Cateter de via aerea C-CAE 19.0-83)</t>
  </si>
  <si>
    <t>Catheter C-CAE-8.0-35-F11 (Cateter de via aerea C-CAE 8.0-35-F11)</t>
  </si>
  <si>
    <t>Catheter C-CAE-8.0-45 (Cateter de via aerea C-CAE 8.0-45)</t>
  </si>
  <si>
    <t>McGrath Mac Handle</t>
  </si>
  <si>
    <t>McGrath Mac Blade (Size 2) (Baja lengua McGrath (tamaño 2)</t>
  </si>
  <si>
    <t>McGrath Mac Blade (Size 3) (Baja lengua McGrath (tamaño 3)</t>
  </si>
  <si>
    <t>McGrath Mac Blade (Size 4) (Baja lengua McGrath (tamaño 4)</t>
  </si>
  <si>
    <t>McGrath Mac Blade (Size X3) (Baja lengua McGrath (tamaño x 3)</t>
  </si>
  <si>
    <t>Nasopharyngeal Airway 18F (Via aérea nasofaringea 18F)</t>
  </si>
  <si>
    <t>Nasopharyngeal Airway 22F (Via aérea nasofaringea 22F)</t>
  </si>
  <si>
    <t>Nasopharyngeal Airway 24F (Via aérea nasofaringea 24F)</t>
  </si>
  <si>
    <t>Nasopharyngeal Airway 26F (Via aérea nasofaringea 26F)</t>
  </si>
  <si>
    <t>Nasopharyngeal Airway 28F (Via aérea nasofaringea 28F)</t>
  </si>
  <si>
    <t>Nasopharyngeal Airway 30F (Via aérea nasofaringea 30F)</t>
  </si>
  <si>
    <t>Nasopharyngeal Airway 32F (Via aérea nasofaringea 32F)</t>
  </si>
  <si>
    <t>Nasopharyngeal Airway 34F (Via aérea nasofaringea 34F)</t>
  </si>
  <si>
    <t>Nasopharyngeal Airway 36F (Via aérea nasofaringea 36F)</t>
  </si>
  <si>
    <t>Cook Medical</t>
  </si>
  <si>
    <t>McGrath</t>
  </si>
  <si>
    <t>121805</t>
  </si>
  <si>
    <t>121806</t>
  </si>
  <si>
    <t>1-1506-50</t>
  </si>
  <si>
    <t>121802</t>
  </si>
  <si>
    <t>121870</t>
  </si>
  <si>
    <t>G06732</t>
  </si>
  <si>
    <t>G23646</t>
  </si>
  <si>
    <t>G07873</t>
  </si>
  <si>
    <t>G05880</t>
  </si>
  <si>
    <t>G12591</t>
  </si>
  <si>
    <t>G07833</t>
  </si>
  <si>
    <t>300-000-000</t>
  </si>
  <si>
    <t>350-017-000</t>
  </si>
  <si>
    <t>350-005-000</t>
  </si>
  <si>
    <t>350-013-000</t>
  </si>
  <si>
    <t>X3-003-000</t>
  </si>
  <si>
    <t>123318</t>
  </si>
  <si>
    <t>123322</t>
  </si>
  <si>
    <t>123324</t>
  </si>
  <si>
    <t>123326</t>
  </si>
  <si>
    <t>123328</t>
  </si>
  <si>
    <t>123330</t>
  </si>
  <si>
    <t>123332</t>
  </si>
  <si>
    <t>123334</t>
  </si>
  <si>
    <t>123336</t>
  </si>
  <si>
    <t>Reingreso</t>
  </si>
  <si>
    <t>352403A</t>
  </si>
  <si>
    <t>46-235-DK</t>
  </si>
  <si>
    <r>
      <t xml:space="preserve">Tracheostomy Tubo Size 3 </t>
    </r>
    <r>
      <rPr>
        <sz val="9"/>
        <rFont val="Times New Roman"/>
        <family val="1"/>
      </rPr>
      <t>(Tubo Traqueal)</t>
    </r>
  </si>
  <si>
    <r>
      <t xml:space="preserve">Tracheostomy Tubo Size 3.5 </t>
    </r>
    <r>
      <rPr>
        <sz val="9"/>
        <rFont val="Times New Roman"/>
        <family val="1"/>
      </rPr>
      <t>(Tubo Traqueal)</t>
    </r>
  </si>
  <si>
    <r>
      <t xml:space="preserve">Tracheostomy Tubo Size 4 LPC (Shiley) </t>
    </r>
    <r>
      <rPr>
        <sz val="9"/>
        <rFont val="Times New Roman"/>
        <family val="1"/>
      </rPr>
      <t>(Tubo Traqueal)</t>
    </r>
  </si>
  <si>
    <r>
      <t xml:space="preserve">Tracheostomy Tubo Size 6 LPC (Shiley) </t>
    </r>
    <r>
      <rPr>
        <sz val="9"/>
        <rFont val="Times New Roman"/>
        <family val="1"/>
      </rPr>
      <t>(Tubo Traqueal)</t>
    </r>
  </si>
  <si>
    <r>
      <t xml:space="preserve">Tracheostomy Tubo Size 8 LPC (Shiley) </t>
    </r>
    <r>
      <rPr>
        <sz val="9"/>
        <rFont val="Times New Roman"/>
        <family val="1"/>
      </rPr>
      <t>(Tubo Traqueal)</t>
    </r>
  </si>
  <si>
    <r>
      <t>Tracheostomy Tubo Size 10 LPC (Shiley)</t>
    </r>
    <r>
      <rPr>
        <sz val="9"/>
        <rFont val="Times New Roman"/>
        <family val="1"/>
      </rPr>
      <t xml:space="preserve"> (Tubo Traqueal)</t>
    </r>
  </si>
  <si>
    <t>201308129X</t>
  </si>
  <si>
    <t>111002 073X</t>
  </si>
  <si>
    <t>K010812</t>
  </si>
  <si>
    <t>Aguja hipodérmica N° 23Ga 1</t>
  </si>
  <si>
    <t>Aguja hipodérmica N° 27Ga 1/2</t>
  </si>
  <si>
    <t>Jeringa 1cc con  aguja desmontable</t>
  </si>
  <si>
    <t>Jeringa 3cc</t>
  </si>
  <si>
    <t>Jeringa 5cc</t>
  </si>
  <si>
    <t>Jeringa 10cc</t>
  </si>
  <si>
    <t>Jeringa 20cc</t>
  </si>
  <si>
    <t>Solución de Cloruro de Sodio al 0,9% (Suero Fisiológico) de 500ml</t>
  </si>
  <si>
    <t>Solución Ringer Lactato 500ml</t>
  </si>
  <si>
    <t>Solución de Dextrosa 5% en agua Lactato de 500ml</t>
  </si>
  <si>
    <t>Alcohol en Gel 500ml</t>
  </si>
  <si>
    <t>Cubre calzados</t>
  </si>
  <si>
    <t>Propovan frasco 20ml</t>
  </si>
  <si>
    <t>Clinfol ampolla x4ml</t>
  </si>
  <si>
    <t>Rocuron ampolla</t>
  </si>
  <si>
    <t>Venda conform 10 cm</t>
  </si>
  <si>
    <t>Mercilop x 2amp.</t>
  </si>
  <si>
    <t>Atropina sulfato 1mg</t>
  </si>
  <si>
    <t>unidades</t>
  </si>
  <si>
    <t>pares</t>
  </si>
  <si>
    <t>unidad</t>
  </si>
  <si>
    <t>11C31C</t>
  </si>
  <si>
    <t>07G240</t>
  </si>
  <si>
    <t>07G226</t>
  </si>
  <si>
    <t>10B086</t>
  </si>
  <si>
    <t>47 (c)</t>
  </si>
  <si>
    <t>rotary??</t>
  </si>
  <si>
    <t>BOX-3 marron</t>
  </si>
  <si>
    <t>AH6019A</t>
  </si>
  <si>
    <t>40 (j)</t>
  </si>
  <si>
    <t>0005X</t>
  </si>
  <si>
    <t>0702122</t>
  </si>
  <si>
    <t>EQPT-1 (a)</t>
  </si>
  <si>
    <t>8??</t>
  </si>
  <si>
    <t>c</t>
  </si>
  <si>
    <t>4-046964-052866</t>
  </si>
  <si>
    <t>15494070C6</t>
  </si>
  <si>
    <t>15281110C2</t>
  </si>
  <si>
    <t>16104183C3</t>
  </si>
  <si>
    <t>4-046964-048944</t>
  </si>
  <si>
    <t>16114290C2</t>
  </si>
  <si>
    <t>4-046964052590</t>
  </si>
  <si>
    <t>15194153C2</t>
  </si>
  <si>
    <t>Gasto de misión</t>
  </si>
  <si>
    <t>Fecha obs</t>
  </si>
  <si>
    <t>Baja x vto</t>
  </si>
  <si>
    <t>actual real</t>
  </si>
  <si>
    <t>post misión</t>
  </si>
  <si>
    <t>don 11</t>
  </si>
  <si>
    <t>2 post</t>
  </si>
  <si>
    <t>plasvale</t>
  </si>
  <si>
    <t>quirofano</t>
  </si>
  <si>
    <t>Codigo de barra</t>
  </si>
  <si>
    <t>no tiene</t>
  </si>
  <si>
    <t>Falta cargar</t>
  </si>
  <si>
    <t>No tiene</t>
  </si>
  <si>
    <t>ojo cargado manual</t>
  </si>
  <si>
    <t>No lee</t>
  </si>
  <si>
    <t>Falta cargar/no Tiene</t>
  </si>
  <si>
    <t>hay 7</t>
  </si>
  <si>
    <t>Ojo cargado a mano</t>
  </si>
  <si>
    <t>+C10100304092267205</t>
  </si>
  <si>
    <t>307130164122</t>
  </si>
  <si>
    <t>345802732309</t>
  </si>
  <si>
    <t>304698234120</t>
  </si>
  <si>
    <t>304879501256</t>
  </si>
  <si>
    <t>+C10100304096625025</t>
  </si>
  <si>
    <t>+C10100304094928340</t>
  </si>
  <si>
    <t>0143992490</t>
  </si>
  <si>
    <t>344567707256</t>
  </si>
  <si>
    <t>0143993101</t>
  </si>
  <si>
    <t>7840036005371</t>
  </si>
  <si>
    <t>327505003672</t>
  </si>
  <si>
    <t>+C10100304094902340</t>
  </si>
  <si>
    <t>306033339217</t>
  </si>
  <si>
    <t>+C10100304094921341</t>
  </si>
  <si>
    <t>no lee</t>
  </si>
  <si>
    <t>300230312042</t>
  </si>
  <si>
    <t>7840653001299</t>
  </si>
  <si>
    <t>723797679029</t>
  </si>
  <si>
    <t>351660123128</t>
  </si>
  <si>
    <t>304721255948</t>
  </si>
  <si>
    <t>7840036001267</t>
  </si>
  <si>
    <t>300710418240</t>
  </si>
  <si>
    <t>365862188304</t>
  </si>
  <si>
    <t>300450123046</t>
  </si>
  <si>
    <t>300931172013</t>
  </si>
  <si>
    <t>307130536127</t>
  </si>
  <si>
    <t>300060227615</t>
  </si>
  <si>
    <t>0143978401</t>
  </si>
  <si>
    <t>¡H65890047881S</t>
  </si>
  <si>
    <t>743537021444</t>
  </si>
  <si>
    <t>7841722000052</t>
  </si>
  <si>
    <t>301730682215</t>
  </si>
  <si>
    <t>7891543000045</t>
  </si>
  <si>
    <t>363323487171</t>
  </si>
  <si>
    <t>+C10110304094713325</t>
  </si>
  <si>
    <t>+C10110304094713028</t>
  </si>
  <si>
    <t>+C10100304091323056</t>
  </si>
  <si>
    <t>317478711308</t>
  </si>
  <si>
    <t>+C10100317478504016</t>
  </si>
  <si>
    <t>Ojo Cargado a mano</t>
  </si>
  <si>
    <t>+C10100304091464018</t>
  </si>
  <si>
    <t>falta cargar</t>
  </si>
  <si>
    <t>+C100306416142014</t>
  </si>
  <si>
    <t>+C10120304094888105</t>
  </si>
  <si>
    <t>42023-164-01</t>
  </si>
  <si>
    <t>Amerisource Bergen</t>
  </si>
  <si>
    <t>789843</t>
  </si>
  <si>
    <t>03A903</t>
  </si>
  <si>
    <t>63375DD</t>
  </si>
  <si>
    <t>+C10100304091752504</t>
  </si>
  <si>
    <t>0409-1752-50</t>
  </si>
  <si>
    <t>Falta cargar-Ojo cargado a mano</t>
  </si>
  <si>
    <t>0143-9681-01</t>
  </si>
  <si>
    <t>donado por voluntario</t>
  </si>
  <si>
    <t>0143-9875-01</t>
  </si>
  <si>
    <t>4046964052866</t>
  </si>
  <si>
    <t>7750307000342</t>
  </si>
  <si>
    <t>0143987501</t>
  </si>
  <si>
    <t>4046964052590</t>
  </si>
  <si>
    <t>7891543000076</t>
  </si>
  <si>
    <t>4046964048944</t>
  </si>
  <si>
    <t>¡18031GDM046VH</t>
  </si>
  <si>
    <t>¡19212JBZ372VZ</t>
  </si>
  <si>
    <t>¡19212HKK049VS</t>
  </si>
  <si>
    <t>¡18212GMZ058V0</t>
  </si>
  <si>
    <t>¡19212HJZ826T0</t>
  </si>
  <si>
    <t>¡19212JCM578TT</t>
  </si>
  <si>
    <t>¡18212GJ5116T3</t>
  </si>
  <si>
    <t>¡18031GEZ810TS</t>
  </si>
  <si>
    <t>¡18031GAK441T9</t>
  </si>
  <si>
    <t>¡20121JEK400V6</t>
  </si>
  <si>
    <t>¡19212HJM577VZ</t>
  </si>
  <si>
    <t>¡19212JB5217V3</t>
  </si>
  <si>
    <t>¡18212GM6500V6</t>
  </si>
  <si>
    <t>¡18031GAZ968V-</t>
  </si>
  <si>
    <t>KB5062</t>
  </si>
  <si>
    <t>+C11721013110KB5062</t>
  </si>
  <si>
    <t>¡20121JEM661SE</t>
  </si>
  <si>
    <t>¡19212JB5529S6</t>
  </si>
  <si>
    <t>¡19212HK6594SG</t>
  </si>
  <si>
    <t>¡18031GGK174SH</t>
  </si>
  <si>
    <t>¡18031GDZ601SO</t>
  </si>
  <si>
    <t>¡18031GAK442S9</t>
  </si>
  <si>
    <t>¡19212JAM162XK</t>
  </si>
  <si>
    <t>¡19212HLM633YX</t>
  </si>
  <si>
    <t>¡19212JB5146V4</t>
  </si>
  <si>
    <t>¡19212HLZ447V3</t>
  </si>
  <si>
    <t>¡19031HEM915VP</t>
  </si>
  <si>
    <t>¡18031GEM052VF</t>
  </si>
  <si>
    <t>¡18031GE6905V6</t>
  </si>
  <si>
    <t>¡19212JB5230W%</t>
  </si>
  <si>
    <t>¡19212HJZ728W4</t>
  </si>
  <si>
    <t>¡19212HLR749HT</t>
  </si>
  <si>
    <t>¡19212HKR693HQ</t>
  </si>
  <si>
    <t>¡19031HDP024H4</t>
  </si>
  <si>
    <t>¡18031GDE729H3</t>
  </si>
  <si>
    <t>¡18031GBP508H7</t>
  </si>
  <si>
    <t>¡17031EAE059H'</t>
  </si>
  <si>
    <t>JPP891</t>
  </si>
  <si>
    <t>+C11720113010JPP891</t>
  </si>
  <si>
    <t>¡$$0117EAX531DZ</t>
  </si>
  <si>
    <t>+C11719073110HLX346</t>
  </si>
  <si>
    <t>+C11719073110HLX337</t>
  </si>
  <si>
    <t>+C11719073110HKS858</t>
  </si>
  <si>
    <t>+C11718073110GHS785</t>
  </si>
  <si>
    <t>+C11718013110GCX283</t>
  </si>
  <si>
    <t>+C11719073110HMX567</t>
  </si>
  <si>
    <t>HMX567</t>
  </si>
  <si>
    <t>+C11718010010513031</t>
  </si>
  <si>
    <t>+C11719073110JDJ829</t>
  </si>
  <si>
    <t>¡19212HLH234H8</t>
  </si>
  <si>
    <t>JDE920</t>
  </si>
  <si>
    <t>¡$$0317JDE920BQ</t>
  </si>
  <si>
    <t>???</t>
  </si>
  <si>
    <t>¡19212HHM464DA</t>
  </si>
  <si>
    <t>¡18212GHZ899DX</t>
  </si>
  <si>
    <t>¡18031GEM045D%</t>
  </si>
  <si>
    <t>¡19212JAZ020JC</t>
  </si>
  <si>
    <t>¡19212HL6269J7</t>
  </si>
  <si>
    <t>¡19212HK6633J1</t>
  </si>
  <si>
    <t>¡19212HJ6599JB</t>
  </si>
  <si>
    <t>¡18031GG6953J%</t>
  </si>
  <si>
    <t>¡18031GD5216JU</t>
  </si>
  <si>
    <t>¡17031EBK179J5</t>
  </si>
  <si>
    <t>¡17031EB6364JU</t>
  </si>
  <si>
    <t>363323665012</t>
  </si>
  <si>
    <t>301439739012</t>
  </si>
  <si>
    <t>7840199097954</t>
  </si>
  <si>
    <t>+C10100304091162020</t>
  </si>
  <si>
    <t>376439101107</t>
  </si>
  <si>
    <t>2 post4 quiro</t>
  </si>
  <si>
    <t>+C10110304094755035</t>
  </si>
  <si>
    <t>+C10100304098060299</t>
  </si>
  <si>
    <t>+C10100304091782693</t>
  </si>
  <si>
    <t>77011008</t>
  </si>
  <si>
    <t>7800061270182</t>
  </si>
  <si>
    <t>64651$I311216$I1</t>
  </si>
  <si>
    <t>16042778</t>
  </si>
  <si>
    <t>falta</t>
  </si>
  <si>
    <t>¡19212JDM279ED</t>
  </si>
  <si>
    <t>¡19212HMM214E9</t>
  </si>
  <si>
    <t>¡19031HG6432EV</t>
  </si>
  <si>
    <t>¡18031GGZ943EM</t>
  </si>
  <si>
    <t>¡18031GBM366E3</t>
  </si>
  <si>
    <t>¡17031EBZ158EC</t>
  </si>
  <si>
    <t>+C11719073110JDH209</t>
  </si>
  <si>
    <t>+C11719073110JDE959</t>
  </si>
  <si>
    <t>¡19212JCQ669MR</t>
  </si>
  <si>
    <t>¡19212HHE358MD</t>
  </si>
  <si>
    <t>¡17212ELB955MC</t>
  </si>
  <si>
    <t>¡17212EME741M9</t>
  </si>
  <si>
    <t>213</t>
  </si>
  <si>
    <t>7840653004955</t>
  </si>
  <si>
    <t>Alcohol gel 250 cc</t>
  </si>
  <si>
    <t>PRODUSIL</t>
  </si>
  <si>
    <t>00304</t>
  </si>
  <si>
    <t>PARA AUTOCLAVE</t>
  </si>
  <si>
    <t>11025</t>
  </si>
  <si>
    <t>7840653001015</t>
  </si>
  <si>
    <t>Clindamicina Sol. Iny. 600mg/4ml</t>
  </si>
  <si>
    <t>FAPASA</t>
  </si>
  <si>
    <t>59212</t>
  </si>
  <si>
    <t>7841141000138</t>
  </si>
  <si>
    <t>Ketoprofen 100 mg Sol. Iny.</t>
  </si>
  <si>
    <t>75IB0537</t>
  </si>
  <si>
    <t>+C10105060097931095</t>
  </si>
  <si>
    <t>+C10105060097930937171612311014A628</t>
  </si>
  <si>
    <t>+C101050600979309371010B6294</t>
  </si>
  <si>
    <t>+C10105060097930944171801311015B231</t>
  </si>
  <si>
    <t>+C10105060097930944171801311015B160</t>
  </si>
  <si>
    <t>+C10105060097930944171503311012D186</t>
  </si>
  <si>
    <t>+C101050600979309441010I0667</t>
  </si>
  <si>
    <t>+C10105060097930951171801311015B650</t>
  </si>
  <si>
    <t>+C101050600979309511010H0482</t>
  </si>
  <si>
    <t>+C10105060097930968171801311015B646</t>
  </si>
  <si>
    <t>+C10105060097930968171801311015B653</t>
  </si>
  <si>
    <t>+C10105060097930968171503311012D111</t>
  </si>
  <si>
    <t>5060097930883</t>
  </si>
  <si>
    <t>+C10105060097930968171503311012D141</t>
  </si>
  <si>
    <t>+C10105060097930968171612311014A606</t>
  </si>
  <si>
    <t>+C10105060097930975171801311015B648</t>
  </si>
  <si>
    <t>+C10105060097930975171612311014A620</t>
  </si>
  <si>
    <t>+C101050600979309751008C6395</t>
  </si>
  <si>
    <t>5060097930890</t>
  </si>
  <si>
    <t>+C10105060097930982171801311015B648</t>
  </si>
  <si>
    <t>+C10105060097930982171801311015B638</t>
  </si>
  <si>
    <t>+C10105060097930982171612311014A071</t>
  </si>
  <si>
    <t>+C10105060097930982171509301012J625</t>
  </si>
  <si>
    <t>+C10105060097930982171503311012D669</t>
  </si>
</sst>
</file>

<file path=xl/styles.xml><?xml version="1.0" encoding="utf-8"?>
<styleSheet xmlns="http://schemas.openxmlformats.org/spreadsheetml/2006/main">
  <numFmts count="9">
    <numFmt numFmtId="164" formatCode="#,##0\ &quot;€&quot;;[Red]\-#,##0\ &quot;€&quot;"/>
    <numFmt numFmtId="165" formatCode="[$-409]mmm\-yy;@"/>
    <numFmt numFmtId="166" formatCode="&quot;$&quot;#,##0.00_);[Red]\(&quot;$&quot;#,##0.00\)"/>
    <numFmt numFmtId="167" formatCode="&quot;$&quot;#,##0.00;[Red]&quot;$&quot;#,##0.00"/>
    <numFmt numFmtId="168" formatCode="&quot;Gs&quot;\ #,##0.00"/>
    <numFmt numFmtId="169" formatCode="[$$-2C0A]\ #,##0.00"/>
    <numFmt numFmtId="170" formatCode="[$$-540A]#,##0.00"/>
    <numFmt numFmtId="171" formatCode="0;[Red]0"/>
    <numFmt numFmtId="172" formatCode="[$-C0A]General"/>
  </numFmts>
  <fonts count="6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1"/>
      <name val="Times New Roman"/>
      <family val="1"/>
    </font>
    <font>
      <b/>
      <u/>
      <sz val="10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u/>
      <sz val="10"/>
      <color rgb="FFFF0000"/>
      <name val="Times New Roman"/>
      <family val="1"/>
    </font>
    <font>
      <sz val="10"/>
      <color rgb="FFFF0000"/>
      <name val="Calibri"/>
      <family val="2"/>
      <scheme val="minor"/>
    </font>
    <font>
      <b/>
      <sz val="10"/>
      <color rgb="FFC00000"/>
      <name val="Arial"/>
      <family val="2"/>
    </font>
    <font>
      <b/>
      <sz val="10"/>
      <color rgb="FFC00000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Times New Roman"/>
      <family val="1"/>
    </font>
    <font>
      <sz val="9"/>
      <color rgb="FFFF0000"/>
      <name val="Times New Roman"/>
      <family val="1"/>
    </font>
    <font>
      <b/>
      <sz val="8"/>
      <color rgb="FFFF000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u/>
      <sz val="10"/>
      <name val="Arial"/>
      <family val="2"/>
    </font>
    <font>
      <u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2060"/>
      <name val="Times New Roman"/>
      <family val="1"/>
    </font>
    <font>
      <b/>
      <sz val="11"/>
      <color rgb="FF002060"/>
      <name val="Times New Roman"/>
      <family val="1"/>
    </font>
    <font>
      <b/>
      <sz val="11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i/>
      <sz val="10"/>
      <color rgb="FFFF0000"/>
      <name val="Calibri"/>
      <family val="2"/>
    </font>
    <font>
      <i/>
      <sz val="10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0"/>
      <color rgb="FF00B050"/>
      <name val="Times New Roman"/>
      <family val="1"/>
    </font>
    <font>
      <b/>
      <sz val="10"/>
      <color rgb="FF00B050"/>
      <name val="Calibri"/>
      <family val="2"/>
      <scheme val="minor"/>
    </font>
    <font>
      <sz val="10"/>
      <color rgb="FF00B050"/>
      <name val="Times New Roman"/>
      <family val="1"/>
    </font>
    <font>
      <sz val="1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Times New Roman"/>
      <family val="1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2060"/>
      <name val="Times New Roman"/>
      <family val="1"/>
    </font>
    <font>
      <sz val="11"/>
      <color rgb="FF00B050"/>
      <name val="Times New Roman"/>
      <family val="1"/>
    </font>
    <font>
      <sz val="11"/>
      <color rgb="FF00206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2060"/>
      <name val="Calibri"/>
      <family val="2"/>
      <scheme val="minor"/>
    </font>
    <font>
      <sz val="11"/>
      <color rgb="FF00206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40" fillId="0" borderId="0"/>
  </cellStyleXfs>
  <cellXfs count="678">
    <xf numFmtId="0" fontId="0" fillId="0" borderId="0" xfId="0"/>
    <xf numFmtId="0" fontId="3" fillId="0" borderId="1" xfId="1" applyFont="1" applyBorder="1" applyAlignment="1" applyProtection="1">
      <alignment horizontal="center"/>
      <protection locked="0"/>
    </xf>
    <xf numFmtId="0" fontId="3" fillId="0" borderId="1" xfId="1" applyFont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17" fontId="3" fillId="0" borderId="1" xfId="1" applyNumberFormat="1" applyFont="1" applyBorder="1" applyAlignment="1">
      <alignment horizontal="center"/>
    </xf>
    <xf numFmtId="166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 shrinkToFit="1"/>
    </xf>
    <xf numFmtId="165" fontId="3" fillId="0" borderId="1" xfId="1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166" fontId="3" fillId="0" borderId="1" xfId="1" applyNumberFormat="1" applyFont="1" applyFill="1" applyBorder="1" applyAlignment="1" applyProtection="1">
      <alignment horizontal="left" shrinkToFit="1"/>
      <protection locked="0"/>
    </xf>
    <xf numFmtId="166" fontId="3" fillId="0" borderId="1" xfId="1" applyNumberFormat="1" applyFont="1" applyBorder="1" applyAlignment="1" applyProtection="1">
      <alignment horizontal="left" shrinkToFit="1"/>
      <protection locked="0"/>
    </xf>
    <xf numFmtId="49" fontId="3" fillId="0" borderId="1" xfId="1" applyNumberFormat="1" applyFont="1" applyBorder="1" applyAlignment="1">
      <alignment horizontal="center" shrinkToFit="1"/>
    </xf>
    <xf numFmtId="166" fontId="3" fillId="0" borderId="1" xfId="1" applyNumberFormat="1" applyFont="1" applyFill="1" applyBorder="1" applyAlignment="1">
      <alignment horizontal="center"/>
    </xf>
    <xf numFmtId="0" fontId="3" fillId="0" borderId="1" xfId="1" applyNumberFormat="1" applyFont="1" applyBorder="1" applyAlignment="1">
      <alignment horizontal="center" shrinkToFit="1"/>
    </xf>
    <xf numFmtId="166" fontId="3" fillId="0" borderId="1" xfId="1" applyNumberFormat="1" applyFont="1" applyBorder="1" applyAlignment="1">
      <alignment horizontal="left"/>
    </xf>
    <xf numFmtId="0" fontId="3" fillId="0" borderId="1" xfId="1" applyFont="1" applyBorder="1" applyAlignment="1" applyProtection="1">
      <alignment horizontal="left"/>
      <protection locked="0"/>
    </xf>
    <xf numFmtId="0" fontId="3" fillId="0" borderId="1" xfId="1" applyNumberFormat="1" applyFont="1" applyBorder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 shrinkToFit="1"/>
    </xf>
    <xf numFmtId="166" fontId="3" fillId="0" borderId="1" xfId="1" applyNumberFormat="1" applyFont="1" applyFill="1" applyBorder="1" applyAlignment="1">
      <alignment horizontal="left" shrinkToFit="1"/>
    </xf>
    <xf numFmtId="0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right"/>
    </xf>
    <xf numFmtId="49" fontId="3" fillId="0" borderId="1" xfId="1" applyNumberFormat="1" applyFont="1" applyFill="1" applyBorder="1" applyAlignment="1">
      <alignment horizontal="right"/>
    </xf>
    <xf numFmtId="0" fontId="3" fillId="0" borderId="1" xfId="1" applyFont="1" applyBorder="1" applyAlignment="1" applyProtection="1">
      <alignment horizontal="right"/>
      <protection locked="0"/>
    </xf>
    <xf numFmtId="0" fontId="3" fillId="0" borderId="1" xfId="1" applyFont="1" applyBorder="1" applyAlignment="1" applyProtection="1">
      <alignment horizontal="left" shrinkToFit="1"/>
      <protection locked="0"/>
    </xf>
    <xf numFmtId="0" fontId="3" fillId="0" borderId="1" xfId="1" applyFont="1" applyFill="1" applyBorder="1" applyAlignment="1" applyProtection="1">
      <alignment horizontal="left" shrinkToFit="1"/>
      <protection locked="0"/>
    </xf>
    <xf numFmtId="49" fontId="3" fillId="0" borderId="1" xfId="1" applyNumberFormat="1" applyFont="1" applyBorder="1" applyAlignment="1">
      <alignment horizontal="right"/>
    </xf>
    <xf numFmtId="165" fontId="3" fillId="0" borderId="1" xfId="1" applyNumberFormat="1" applyFont="1" applyFill="1" applyBorder="1" applyAlignment="1">
      <alignment horizontal="right"/>
    </xf>
    <xf numFmtId="0" fontId="3" fillId="0" borderId="1" xfId="1" applyNumberFormat="1" applyFont="1" applyFill="1" applyBorder="1" applyAlignment="1">
      <alignment horizontal="right"/>
    </xf>
    <xf numFmtId="0" fontId="4" fillId="0" borderId="1" xfId="1" applyFont="1" applyBorder="1" applyAlignment="1">
      <alignment horizontal="right"/>
    </xf>
    <xf numFmtId="0" fontId="3" fillId="0" borderId="1" xfId="1" applyNumberFormat="1" applyFont="1" applyBorder="1" applyAlignment="1">
      <alignment horizontal="right" shrinkToFit="1"/>
    </xf>
    <xf numFmtId="0" fontId="3" fillId="0" borderId="1" xfId="1" applyFont="1" applyFill="1" applyBorder="1" applyAlignment="1">
      <alignment horizontal="right"/>
    </xf>
    <xf numFmtId="49" fontId="3" fillId="0" borderId="1" xfId="1" applyNumberFormat="1" applyFont="1" applyBorder="1" applyAlignment="1">
      <alignment horizontal="right" shrinkToFit="1"/>
    </xf>
    <xf numFmtId="11" fontId="3" fillId="0" borderId="1" xfId="1" applyNumberFormat="1" applyFont="1" applyBorder="1" applyAlignment="1">
      <alignment horizontal="right"/>
    </xf>
    <xf numFmtId="17" fontId="3" fillId="0" borderId="1" xfId="1" applyNumberFormat="1" applyFont="1" applyFill="1" applyBorder="1" applyAlignment="1">
      <alignment horizontal="right"/>
    </xf>
    <xf numFmtId="49" fontId="3" fillId="0" borderId="1" xfId="1" applyNumberFormat="1" applyFont="1" applyFill="1" applyBorder="1" applyAlignment="1">
      <alignment horizontal="right" shrinkToFit="1"/>
    </xf>
    <xf numFmtId="0" fontId="3" fillId="0" borderId="1" xfId="1" applyNumberFormat="1" applyFont="1" applyFill="1" applyBorder="1" applyAlignment="1">
      <alignment horizontal="right" shrinkToFit="1"/>
    </xf>
    <xf numFmtId="0" fontId="3" fillId="0" borderId="1" xfId="1" applyNumberFormat="1" applyFont="1" applyBorder="1" applyAlignment="1">
      <alignment horizontal="right"/>
    </xf>
    <xf numFmtId="0" fontId="3" fillId="0" borderId="1" xfId="1" applyFont="1" applyBorder="1"/>
    <xf numFmtId="0" fontId="4" fillId="0" borderId="1" xfId="1" applyFont="1" applyBorder="1"/>
    <xf numFmtId="0" fontId="3" fillId="0" borderId="1" xfId="1" applyFont="1" applyBorder="1" applyAlignment="1">
      <alignment horizontal="left" shrinkToFit="1"/>
    </xf>
    <xf numFmtId="0" fontId="6" fillId="0" borderId="1" xfId="1" applyNumberFormat="1" applyFont="1" applyBorder="1" applyAlignment="1" applyProtection="1">
      <protection locked="0"/>
    </xf>
    <xf numFmtId="0" fontId="6" fillId="0" borderId="1" xfId="1" applyFont="1" applyBorder="1" applyAlignment="1" applyProtection="1">
      <protection locked="0"/>
    </xf>
    <xf numFmtId="0" fontId="6" fillId="0" borderId="1" xfId="1" applyFont="1" applyBorder="1" applyAlignment="1"/>
    <xf numFmtId="0" fontId="6" fillId="0" borderId="1" xfId="1" applyFont="1" applyBorder="1" applyAlignment="1">
      <alignment horizontal="right"/>
    </xf>
    <xf numFmtId="16" fontId="3" fillId="0" borderId="1" xfId="1" applyNumberFormat="1" applyFont="1" applyBorder="1" applyAlignment="1">
      <alignment horizontal="right"/>
    </xf>
    <xf numFmtId="0" fontId="6" fillId="0" borderId="1" xfId="1" applyNumberFormat="1" applyFont="1" applyBorder="1" applyAlignment="1" applyProtection="1">
      <alignment horizontal="right"/>
      <protection locked="0"/>
    </xf>
    <xf numFmtId="0" fontId="5" fillId="0" borderId="1" xfId="0" applyFont="1" applyBorder="1"/>
    <xf numFmtId="0" fontId="6" fillId="0" borderId="1" xfId="1" applyFont="1" applyBorder="1" applyAlignment="1" applyProtection="1">
      <alignment horizontal="center"/>
      <protection locked="0"/>
    </xf>
    <xf numFmtId="11" fontId="3" fillId="0" borderId="1" xfId="1" applyNumberFormat="1" applyFont="1" applyBorder="1" applyAlignment="1">
      <alignment horizontal="right" shrinkToFit="1"/>
    </xf>
    <xf numFmtId="0" fontId="6" fillId="0" borderId="1" xfId="1" applyNumberFormat="1" applyFont="1" applyBorder="1" applyAlignment="1" applyProtection="1">
      <alignment horizontal="center"/>
      <protection locked="0"/>
    </xf>
    <xf numFmtId="0" fontId="3" fillId="0" borderId="1" xfId="0" applyFont="1" applyBorder="1"/>
    <xf numFmtId="0" fontId="7" fillId="0" borderId="1" xfId="0" applyFont="1" applyBorder="1"/>
    <xf numFmtId="0" fontId="7" fillId="0" borderId="0" xfId="0" applyFont="1"/>
    <xf numFmtId="0" fontId="8" fillId="0" borderId="1" xfId="0" applyFont="1" applyBorder="1"/>
    <xf numFmtId="0" fontId="8" fillId="0" borderId="0" xfId="0" applyFont="1"/>
    <xf numFmtId="0" fontId="4" fillId="0" borderId="1" xfId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9" fillId="0" borderId="1" xfId="0" applyFont="1" applyBorder="1"/>
    <xf numFmtId="0" fontId="9" fillId="0" borderId="0" xfId="0" applyFont="1"/>
    <xf numFmtId="3" fontId="3" fillId="0" borderId="1" xfId="1" applyNumberFormat="1" applyFont="1" applyBorder="1" applyAlignment="1">
      <alignment horizontal="center"/>
    </xf>
    <xf numFmtId="169" fontId="6" fillId="0" borderId="1" xfId="1" applyNumberFormat="1" applyFont="1" applyBorder="1" applyAlignment="1">
      <alignment horizontal="right"/>
    </xf>
    <xf numFmtId="169" fontId="3" fillId="0" borderId="1" xfId="1" applyNumberFormat="1" applyFont="1" applyBorder="1"/>
    <xf numFmtId="0" fontId="10" fillId="0" borderId="0" xfId="0" applyFont="1"/>
    <xf numFmtId="166" fontId="11" fillId="0" borderId="0" xfId="0" applyNumberFormat="1" applyFont="1" applyFill="1" applyBorder="1" applyAlignment="1">
      <alignment shrinkToFit="1"/>
    </xf>
    <xf numFmtId="166" fontId="3" fillId="0" borderId="0" xfId="0" applyNumberFormat="1" applyFont="1" applyFill="1" applyBorder="1" applyAlignment="1" applyProtection="1">
      <alignment shrinkToFit="1"/>
      <protection locked="0"/>
    </xf>
    <xf numFmtId="49" fontId="3" fillId="0" borderId="0" xfId="0" applyNumberFormat="1" applyFont="1" applyFill="1" applyBorder="1" applyAlignment="1">
      <alignment horizontal="center" shrinkToFit="1"/>
    </xf>
    <xf numFmtId="166" fontId="3" fillId="0" borderId="0" xfId="0" applyNumberFormat="1" applyFont="1" applyFill="1" applyBorder="1" applyAlignment="1">
      <alignment horizontal="center" shrinkToFit="1"/>
    </xf>
    <xf numFmtId="166" fontId="3" fillId="0" borderId="0" xfId="0" applyNumberFormat="1" applyFont="1" applyFill="1" applyBorder="1" applyAlignment="1">
      <alignment horizontal="right" shrinkToFit="1"/>
    </xf>
    <xf numFmtId="166" fontId="3" fillId="0" borderId="0" xfId="0" applyNumberFormat="1" applyFont="1" applyFill="1" applyBorder="1" applyAlignment="1">
      <alignment shrinkToFit="1"/>
    </xf>
    <xf numFmtId="166" fontId="3" fillId="0" borderId="0" xfId="0" applyNumberFormat="1" applyFont="1" applyAlignment="1">
      <alignment horizontal="right" shrinkToFit="1"/>
    </xf>
    <xf numFmtId="165" fontId="3" fillId="0" borderId="0" xfId="0" applyNumberFormat="1" applyFont="1" applyFill="1" applyBorder="1" applyAlignment="1">
      <alignment horizontal="center" shrinkToFit="1"/>
    </xf>
    <xf numFmtId="49" fontId="3" fillId="0" borderId="1" xfId="0" applyNumberFormat="1" applyFont="1" applyFill="1" applyBorder="1" applyAlignment="1">
      <alignment horizontal="center" shrinkToFit="1"/>
    </xf>
    <xf numFmtId="170" fontId="6" fillId="0" borderId="1" xfId="1" applyNumberFormat="1" applyFont="1" applyBorder="1" applyAlignment="1">
      <alignment horizontal="right"/>
    </xf>
    <xf numFmtId="170" fontId="3" fillId="0" borderId="1" xfId="0" applyNumberFormat="1" applyFont="1" applyFill="1" applyBorder="1" applyAlignment="1">
      <alignment horizontal="right"/>
    </xf>
    <xf numFmtId="170" fontId="3" fillId="0" borderId="0" xfId="0" applyNumberFormat="1" applyFont="1" applyAlignment="1">
      <alignment horizontal="right"/>
    </xf>
    <xf numFmtId="170" fontId="3" fillId="0" borderId="1" xfId="0" applyNumberFormat="1" applyFont="1" applyBorder="1" applyAlignment="1">
      <alignment horizontal="right"/>
    </xf>
    <xf numFmtId="17" fontId="7" fillId="0" borderId="0" xfId="0" applyNumberFormat="1" applyFont="1"/>
    <xf numFmtId="165" fontId="3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2" fillId="0" borderId="0" xfId="0" applyFont="1"/>
    <xf numFmtId="0" fontId="12" fillId="0" borderId="1" xfId="0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 shrinkToFit="1"/>
    </xf>
    <xf numFmtId="0" fontId="12" fillId="0" borderId="0" xfId="0" applyFont="1" applyAlignment="1">
      <alignment horizontal="center"/>
    </xf>
    <xf numFmtId="0" fontId="13" fillId="0" borderId="1" xfId="0" applyFont="1" applyBorder="1" applyAlignment="1" applyProtection="1">
      <alignment horizontal="center"/>
      <protection locked="0"/>
    </xf>
    <xf numFmtId="0" fontId="14" fillId="0" borderId="1" xfId="1" applyFont="1" applyBorder="1" applyAlignment="1" applyProtection="1">
      <alignment horizontal="center"/>
      <protection locked="0"/>
    </xf>
    <xf numFmtId="0" fontId="12" fillId="0" borderId="1" xfId="0" applyFont="1" applyBorder="1"/>
    <xf numFmtId="0" fontId="4" fillId="0" borderId="1" xfId="1" applyNumberFormat="1" applyFont="1" applyBorder="1" applyAlignment="1" applyProtection="1">
      <alignment horizontal="left"/>
      <protection locked="0"/>
    </xf>
    <xf numFmtId="165" fontId="4" fillId="0" borderId="1" xfId="1" applyNumberFormat="1" applyFont="1" applyBorder="1" applyAlignment="1">
      <alignment horizontal="center"/>
    </xf>
    <xf numFmtId="166" fontId="4" fillId="0" borderId="1" xfId="1" applyNumberFormat="1" applyFont="1" applyFill="1" applyBorder="1" applyAlignment="1">
      <alignment horizontal="left"/>
    </xf>
    <xf numFmtId="0" fontId="15" fillId="0" borderId="0" xfId="0" applyFont="1"/>
    <xf numFmtId="17" fontId="15" fillId="0" borderId="0" xfId="0" applyNumberFormat="1" applyFont="1"/>
    <xf numFmtId="165" fontId="4" fillId="0" borderId="1" xfId="1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6" fillId="0" borderId="1" xfId="0" applyFont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65" fontId="17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0" xfId="0" applyFont="1"/>
    <xf numFmtId="0" fontId="16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  <protection locked="0"/>
    </xf>
    <xf numFmtId="166" fontId="4" fillId="0" borderId="1" xfId="1" applyNumberFormat="1" applyFont="1" applyBorder="1" applyAlignment="1" applyProtection="1">
      <alignment horizontal="left" shrinkToFit="1"/>
      <protection locked="0"/>
    </xf>
    <xf numFmtId="49" fontId="4" fillId="0" borderId="1" xfId="1" applyNumberFormat="1" applyFont="1" applyBorder="1" applyAlignment="1">
      <alignment horizontal="right"/>
    </xf>
    <xf numFmtId="49" fontId="4" fillId="0" borderId="1" xfId="1" applyNumberFormat="1" applyFont="1" applyBorder="1" applyAlignment="1">
      <alignment horizontal="right" shrinkToFit="1"/>
    </xf>
    <xf numFmtId="165" fontId="4" fillId="0" borderId="1" xfId="1" applyNumberFormat="1" applyFont="1" applyFill="1" applyBorder="1" applyAlignment="1">
      <alignment horizontal="right"/>
    </xf>
    <xf numFmtId="0" fontId="3" fillId="0" borderId="1" xfId="1" applyNumberFormat="1" applyFont="1" applyBorder="1" applyAlignment="1" applyProtection="1">
      <alignment horizontal="center"/>
      <protection locked="0"/>
    </xf>
    <xf numFmtId="49" fontId="4" fillId="0" borderId="1" xfId="1" applyNumberFormat="1" applyFont="1" applyFill="1" applyBorder="1" applyAlignment="1">
      <alignment horizontal="right" shrinkToFit="1"/>
    </xf>
    <xf numFmtId="0" fontId="3" fillId="2" borderId="1" xfId="1" applyFont="1" applyFill="1" applyBorder="1" applyAlignment="1">
      <alignment horizontal="right"/>
    </xf>
    <xf numFmtId="165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left"/>
    </xf>
    <xf numFmtId="49" fontId="4" fillId="0" borderId="1" xfId="1" applyNumberFormat="1" applyFont="1" applyFill="1" applyBorder="1" applyAlignment="1">
      <alignment horizontal="center" shrinkToFit="1"/>
    </xf>
    <xf numFmtId="17" fontId="4" fillId="0" borderId="1" xfId="1" applyNumberFormat="1" applyFont="1" applyBorder="1" applyAlignment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/>
    <xf numFmtId="166" fontId="4" fillId="0" borderId="1" xfId="1" applyNumberFormat="1" applyFont="1" applyFill="1" applyBorder="1" applyAlignment="1">
      <alignment horizontal="left" shrinkToFit="1"/>
    </xf>
    <xf numFmtId="0" fontId="4" fillId="0" borderId="1" xfId="1" applyNumberFormat="1" applyFont="1" applyBorder="1" applyAlignment="1">
      <alignment horizontal="center" shrinkToFit="1"/>
    </xf>
    <xf numFmtId="0" fontId="4" fillId="0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center"/>
    </xf>
    <xf numFmtId="0" fontId="18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left"/>
    </xf>
    <xf numFmtId="0" fontId="4" fillId="0" borderId="1" xfId="1" applyNumberFormat="1" applyFont="1" applyBorder="1" applyAlignment="1">
      <alignment horizontal="right" shrinkToFit="1"/>
    </xf>
    <xf numFmtId="49" fontId="4" fillId="0" borderId="1" xfId="1" applyNumberFormat="1" applyFont="1" applyBorder="1" applyAlignment="1">
      <alignment horizontal="center" shrinkToFit="1"/>
    </xf>
    <xf numFmtId="16" fontId="4" fillId="0" borderId="1" xfId="1" applyNumberFormat="1" applyFont="1" applyBorder="1" applyAlignment="1">
      <alignment horizontal="right"/>
    </xf>
    <xf numFmtId="0" fontId="4" fillId="0" borderId="1" xfId="1" applyNumberFormat="1" applyFont="1" applyFill="1" applyBorder="1" applyAlignment="1">
      <alignment horizontal="center" shrinkToFit="1"/>
    </xf>
    <xf numFmtId="0" fontId="4" fillId="0" borderId="1" xfId="1" applyNumberFormat="1" applyFont="1" applyFill="1" applyBorder="1" applyAlignment="1">
      <alignment horizontal="right" shrinkToFit="1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0" xfId="0" applyFont="1" applyFill="1"/>
    <xf numFmtId="49" fontId="4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 applyProtection="1">
      <alignment horizontal="left" shrinkToFit="1"/>
      <protection locked="0"/>
    </xf>
    <xf numFmtId="166" fontId="4" fillId="0" borderId="1" xfId="1" applyNumberFormat="1" applyFont="1" applyFill="1" applyBorder="1" applyAlignment="1" applyProtection="1">
      <alignment horizontal="left" shrinkToFit="1"/>
      <protection locked="0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shrinkToFit="1"/>
    </xf>
    <xf numFmtId="0" fontId="18" fillId="0" borderId="1" xfId="0" applyFont="1" applyBorder="1" applyAlignment="1">
      <alignment horizontal="center"/>
    </xf>
    <xf numFmtId="0" fontId="4" fillId="0" borderId="1" xfId="1" applyNumberFormat="1" applyFont="1" applyFill="1" applyBorder="1" applyAlignment="1">
      <alignment horizontal="right"/>
    </xf>
    <xf numFmtId="0" fontId="4" fillId="0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center"/>
    </xf>
    <xf numFmtId="166" fontId="4" fillId="2" borderId="1" xfId="1" applyNumberFormat="1" applyFont="1" applyFill="1" applyBorder="1" applyAlignment="1">
      <alignment horizontal="left"/>
    </xf>
    <xf numFmtId="0" fontId="4" fillId="0" borderId="1" xfId="0" applyFont="1" applyBorder="1"/>
    <xf numFmtId="49" fontId="4" fillId="0" borderId="1" xfId="1" applyNumberFormat="1" applyFont="1" applyBorder="1" applyAlignment="1">
      <alignment horizontal="center"/>
    </xf>
    <xf numFmtId="165" fontId="17" fillId="0" borderId="1" xfId="1" applyNumberFormat="1" applyFont="1" applyFill="1" applyBorder="1" applyAlignment="1">
      <alignment horizontal="center"/>
    </xf>
    <xf numFmtId="49" fontId="17" fillId="0" borderId="1" xfId="1" applyNumberFormat="1" applyFont="1" applyBorder="1" applyAlignment="1">
      <alignment horizontal="center"/>
    </xf>
    <xf numFmtId="166" fontId="17" fillId="0" borderId="1" xfId="1" applyNumberFormat="1" applyFont="1" applyBorder="1" applyAlignment="1">
      <alignment horizontal="left"/>
    </xf>
    <xf numFmtId="49" fontId="17" fillId="0" borderId="1" xfId="1" applyNumberFormat="1" applyFont="1" applyBorder="1" applyAlignment="1">
      <alignment horizontal="right"/>
    </xf>
    <xf numFmtId="49" fontId="17" fillId="0" borderId="1" xfId="1" applyNumberFormat="1" applyFont="1" applyFill="1" applyBorder="1" applyAlignment="1">
      <alignment horizontal="center"/>
    </xf>
    <xf numFmtId="166" fontId="17" fillId="0" borderId="1" xfId="1" applyNumberFormat="1" applyFont="1" applyFill="1" applyBorder="1" applyAlignment="1">
      <alignment horizontal="left"/>
    </xf>
    <xf numFmtId="165" fontId="17" fillId="0" borderId="1" xfId="1" applyNumberFormat="1" applyFont="1" applyFill="1" applyBorder="1" applyAlignment="1">
      <alignment horizontal="right"/>
    </xf>
    <xf numFmtId="11" fontId="4" fillId="0" borderId="1" xfId="1" applyNumberFormat="1" applyFont="1" applyBorder="1" applyAlignment="1">
      <alignment horizontal="right" shrinkToFit="1"/>
    </xf>
    <xf numFmtId="166" fontId="3" fillId="0" borderId="1" xfId="0" applyNumberFormat="1" applyFont="1" applyFill="1" applyBorder="1" applyAlignment="1" applyProtection="1">
      <alignment horizontal="left" shrinkToFit="1"/>
      <protection locked="0"/>
    </xf>
    <xf numFmtId="0" fontId="1" fillId="0" borderId="1" xfId="0" applyNumberFormat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 applyProtection="1">
      <alignment horizontal="left" shrinkToFit="1"/>
      <protection locked="0"/>
    </xf>
    <xf numFmtId="166" fontId="3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horizontal="center"/>
      <protection locked="0"/>
    </xf>
    <xf numFmtId="0" fontId="17" fillId="0" borderId="1" xfId="0" applyNumberFormat="1" applyFont="1" applyFill="1" applyBorder="1" applyAlignment="1">
      <alignment horizontal="center" shrinkToFit="1"/>
    </xf>
    <xf numFmtId="0" fontId="16" fillId="0" borderId="1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left"/>
    </xf>
    <xf numFmtId="0" fontId="4" fillId="0" borderId="1" xfId="1" applyFont="1" applyBorder="1" applyAlignment="1">
      <alignment horizontal="left" shrinkToFit="1"/>
    </xf>
    <xf numFmtId="166" fontId="3" fillId="0" borderId="1" xfId="0" applyNumberFormat="1" applyFont="1" applyBorder="1" applyAlignment="1" applyProtection="1">
      <alignment horizontal="left" shrinkToFit="1"/>
      <protection locked="0"/>
    </xf>
    <xf numFmtId="17" fontId="1" fillId="0" borderId="1" xfId="0" applyNumberFormat="1" applyFont="1" applyBorder="1" applyAlignment="1">
      <alignment horizontal="center"/>
    </xf>
    <xf numFmtId="0" fontId="4" fillId="0" borderId="1" xfId="1" applyFont="1" applyBorder="1" applyAlignment="1" applyProtection="1">
      <alignment horizontal="right"/>
      <protection locked="0"/>
    </xf>
    <xf numFmtId="17" fontId="3" fillId="0" borderId="1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/>
    <xf numFmtId="0" fontId="12" fillId="0" borderId="1" xfId="0" applyFont="1" applyBorder="1" applyAlignment="1"/>
    <xf numFmtId="0" fontId="1" fillId="0" borderId="1" xfId="0" applyFont="1" applyBorder="1" applyAlignment="1" applyProtection="1">
      <protection locked="0"/>
    </xf>
    <xf numFmtId="0" fontId="1" fillId="0" borderId="0" xfId="0" applyFont="1" applyAlignment="1"/>
    <xf numFmtId="0" fontId="2" fillId="0" borderId="1" xfId="0" applyFont="1" applyBorder="1" applyAlignment="1" applyProtection="1">
      <protection locked="0"/>
    </xf>
    <xf numFmtId="166" fontId="3" fillId="0" borderId="1" xfId="1" applyNumberFormat="1" applyFont="1" applyFill="1" applyBorder="1" applyAlignment="1"/>
    <xf numFmtId="0" fontId="3" fillId="0" borderId="1" xfId="1" applyFont="1" applyBorder="1" applyAlignment="1"/>
    <xf numFmtId="0" fontId="2" fillId="0" borderId="0" xfId="0" applyFont="1" applyAlignment="1"/>
    <xf numFmtId="0" fontId="3" fillId="0" borderId="1" xfId="1" applyNumberFormat="1" applyFont="1" applyBorder="1" applyAlignment="1" applyProtection="1">
      <protection locked="0"/>
    </xf>
    <xf numFmtId="166" fontId="3" fillId="0" borderId="1" xfId="1" applyNumberFormat="1" applyFont="1" applyFill="1" applyBorder="1" applyAlignment="1">
      <alignment shrinkToFit="1"/>
    </xf>
    <xf numFmtId="166" fontId="3" fillId="0" borderId="1" xfId="1" applyNumberFormat="1" applyFont="1" applyBorder="1" applyAlignment="1" applyProtection="1">
      <alignment shrinkToFit="1"/>
      <protection locked="0"/>
    </xf>
    <xf numFmtId="0" fontId="1" fillId="0" borderId="1" xfId="0" applyFont="1" applyBorder="1" applyAlignment="1"/>
    <xf numFmtId="0" fontId="14" fillId="0" borderId="1" xfId="1" applyFont="1" applyBorder="1" applyAlignment="1">
      <alignment horizontal="center"/>
    </xf>
    <xf numFmtId="0" fontId="1" fillId="0" borderId="1" xfId="0" applyNumberFormat="1" applyFont="1" applyBorder="1" applyAlignment="1" applyProtection="1"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166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49" fontId="3" fillId="0" borderId="1" xfId="0" applyNumberFormat="1" applyFont="1" applyFill="1" applyBorder="1" applyAlignment="1">
      <alignment horizontal="right"/>
    </xf>
    <xf numFmtId="166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3" fontId="4" fillId="0" borderId="1" xfId="1" applyNumberFormat="1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0" fontId="4" fillId="0" borderId="1" xfId="1" applyFont="1" applyBorder="1" applyAlignment="1" applyProtection="1">
      <alignment horizontal="left" shrinkToFit="1"/>
      <protection locked="0"/>
    </xf>
    <xf numFmtId="11" fontId="4" fillId="0" borderId="1" xfId="1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166" fontId="4" fillId="0" borderId="1" xfId="0" applyNumberFormat="1" applyFont="1" applyFill="1" applyBorder="1" applyAlignment="1">
      <alignment shrinkToFit="1"/>
    </xf>
    <xf numFmtId="0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shrinkToFit="1"/>
    </xf>
    <xf numFmtId="166" fontId="4" fillId="0" borderId="1" xfId="0" applyNumberFormat="1" applyFont="1" applyBorder="1"/>
    <xf numFmtId="166" fontId="4" fillId="0" borderId="1" xfId="0" applyNumberFormat="1" applyFont="1" applyFill="1" applyBorder="1"/>
    <xf numFmtId="171" fontId="4" fillId="0" borderId="1" xfId="0" applyNumberFormat="1" applyFont="1" applyBorder="1" applyAlignment="1">
      <alignment horizontal="center"/>
    </xf>
    <xf numFmtId="166" fontId="3" fillId="0" borderId="1" xfId="0" applyNumberFormat="1" applyFont="1" applyFill="1" applyBorder="1" applyAlignment="1">
      <alignment wrapText="1"/>
    </xf>
    <xf numFmtId="0" fontId="3" fillId="0" borderId="1" xfId="0" applyNumberFormat="1" applyFont="1" applyFill="1" applyBorder="1" applyAlignment="1">
      <alignment horizontal="center"/>
    </xf>
    <xf numFmtId="166" fontId="3" fillId="0" borderId="1" xfId="0" applyNumberFormat="1" applyFont="1" applyFill="1" applyBorder="1"/>
    <xf numFmtId="166" fontId="3" fillId="0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right"/>
    </xf>
    <xf numFmtId="166" fontId="3" fillId="0" borderId="1" xfId="0" applyNumberFormat="1" applyFont="1" applyFill="1" applyBorder="1" applyAlignment="1">
      <alignment shrinkToFi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shrinkToFit="1"/>
    </xf>
    <xf numFmtId="0" fontId="18" fillId="0" borderId="1" xfId="0" applyFont="1" applyBorder="1" applyAlignment="1"/>
    <xf numFmtId="166" fontId="20" fillId="0" borderId="1" xfId="0" applyNumberFormat="1" applyFont="1" applyBorder="1"/>
    <xf numFmtId="0" fontId="20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8" fillId="0" borderId="0" xfId="0" applyFont="1" applyAlignment="1"/>
    <xf numFmtId="166" fontId="20" fillId="0" borderId="1" xfId="0" applyNumberFormat="1" applyFont="1" applyFill="1" applyBorder="1" applyAlignment="1">
      <alignment shrinkToFit="1"/>
    </xf>
    <xf numFmtId="0" fontId="4" fillId="0" borderId="1" xfId="0" applyFont="1" applyBorder="1" applyAlignment="1" applyProtection="1">
      <alignment horizontal="center"/>
      <protection locked="0"/>
    </xf>
    <xf numFmtId="0" fontId="12" fillId="0" borderId="1" xfId="0" applyNumberFormat="1" applyFont="1" applyBorder="1" applyAlignment="1" applyProtection="1">
      <alignment horizontal="left"/>
      <protection locked="0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5" fillId="0" borderId="1" xfId="0" applyFont="1" applyBorder="1" applyAlignment="1">
      <alignment horizontal="center"/>
    </xf>
    <xf numFmtId="0" fontId="12" fillId="0" borderId="1" xfId="0" applyFont="1" applyFill="1" applyBorder="1" applyAlignment="1" applyProtection="1">
      <alignment horizontal="center"/>
      <protection locked="0"/>
    </xf>
    <xf numFmtId="165" fontId="4" fillId="0" borderId="1" xfId="0" applyNumberFormat="1" applyFont="1" applyBorder="1" applyAlignment="1">
      <alignment horizontal="center"/>
    </xf>
    <xf numFmtId="17" fontId="4" fillId="0" borderId="1" xfId="1" applyNumberFormat="1" applyFont="1" applyFill="1" applyBorder="1" applyAlignment="1">
      <alignment horizontal="right"/>
    </xf>
    <xf numFmtId="165" fontId="4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17" fontId="4" fillId="0" borderId="1" xfId="0" applyNumberFormat="1" applyFont="1" applyBorder="1" applyAlignment="1" applyProtection="1">
      <alignment horizontal="center"/>
      <protection locked="0"/>
    </xf>
    <xf numFmtId="0" fontId="12" fillId="0" borderId="1" xfId="0" applyNumberFormat="1" applyFont="1" applyBorder="1" applyAlignment="1" applyProtection="1">
      <protection locked="0"/>
    </xf>
    <xf numFmtId="49" fontId="4" fillId="0" borderId="1" xfId="0" applyNumberFormat="1" applyFont="1" applyFill="1" applyBorder="1" applyAlignment="1">
      <alignment horizontal="right"/>
    </xf>
    <xf numFmtId="166" fontId="4" fillId="0" borderId="1" xfId="0" applyNumberFormat="1" applyFont="1" applyFill="1" applyBorder="1" applyAlignment="1"/>
    <xf numFmtId="165" fontId="4" fillId="0" borderId="1" xfId="0" applyNumberFormat="1" applyFont="1" applyFill="1" applyBorder="1" applyAlignment="1">
      <alignment horizontal="right"/>
    </xf>
    <xf numFmtId="166" fontId="4" fillId="0" borderId="1" xfId="0" applyNumberFormat="1" applyFont="1" applyBorder="1" applyAlignment="1">
      <alignment horizontal="left"/>
    </xf>
    <xf numFmtId="166" fontId="4" fillId="0" borderId="1" xfId="0" applyNumberFormat="1" applyFont="1" applyFill="1" applyBorder="1" applyAlignment="1" applyProtection="1">
      <alignment horizontal="left" shrinkToFit="1"/>
      <protection locked="0"/>
    </xf>
    <xf numFmtId="0" fontId="4" fillId="0" borderId="1" xfId="0" applyFont="1" applyBorder="1" applyAlignment="1">
      <alignment horizontal="left"/>
    </xf>
    <xf numFmtId="0" fontId="12" fillId="0" borderId="1" xfId="0" applyFont="1" applyBorder="1" applyAlignment="1" applyProtection="1">
      <protection locked="0"/>
    </xf>
    <xf numFmtId="0" fontId="18" fillId="0" borderId="1" xfId="0" applyFont="1" applyBorder="1" applyAlignment="1" applyProtection="1">
      <alignment horizontal="left"/>
      <protection locked="0"/>
    </xf>
    <xf numFmtId="0" fontId="18" fillId="0" borderId="1" xfId="0" applyFont="1" applyBorder="1"/>
    <xf numFmtId="0" fontId="18" fillId="0" borderId="0" xfId="0" applyFont="1"/>
    <xf numFmtId="165" fontId="20" fillId="0" borderId="1" xfId="1" applyNumberFormat="1" applyFont="1" applyFill="1" applyBorder="1" applyAlignment="1">
      <alignment horizontal="center"/>
    </xf>
    <xf numFmtId="49" fontId="20" fillId="0" borderId="1" xfId="1" applyNumberFormat="1" applyFont="1" applyFill="1" applyBorder="1" applyAlignment="1">
      <alignment horizontal="center"/>
    </xf>
    <xf numFmtId="166" fontId="20" fillId="0" borderId="1" xfId="1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shrinkToFit="1"/>
    </xf>
    <xf numFmtId="0" fontId="4" fillId="0" borderId="1" xfId="1" applyNumberFormat="1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left"/>
      <protection locked="0"/>
    </xf>
    <xf numFmtId="0" fontId="12" fillId="0" borderId="0" xfId="0" applyFont="1" applyFill="1"/>
    <xf numFmtId="0" fontId="12" fillId="0" borderId="1" xfId="0" applyFont="1" applyFill="1" applyBorder="1" applyAlignment="1">
      <alignment horizontal="center" shrinkToFit="1"/>
    </xf>
    <xf numFmtId="49" fontId="20" fillId="0" borderId="1" xfId="1" applyNumberFormat="1" applyFont="1" applyBorder="1" applyAlignment="1">
      <alignment horizontal="center"/>
    </xf>
    <xf numFmtId="166" fontId="20" fillId="0" borderId="1" xfId="1" applyNumberFormat="1" applyFont="1" applyBorder="1" applyAlignment="1">
      <alignment horizontal="left"/>
    </xf>
    <xf numFmtId="49" fontId="20" fillId="0" borderId="1" xfId="1" applyNumberFormat="1" applyFont="1" applyBorder="1" applyAlignment="1">
      <alignment horizontal="right"/>
    </xf>
    <xf numFmtId="166" fontId="4" fillId="0" borderId="1" xfId="1" applyNumberFormat="1" applyFont="1" applyFill="1" applyBorder="1" applyAlignment="1"/>
    <xf numFmtId="0" fontId="4" fillId="0" borderId="1" xfId="1" applyNumberFormat="1" applyFont="1" applyBorder="1" applyAlignment="1" applyProtection="1">
      <protection locked="0"/>
    </xf>
    <xf numFmtId="0" fontId="4" fillId="0" borderId="1" xfId="1" applyFont="1" applyBorder="1" applyAlignment="1"/>
    <xf numFmtId="0" fontId="1" fillId="0" borderId="0" xfId="0" applyFont="1" applyAlignment="1">
      <alignment horizontal="right"/>
    </xf>
    <xf numFmtId="0" fontId="3" fillId="0" borderId="1" xfId="0" applyNumberFormat="1" applyFont="1" applyFill="1" applyBorder="1" applyAlignment="1">
      <alignment horizontal="center" shrinkToFit="1"/>
    </xf>
    <xf numFmtId="166" fontId="3" fillId="0" borderId="1" xfId="0" applyNumberFormat="1" applyFont="1" applyBorder="1"/>
    <xf numFmtId="49" fontId="3" fillId="0" borderId="1" xfId="0" applyNumberFormat="1" applyFont="1" applyBorder="1" applyAlignment="1">
      <alignment horizontal="center" shrinkToFit="1"/>
    </xf>
    <xf numFmtId="49" fontId="24" fillId="0" borderId="1" xfId="0" applyNumberFormat="1" applyFont="1" applyBorder="1" applyAlignment="1">
      <alignment horizontal="left"/>
    </xf>
    <xf numFmtId="0" fontId="25" fillId="0" borderId="1" xfId="0" applyFont="1" applyBorder="1" applyAlignment="1" applyProtection="1">
      <alignment horizontal="center"/>
      <protection locked="0"/>
    </xf>
    <xf numFmtId="0" fontId="26" fillId="0" borderId="1" xfId="1" applyFont="1" applyBorder="1" applyAlignment="1" applyProtection="1">
      <alignment horizontal="center"/>
      <protection locked="0"/>
    </xf>
    <xf numFmtId="0" fontId="26" fillId="0" borderId="1" xfId="1" applyFont="1" applyBorder="1" applyAlignment="1">
      <alignment horizontal="center"/>
    </xf>
    <xf numFmtId="0" fontId="19" fillId="0" borderId="1" xfId="0" applyFont="1" applyBorder="1" applyAlignment="1" applyProtection="1">
      <alignment horizontal="left"/>
      <protection locked="0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0" xfId="0" applyFont="1"/>
    <xf numFmtId="165" fontId="11" fillId="0" borderId="1" xfId="0" applyNumberFormat="1" applyFont="1" applyBorder="1" applyAlignment="1">
      <alignment horizontal="center"/>
    </xf>
    <xf numFmtId="0" fontId="11" fillId="0" borderId="1" xfId="0" applyNumberFormat="1" applyFont="1" applyFill="1" applyBorder="1" applyAlignment="1">
      <alignment horizontal="center" shrinkToFit="1"/>
    </xf>
    <xf numFmtId="0" fontId="19" fillId="0" borderId="1" xfId="0" applyFont="1" applyFill="1" applyBorder="1" applyAlignment="1">
      <alignment horizontal="center" shrinkToFit="1"/>
    </xf>
    <xf numFmtId="165" fontId="11" fillId="0" borderId="1" xfId="1" applyNumberFormat="1" applyFont="1" applyFill="1" applyBorder="1" applyAlignment="1">
      <alignment horizontal="center"/>
    </xf>
    <xf numFmtId="49" fontId="11" fillId="0" borderId="1" xfId="1" applyNumberFormat="1" applyFont="1" applyFill="1" applyBorder="1" applyAlignment="1">
      <alignment horizontal="center"/>
    </xf>
    <xf numFmtId="166" fontId="11" fillId="0" borderId="1" xfId="1" applyNumberFormat="1" applyFont="1" applyFill="1" applyBorder="1" applyAlignment="1">
      <alignment horizontal="left"/>
    </xf>
    <xf numFmtId="165" fontId="11" fillId="0" borderId="1" xfId="1" applyNumberFormat="1" applyFont="1" applyFill="1" applyBorder="1" applyAlignment="1">
      <alignment horizontal="right"/>
    </xf>
    <xf numFmtId="0" fontId="11" fillId="0" borderId="1" xfId="0" applyFont="1" applyBorder="1"/>
    <xf numFmtId="0" fontId="11" fillId="0" borderId="0" xfId="0" applyFont="1" applyAlignment="1">
      <alignment horizontal="right"/>
    </xf>
    <xf numFmtId="0" fontId="11" fillId="0" borderId="0" xfId="0" applyFont="1"/>
    <xf numFmtId="0" fontId="20" fillId="0" borderId="1" xfId="1" applyFont="1" applyBorder="1" applyAlignment="1">
      <alignment horizontal="right"/>
    </xf>
    <xf numFmtId="0" fontId="20" fillId="0" borderId="1" xfId="1" applyFont="1" applyBorder="1" applyAlignment="1">
      <alignment horizontal="left"/>
    </xf>
    <xf numFmtId="0" fontId="20" fillId="0" borderId="1" xfId="1" applyFont="1" applyBorder="1" applyAlignment="1" applyProtection="1">
      <alignment horizontal="center"/>
      <protection locked="0"/>
    </xf>
    <xf numFmtId="165" fontId="20" fillId="0" borderId="1" xfId="1" applyNumberFormat="1" applyFont="1" applyBorder="1" applyAlignment="1">
      <alignment horizontal="center"/>
    </xf>
    <xf numFmtId="0" fontId="20" fillId="0" borderId="1" xfId="1" applyFont="1" applyBorder="1" applyAlignment="1">
      <alignment horizontal="center"/>
    </xf>
    <xf numFmtId="167" fontId="11" fillId="0" borderId="1" xfId="1" applyNumberFormat="1" applyFont="1" applyBorder="1" applyAlignment="1">
      <alignment horizontal="right"/>
    </xf>
    <xf numFmtId="169" fontId="11" fillId="0" borderId="1" xfId="1" applyNumberFormat="1" applyFont="1" applyBorder="1"/>
    <xf numFmtId="168" fontId="28" fillId="0" borderId="1" xfId="0" applyNumberFormat="1" applyFont="1" applyBorder="1"/>
    <xf numFmtId="0" fontId="11" fillId="0" borderId="1" xfId="1" applyFont="1" applyBorder="1"/>
    <xf numFmtId="0" fontId="28" fillId="0" borderId="1" xfId="0" applyFont="1" applyBorder="1"/>
    <xf numFmtId="0" fontId="29" fillId="0" borderId="0" xfId="0" applyFont="1" applyAlignment="1">
      <alignment horizontal="right"/>
    </xf>
    <xf numFmtId="17" fontId="29" fillId="0" borderId="0" xfId="0" applyNumberFormat="1" applyFont="1"/>
    <xf numFmtId="0" fontId="29" fillId="0" borderId="0" xfId="0" applyFont="1"/>
    <xf numFmtId="0" fontId="11" fillId="0" borderId="1" xfId="1" applyFont="1" applyBorder="1" applyAlignment="1">
      <alignment horizontal="right"/>
    </xf>
    <xf numFmtId="0" fontId="11" fillId="0" borderId="1" xfId="1" applyNumberFormat="1" applyFont="1" applyBorder="1" applyAlignment="1" applyProtection="1">
      <alignment horizontal="left"/>
      <protection locked="0"/>
    </xf>
    <xf numFmtId="0" fontId="11" fillId="0" borderId="1" xfId="1" applyFont="1" applyBorder="1" applyAlignment="1" applyProtection="1">
      <alignment horizontal="center"/>
      <protection locked="0"/>
    </xf>
    <xf numFmtId="49" fontId="11" fillId="0" borderId="1" xfId="1" applyNumberFormat="1" applyFont="1" applyBorder="1" applyAlignment="1">
      <alignment horizontal="center"/>
    </xf>
    <xf numFmtId="166" fontId="11" fillId="0" borderId="1" xfId="1" applyNumberFormat="1" applyFont="1" applyBorder="1" applyAlignment="1">
      <alignment horizontal="left"/>
    </xf>
    <xf numFmtId="170" fontId="20" fillId="0" borderId="1" xfId="1" applyNumberFormat="1" applyFont="1" applyBorder="1" applyAlignment="1">
      <alignment horizontal="right"/>
    </xf>
    <xf numFmtId="168" fontId="11" fillId="0" borderId="1" xfId="1" applyNumberFormat="1" applyFont="1" applyBorder="1"/>
    <xf numFmtId="0" fontId="28" fillId="0" borderId="0" xfId="0" applyFont="1" applyAlignment="1">
      <alignment horizontal="right"/>
    </xf>
    <xf numFmtId="0" fontId="28" fillId="0" borderId="0" xfId="0" applyFont="1"/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49" fontId="11" fillId="0" borderId="1" xfId="1" applyNumberFormat="1" applyFont="1" applyBorder="1" applyAlignment="1">
      <alignment horizontal="right"/>
    </xf>
    <xf numFmtId="166" fontId="11" fillId="0" borderId="1" xfId="1" applyNumberFormat="1" applyFont="1" applyBorder="1" applyAlignment="1" applyProtection="1">
      <alignment horizontal="left" shrinkToFit="1"/>
      <protection locked="0"/>
    </xf>
    <xf numFmtId="166" fontId="11" fillId="0" borderId="1" xfId="1" applyNumberFormat="1" applyFont="1" applyBorder="1" applyAlignment="1">
      <alignment horizontal="right"/>
    </xf>
    <xf numFmtId="17" fontId="28" fillId="0" borderId="0" xfId="0" applyNumberFormat="1" applyFont="1"/>
    <xf numFmtId="0" fontId="20" fillId="0" borderId="1" xfId="1" applyNumberFormat="1" applyFont="1" applyBorder="1" applyAlignment="1" applyProtection="1">
      <alignment horizontal="left"/>
      <protection locked="0"/>
    </xf>
    <xf numFmtId="166" fontId="20" fillId="0" borderId="1" xfId="1" applyNumberFormat="1" applyFont="1" applyBorder="1" applyAlignment="1">
      <alignment horizontal="right"/>
    </xf>
    <xf numFmtId="169" fontId="20" fillId="0" borderId="1" xfId="1" applyNumberFormat="1" applyFont="1" applyBorder="1"/>
    <xf numFmtId="168" fontId="20" fillId="0" borderId="1" xfId="1" applyNumberFormat="1" applyFont="1" applyBorder="1"/>
    <xf numFmtId="0" fontId="20" fillId="0" borderId="1" xfId="1" applyFont="1" applyBorder="1"/>
    <xf numFmtId="0" fontId="29" fillId="0" borderId="1" xfId="0" applyFont="1" applyBorder="1"/>
    <xf numFmtId="166" fontId="20" fillId="0" borderId="1" xfId="1" applyNumberFormat="1" applyFont="1" applyBorder="1" applyAlignment="1" applyProtection="1">
      <alignment horizontal="left" shrinkToFit="1"/>
      <protection locked="0"/>
    </xf>
    <xf numFmtId="167" fontId="20" fillId="0" borderId="1" xfId="1" applyNumberFormat="1" applyFont="1" applyBorder="1" applyAlignment="1">
      <alignment horizontal="right"/>
    </xf>
    <xf numFmtId="166" fontId="11" fillId="0" borderId="1" xfId="1" applyNumberFormat="1" applyFont="1" applyFill="1" applyBorder="1" applyAlignment="1">
      <alignment horizontal="right"/>
    </xf>
    <xf numFmtId="0" fontId="30" fillId="0" borderId="1" xfId="1" applyFont="1" applyBorder="1" applyAlignment="1">
      <alignment horizontal="right"/>
    </xf>
    <xf numFmtId="0" fontId="30" fillId="0" borderId="1" xfId="1" applyFont="1" applyBorder="1" applyAlignment="1">
      <alignment horizontal="left"/>
    </xf>
    <xf numFmtId="167" fontId="30" fillId="0" borderId="1" xfId="1" applyNumberFormat="1" applyFont="1" applyBorder="1" applyAlignment="1">
      <alignment horizontal="right"/>
    </xf>
    <xf numFmtId="169" fontId="30" fillId="0" borderId="1" xfId="1" applyNumberFormat="1" applyFont="1" applyBorder="1"/>
    <xf numFmtId="168" fontId="30" fillId="0" borderId="1" xfId="1" applyNumberFormat="1" applyFont="1" applyBorder="1"/>
    <xf numFmtId="0" fontId="30" fillId="0" borderId="1" xfId="1" applyFont="1" applyBorder="1"/>
    <xf numFmtId="0" fontId="32" fillId="0" borderId="1" xfId="0" applyFont="1" applyBorder="1"/>
    <xf numFmtId="0" fontId="32" fillId="0" borderId="0" xfId="0" applyFont="1"/>
    <xf numFmtId="0" fontId="33" fillId="0" borderId="1" xfId="0" applyFont="1" applyBorder="1"/>
    <xf numFmtId="0" fontId="33" fillId="0" borderId="0" xfId="0" applyFont="1"/>
    <xf numFmtId="166" fontId="20" fillId="0" borderId="1" xfId="1" applyNumberFormat="1" applyFont="1" applyFill="1" applyBorder="1" applyAlignment="1">
      <alignment horizontal="right"/>
    </xf>
    <xf numFmtId="17" fontId="33" fillId="0" borderId="0" xfId="0" applyNumberFormat="1" applyFont="1"/>
    <xf numFmtId="0" fontId="30" fillId="0" borderId="1" xfId="1" applyFont="1" applyBorder="1" applyAlignment="1">
      <alignment horizontal="center"/>
    </xf>
    <xf numFmtId="166" fontId="30" fillId="0" borderId="1" xfId="1" applyNumberFormat="1" applyFont="1" applyFill="1" applyBorder="1" applyAlignment="1">
      <alignment horizontal="right"/>
    </xf>
    <xf numFmtId="0" fontId="33" fillId="0" borderId="2" xfId="0" applyFont="1" applyBorder="1"/>
    <xf numFmtId="0" fontId="19" fillId="0" borderId="3" xfId="0" applyFont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17" fontId="11" fillId="0" borderId="1" xfId="1" applyNumberFormat="1" applyFont="1" applyBorder="1" applyAlignment="1">
      <alignment horizontal="center"/>
    </xf>
    <xf numFmtId="170" fontId="11" fillId="0" borderId="1" xfId="1" applyNumberFormat="1" applyFont="1" applyBorder="1" applyAlignment="1">
      <alignment horizontal="right"/>
    </xf>
    <xf numFmtId="0" fontId="34" fillId="0" borderId="1" xfId="0" applyFont="1" applyBorder="1"/>
    <xf numFmtId="0" fontId="34" fillId="0" borderId="0" xfId="0" applyFont="1"/>
    <xf numFmtId="0" fontId="11" fillId="0" borderId="1" xfId="1" applyNumberFormat="1" applyFont="1" applyFill="1" applyBorder="1" applyAlignment="1">
      <alignment horizontal="center"/>
    </xf>
    <xf numFmtId="0" fontId="20" fillId="0" borderId="1" xfId="1" applyNumberFormat="1" applyFont="1" applyFill="1" applyBorder="1" applyAlignment="1">
      <alignment horizontal="center"/>
    </xf>
    <xf numFmtId="49" fontId="11" fillId="0" borderId="1" xfId="1" applyNumberFormat="1" applyFont="1" applyFill="1" applyBorder="1" applyAlignment="1">
      <alignment horizontal="right"/>
    </xf>
    <xf numFmtId="49" fontId="20" fillId="0" borderId="1" xfId="1" applyNumberFormat="1" applyFont="1" applyFill="1" applyBorder="1" applyAlignment="1">
      <alignment horizontal="right"/>
    </xf>
    <xf numFmtId="170" fontId="11" fillId="0" borderId="1" xfId="1" applyNumberFormat="1" applyFont="1" applyBorder="1" applyAlignment="1">
      <alignment horizontal="right" shrinkToFit="1"/>
    </xf>
    <xf numFmtId="0" fontId="11" fillId="0" borderId="1" xfId="1" applyNumberFormat="1" applyFont="1" applyBorder="1" applyAlignment="1">
      <alignment horizontal="center" shrinkToFit="1"/>
    </xf>
    <xf numFmtId="166" fontId="11" fillId="0" borderId="1" xfId="1" applyNumberFormat="1" applyFont="1" applyFill="1" applyBorder="1" applyAlignment="1" applyProtection="1">
      <alignment horizontal="left" shrinkToFit="1"/>
      <protection locked="0"/>
    </xf>
    <xf numFmtId="0" fontId="35" fillId="0" borderId="1" xfId="0" applyFont="1" applyBorder="1"/>
    <xf numFmtId="0" fontId="35" fillId="0" borderId="0" xfId="0" applyFont="1"/>
    <xf numFmtId="0" fontId="36" fillId="0" borderId="0" xfId="0" applyFont="1"/>
    <xf numFmtId="17" fontId="36" fillId="0" borderId="0" xfId="0" applyNumberFormat="1" applyFont="1"/>
    <xf numFmtId="17" fontId="35" fillId="0" borderId="0" xfId="0" applyNumberFormat="1" applyFont="1"/>
    <xf numFmtId="0" fontId="11" fillId="0" borderId="1" xfId="1" applyFont="1" applyFill="1" applyBorder="1" applyAlignment="1">
      <alignment horizontal="right"/>
    </xf>
    <xf numFmtId="0" fontId="11" fillId="0" borderId="1" xfId="1" applyNumberFormat="1" applyFont="1" applyFill="1" applyBorder="1" applyAlignment="1" applyProtection="1">
      <alignment horizontal="left"/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1" xfId="1" applyNumberFormat="1" applyFont="1" applyFill="1" applyBorder="1" applyAlignment="1">
      <alignment horizontal="center" shrinkToFit="1"/>
    </xf>
    <xf numFmtId="170" fontId="20" fillId="0" borderId="1" xfId="1" applyNumberFormat="1" applyFont="1" applyFill="1" applyBorder="1" applyAlignment="1">
      <alignment horizontal="right"/>
    </xf>
    <xf numFmtId="168" fontId="20" fillId="0" borderId="1" xfId="1" applyNumberFormat="1" applyFont="1" applyFill="1" applyBorder="1"/>
    <xf numFmtId="0" fontId="20" fillId="0" borderId="1" xfId="1" applyFont="1" applyFill="1" applyBorder="1" applyAlignment="1">
      <alignment horizontal="center"/>
    </xf>
    <xf numFmtId="0" fontId="20" fillId="0" borderId="1" xfId="1" applyFont="1" applyFill="1" applyBorder="1"/>
    <xf numFmtId="0" fontId="35" fillId="0" borderId="1" xfId="0" applyFont="1" applyFill="1" applyBorder="1"/>
    <xf numFmtId="0" fontId="35" fillId="0" borderId="0" xfId="0" applyFont="1" applyFill="1"/>
    <xf numFmtId="170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Border="1" applyAlignment="1">
      <alignment horizontal="right" shrinkToFit="1"/>
    </xf>
    <xf numFmtId="0" fontId="20" fillId="0" borderId="1" xfId="1" applyNumberFormat="1" applyFont="1" applyBorder="1" applyAlignment="1">
      <alignment horizontal="right" shrinkToFit="1"/>
    </xf>
    <xf numFmtId="165" fontId="11" fillId="0" borderId="1" xfId="1" applyNumberFormat="1" applyFont="1" applyBorder="1" applyAlignment="1">
      <alignment horizontal="center"/>
    </xf>
    <xf numFmtId="0" fontId="19" fillId="0" borderId="1" xfId="1" applyFont="1" applyBorder="1"/>
    <xf numFmtId="170" fontId="20" fillId="0" borderId="1" xfId="1" applyNumberFormat="1" applyFont="1" applyBorder="1" applyAlignment="1">
      <alignment horizontal="right" shrinkToFit="1"/>
    </xf>
    <xf numFmtId="168" fontId="19" fillId="0" borderId="1" xfId="1" applyNumberFormat="1" applyFont="1" applyBorder="1"/>
    <xf numFmtId="170" fontId="11" fillId="0" borderId="1" xfId="1" applyNumberFormat="1" applyFont="1" applyFill="1" applyBorder="1" applyAlignment="1">
      <alignment horizontal="right" shrinkToFit="1"/>
    </xf>
    <xf numFmtId="170" fontId="20" fillId="0" borderId="1" xfId="1" applyNumberFormat="1" applyFont="1" applyFill="1" applyBorder="1" applyAlignment="1">
      <alignment horizontal="right" shrinkToFit="1"/>
    </xf>
    <xf numFmtId="170" fontId="11" fillId="0" borderId="1" xfId="0" applyNumberFormat="1" applyFont="1" applyFill="1" applyBorder="1" applyAlignment="1">
      <alignment horizontal="right"/>
    </xf>
    <xf numFmtId="0" fontId="36" fillId="0" borderId="1" xfId="0" applyFont="1" applyBorder="1"/>
    <xf numFmtId="166" fontId="30" fillId="0" borderId="1" xfId="1" applyNumberFormat="1" applyFont="1" applyBorder="1" applyAlignment="1">
      <alignment horizontal="right"/>
    </xf>
    <xf numFmtId="49" fontId="11" fillId="0" borderId="1" xfId="1" applyNumberFormat="1" applyFont="1" applyFill="1" applyBorder="1" applyAlignment="1">
      <alignment horizontal="center" shrinkToFit="1"/>
    </xf>
    <xf numFmtId="168" fontId="11" fillId="0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0" fontId="11" fillId="0" borderId="1" xfId="1" applyFont="1" applyFill="1" applyBorder="1"/>
    <xf numFmtId="164" fontId="11" fillId="0" borderId="1" xfId="1" applyNumberFormat="1" applyFont="1" applyBorder="1" applyAlignment="1" applyProtection="1">
      <alignment horizontal="left"/>
      <protection locked="0"/>
    </xf>
    <xf numFmtId="164" fontId="20" fillId="0" borderId="1" xfId="1" applyNumberFormat="1" applyFont="1" applyBorder="1" applyAlignment="1" applyProtection="1">
      <alignment horizontal="left"/>
      <protection locked="0"/>
    </xf>
    <xf numFmtId="166" fontId="20" fillId="0" borderId="1" xfId="1" applyNumberFormat="1" applyFont="1" applyFill="1" applyBorder="1" applyAlignment="1" applyProtection="1">
      <alignment horizontal="left" shrinkToFit="1"/>
      <protection locked="0"/>
    </xf>
    <xf numFmtId="0" fontId="20" fillId="0" borderId="3" xfId="1" applyFont="1" applyBorder="1" applyAlignment="1" applyProtection="1">
      <alignment horizontal="right"/>
      <protection locked="0"/>
    </xf>
    <xf numFmtId="0" fontId="11" fillId="0" borderId="0" xfId="1" applyFont="1" applyBorder="1" applyAlignment="1" applyProtection="1">
      <alignment horizontal="right"/>
      <protection locked="0"/>
    </xf>
    <xf numFmtId="0" fontId="20" fillId="0" borderId="0" xfId="1" applyFont="1" applyBorder="1" applyAlignment="1" applyProtection="1">
      <alignment horizontal="right"/>
      <protection locked="0"/>
    </xf>
    <xf numFmtId="0" fontId="29" fillId="0" borderId="2" xfId="0" applyFont="1" applyBorder="1"/>
    <xf numFmtId="0" fontId="20" fillId="0" borderId="3" xfId="1" applyFont="1" applyBorder="1" applyAlignment="1">
      <alignment horizontal="right"/>
    </xf>
    <xf numFmtId="0" fontId="27" fillId="0" borderId="1" xfId="0" applyFont="1" applyBorder="1"/>
    <xf numFmtId="0" fontId="27" fillId="0" borderId="0" xfId="0" applyFont="1"/>
    <xf numFmtId="0" fontId="11" fillId="0" borderId="1" xfId="1" applyFont="1" applyFill="1" applyBorder="1" applyAlignment="1">
      <alignment shrinkToFit="1"/>
    </xf>
    <xf numFmtId="0" fontId="11" fillId="0" borderId="1" xfId="1" applyFont="1" applyFill="1" applyBorder="1" applyAlignment="1">
      <alignment horizontal="left" shrinkToFit="1"/>
    </xf>
    <xf numFmtId="166" fontId="11" fillId="0" borderId="1" xfId="0" applyNumberFormat="1" applyFont="1" applyFill="1" applyBorder="1" applyAlignment="1">
      <alignment horizontal="center" shrinkToFit="1"/>
    </xf>
    <xf numFmtId="165" fontId="30" fillId="0" borderId="1" xfId="1" applyNumberFormat="1" applyFont="1" applyBorder="1" applyAlignment="1">
      <alignment horizontal="center"/>
    </xf>
    <xf numFmtId="168" fontId="11" fillId="0" borderId="1" xfId="1" applyNumberFormat="1" applyFont="1" applyBorder="1" applyAlignment="1">
      <alignment horizontal="center"/>
    </xf>
    <xf numFmtId="49" fontId="11" fillId="0" borderId="1" xfId="1" applyNumberFormat="1" applyFont="1" applyBorder="1" applyAlignment="1">
      <alignment horizontal="center" shrinkToFit="1"/>
    </xf>
    <xf numFmtId="49" fontId="11" fillId="0" borderId="1" xfId="1" applyNumberFormat="1" applyFont="1" applyBorder="1" applyAlignment="1">
      <alignment horizontal="right" shrinkToFit="1"/>
    </xf>
    <xf numFmtId="49" fontId="20" fillId="0" borderId="1" xfId="1" applyNumberFormat="1" applyFont="1" applyBorder="1" applyAlignment="1">
      <alignment horizontal="center" shrinkToFit="1"/>
    </xf>
    <xf numFmtId="49" fontId="20" fillId="0" borderId="1" xfId="1" applyNumberFormat="1" applyFont="1" applyBorder="1" applyAlignment="1">
      <alignment horizontal="right" shrinkToFit="1"/>
    </xf>
    <xf numFmtId="166" fontId="30" fillId="0" borderId="1" xfId="1" applyNumberFormat="1" applyFont="1" applyFill="1" applyBorder="1" applyAlignment="1">
      <alignment horizontal="left"/>
    </xf>
    <xf numFmtId="168" fontId="20" fillId="0" borderId="1" xfId="1" applyNumberFormat="1" applyFont="1" applyBorder="1" applyAlignment="1">
      <alignment horizontal="center"/>
    </xf>
    <xf numFmtId="0" fontId="37" fillId="0" borderId="1" xfId="0" applyFont="1" applyBorder="1"/>
    <xf numFmtId="0" fontId="37" fillId="0" borderId="0" xfId="0" applyFont="1"/>
    <xf numFmtId="0" fontId="37" fillId="0" borderId="2" xfId="0" applyFont="1" applyBorder="1"/>
    <xf numFmtId="0" fontId="20" fillId="0" borderId="3" xfId="1" applyFont="1" applyBorder="1" applyAlignment="1" applyProtection="1">
      <alignment horizontal="center"/>
      <protection locked="0"/>
    </xf>
    <xf numFmtId="17" fontId="37" fillId="0" borderId="0" xfId="0" applyNumberFormat="1" applyFont="1"/>
    <xf numFmtId="0" fontId="11" fillId="0" borderId="1" xfId="1" applyFont="1" applyBorder="1" applyAlignment="1" applyProtection="1">
      <alignment horizontal="left" shrinkToFit="1"/>
      <protection locked="0"/>
    </xf>
    <xf numFmtId="11" fontId="20" fillId="0" borderId="1" xfId="1" applyNumberFormat="1" applyFont="1" applyBorder="1" applyAlignment="1">
      <alignment horizontal="right"/>
    </xf>
    <xf numFmtId="0" fontId="11" fillId="0" borderId="1" xfId="1" applyFont="1" applyBorder="1" applyAlignment="1" applyProtection="1">
      <alignment horizontal="right"/>
      <protection locked="0"/>
    </xf>
    <xf numFmtId="0" fontId="11" fillId="0" borderId="1" xfId="1" applyFont="1" applyBorder="1" applyAlignment="1" applyProtection="1">
      <alignment horizontal="left"/>
      <protection locked="0"/>
    </xf>
    <xf numFmtId="0" fontId="11" fillId="0" borderId="1" xfId="1" applyFont="1" applyFill="1" applyBorder="1" applyAlignment="1">
      <alignment horizontal="left"/>
    </xf>
    <xf numFmtId="0" fontId="37" fillId="0" borderId="1" xfId="0" applyFont="1" applyFill="1" applyBorder="1"/>
    <xf numFmtId="0" fontId="37" fillId="0" borderId="0" xfId="0" applyFont="1" applyFill="1"/>
    <xf numFmtId="0" fontId="11" fillId="0" borderId="1" xfId="1" applyNumberFormat="1" applyFont="1" applyFill="1" applyBorder="1" applyAlignment="1">
      <alignment horizontal="right"/>
    </xf>
    <xf numFmtId="0" fontId="11" fillId="2" borderId="1" xfId="1" applyFont="1" applyFill="1" applyBorder="1" applyAlignment="1">
      <alignment horizontal="right"/>
    </xf>
    <xf numFmtId="0" fontId="11" fillId="2" borderId="1" xfId="1" applyNumberFormat="1" applyFont="1" applyFill="1" applyBorder="1" applyAlignment="1" applyProtection="1">
      <alignment horizontal="left"/>
      <protection locked="0"/>
    </xf>
    <xf numFmtId="0" fontId="11" fillId="2" borderId="1" xfId="1" applyFont="1" applyFill="1" applyBorder="1" applyAlignment="1" applyProtection="1">
      <alignment horizontal="center"/>
      <protection locked="0"/>
    </xf>
    <xf numFmtId="165" fontId="11" fillId="2" borderId="1" xfId="1" applyNumberFormat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166" fontId="11" fillId="2" borderId="1" xfId="1" applyNumberFormat="1" applyFont="1" applyFill="1" applyBorder="1" applyAlignment="1">
      <alignment horizontal="left"/>
    </xf>
    <xf numFmtId="0" fontId="28" fillId="2" borderId="0" xfId="0" applyFont="1" applyFill="1" applyAlignment="1">
      <alignment horizontal="right"/>
    </xf>
    <xf numFmtId="0" fontId="28" fillId="2" borderId="0" xfId="0" applyFont="1" applyFill="1"/>
    <xf numFmtId="0" fontId="33" fillId="2" borderId="0" xfId="0" applyFont="1" applyFill="1"/>
    <xf numFmtId="17" fontId="11" fillId="0" borderId="1" xfId="1" applyNumberFormat="1" applyFont="1" applyFill="1" applyBorder="1"/>
    <xf numFmtId="0" fontId="38" fillId="0" borderId="1" xfId="0" applyFont="1" applyBorder="1"/>
    <xf numFmtId="0" fontId="38" fillId="0" borderId="0" xfId="0" applyFont="1"/>
    <xf numFmtId="165" fontId="11" fillId="0" borderId="1" xfId="1" applyNumberFormat="1" applyFont="1" applyFill="1" applyBorder="1" applyAlignment="1">
      <alignment horizontal="left"/>
    </xf>
    <xf numFmtId="0" fontId="31" fillId="0" borderId="1" xfId="0" applyFont="1" applyBorder="1"/>
    <xf numFmtId="0" fontId="31" fillId="0" borderId="0" xfId="0" applyFont="1"/>
    <xf numFmtId="49" fontId="11" fillId="0" borderId="1" xfId="1" applyNumberFormat="1" applyFont="1" applyFill="1" applyBorder="1" applyAlignment="1">
      <alignment horizontal="right" shrinkToFit="1"/>
    </xf>
    <xf numFmtId="49" fontId="11" fillId="0" borderId="1" xfId="0" applyNumberFormat="1" applyFont="1" applyFill="1" applyBorder="1" applyAlignment="1">
      <alignment horizontal="center" shrinkToFit="1"/>
    </xf>
    <xf numFmtId="0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 applyProtection="1">
      <alignment horizontal="left"/>
      <protection locked="0"/>
    </xf>
    <xf numFmtId="168" fontId="30" fillId="0" borderId="1" xfId="1" applyNumberFormat="1" applyFont="1" applyBorder="1" applyAlignment="1">
      <alignment horizontal="center"/>
    </xf>
    <xf numFmtId="166" fontId="11" fillId="0" borderId="1" xfId="1" applyNumberFormat="1" applyFont="1" applyFill="1" applyBorder="1" applyAlignment="1">
      <alignment horizontal="left" shrinkToFit="1"/>
    </xf>
    <xf numFmtId="0" fontId="11" fillId="0" borderId="3" xfId="1" applyFont="1" applyBorder="1" applyAlignment="1" applyProtection="1">
      <alignment horizontal="right"/>
      <protection locked="0"/>
    </xf>
    <xf numFmtId="166" fontId="20" fillId="0" borderId="1" xfId="1" applyNumberFormat="1" applyFont="1" applyFill="1" applyBorder="1" applyAlignment="1">
      <alignment horizontal="left" shrinkToFit="1"/>
    </xf>
    <xf numFmtId="11" fontId="11" fillId="0" borderId="1" xfId="1" applyNumberFormat="1" applyFont="1" applyBorder="1" applyAlignment="1">
      <alignment horizontal="right" shrinkToFit="1"/>
    </xf>
    <xf numFmtId="17" fontId="20" fillId="0" borderId="0" xfId="0" applyNumberFormat="1" applyFont="1"/>
    <xf numFmtId="0" fontId="20" fillId="0" borderId="0" xfId="0" applyFont="1"/>
    <xf numFmtId="17" fontId="11" fillId="0" borderId="0" xfId="0" applyNumberFormat="1" applyFont="1"/>
    <xf numFmtId="0" fontId="20" fillId="0" borderId="1" xfId="1" applyFont="1" applyBorder="1" applyAlignment="1">
      <alignment horizontal="left" shrinkToFit="1"/>
    </xf>
    <xf numFmtId="0" fontId="20" fillId="0" borderId="1" xfId="0" applyFont="1" applyBorder="1"/>
    <xf numFmtId="0" fontId="11" fillId="0" borderId="1" xfId="1" applyFont="1" applyFill="1" applyBorder="1" applyAlignment="1" applyProtection="1">
      <alignment horizontal="left" shrinkToFit="1"/>
      <protection locked="0"/>
    </xf>
    <xf numFmtId="17" fontId="11" fillId="0" borderId="1" xfId="1" applyNumberFormat="1" applyFont="1" applyBorder="1"/>
    <xf numFmtId="0" fontId="20" fillId="0" borderId="1" xfId="1" applyFont="1" applyFill="1" applyBorder="1" applyAlignment="1" applyProtection="1">
      <alignment horizontal="left" shrinkToFit="1"/>
      <protection locked="0"/>
    </xf>
    <xf numFmtId="16" fontId="11" fillId="0" borderId="1" xfId="1" applyNumberFormat="1" applyFont="1" applyBorder="1" applyAlignment="1">
      <alignment horizontal="right"/>
    </xf>
    <xf numFmtId="0" fontId="28" fillId="0" borderId="2" xfId="0" applyFont="1" applyBorder="1"/>
    <xf numFmtId="0" fontId="28" fillId="0" borderId="3" xfId="0" applyFont="1" applyBorder="1" applyAlignment="1">
      <alignment horizontal="right"/>
    </xf>
    <xf numFmtId="0" fontId="11" fillId="0" borderId="3" xfId="1" applyFont="1" applyBorder="1" applyAlignment="1" applyProtection="1">
      <alignment horizontal="center"/>
      <protection locked="0"/>
    </xf>
    <xf numFmtId="166" fontId="11" fillId="0" borderId="1" xfId="1" applyNumberFormat="1" applyFont="1" applyFill="1" applyBorder="1" applyAlignment="1">
      <alignment horizontal="right" shrinkToFit="1"/>
    </xf>
    <xf numFmtId="170" fontId="11" fillId="0" borderId="0" xfId="0" applyNumberFormat="1" applyFont="1" applyAlignment="1">
      <alignment horizontal="right"/>
    </xf>
    <xf numFmtId="0" fontId="11" fillId="0" borderId="1" xfId="1" applyNumberFormat="1" applyFont="1" applyFill="1" applyBorder="1" applyAlignment="1">
      <alignment horizontal="right" shrinkToFit="1"/>
    </xf>
    <xf numFmtId="0" fontId="19" fillId="0" borderId="1" xfId="1" applyFont="1" applyBorder="1" applyAlignment="1">
      <alignment horizontal="right"/>
    </xf>
    <xf numFmtId="168" fontId="19" fillId="0" borderId="1" xfId="1" applyNumberFormat="1" applyFont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20" fillId="0" borderId="1" xfId="1" applyNumberFormat="1" applyFont="1" applyFill="1" applyBorder="1" applyAlignment="1">
      <alignment horizontal="center" shrinkToFit="1"/>
    </xf>
    <xf numFmtId="11" fontId="11" fillId="0" borderId="1" xfId="1" applyNumberFormat="1" applyFont="1" applyBorder="1" applyAlignment="1">
      <alignment horizontal="right"/>
    </xf>
    <xf numFmtId="0" fontId="39" fillId="0" borderId="1" xfId="0" applyNumberFormat="1" applyFont="1" applyBorder="1" applyAlignment="1" applyProtection="1">
      <protection locked="0"/>
    </xf>
    <xf numFmtId="0" fontId="39" fillId="0" borderId="1" xfId="0" applyNumberFormat="1" applyFont="1" applyBorder="1" applyAlignment="1" applyProtection="1">
      <alignment horizontal="left"/>
      <protection locked="0"/>
    </xf>
    <xf numFmtId="167" fontId="30" fillId="0" borderId="1" xfId="1" applyNumberFormat="1" applyFont="1" applyBorder="1" applyAlignment="1">
      <alignment horizontal="right" shrinkToFit="1"/>
    </xf>
    <xf numFmtId="0" fontId="39" fillId="0" borderId="0" xfId="0" applyFont="1"/>
    <xf numFmtId="0" fontId="39" fillId="0" borderId="0" xfId="0" applyFont="1" applyAlignment="1">
      <alignment horizontal="center"/>
    </xf>
    <xf numFmtId="169" fontId="20" fillId="0" borderId="0" xfId="0" applyNumberFormat="1" applyFont="1" applyAlignment="1">
      <alignment horizontal="right"/>
    </xf>
    <xf numFmtId="170" fontId="20" fillId="0" borderId="0" xfId="0" applyNumberFormat="1" applyFont="1" applyAlignment="1">
      <alignment horizontal="right"/>
    </xf>
    <xf numFmtId="0" fontId="29" fillId="0" borderId="0" xfId="0" applyFont="1" applyBorder="1"/>
    <xf numFmtId="0" fontId="33" fillId="0" borderId="0" xfId="0" applyFont="1" applyBorder="1"/>
    <xf numFmtId="172" fontId="42" fillId="3" borderId="1" xfId="2" applyNumberFormat="1" applyFont="1" applyFill="1" applyBorder="1" applyAlignment="1">
      <alignment horizontal="left" wrapText="1"/>
    </xf>
    <xf numFmtId="0" fontId="43" fillId="0" borderId="1" xfId="0" applyFont="1" applyBorder="1"/>
    <xf numFmtId="0" fontId="42" fillId="0" borderId="1" xfId="0" applyFont="1" applyBorder="1"/>
    <xf numFmtId="172" fontId="41" fillId="3" borderId="1" xfId="2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" fillId="0" borderId="0" xfId="0" applyFont="1" applyBorder="1" applyAlignment="1" applyProtection="1">
      <alignment horizontal="center"/>
      <protection locked="0"/>
    </xf>
    <xf numFmtId="0" fontId="11" fillId="0" borderId="3" xfId="1" applyFont="1" applyBorder="1" applyAlignment="1">
      <alignment horizontal="right"/>
    </xf>
    <xf numFmtId="17" fontId="28" fillId="0" borderId="0" xfId="0" applyNumberFormat="1" applyFont="1" applyAlignment="1">
      <alignment horizontal="right"/>
    </xf>
    <xf numFmtId="0" fontId="11" fillId="0" borderId="1" xfId="1" applyNumberFormat="1" applyFont="1" applyBorder="1" applyAlignment="1">
      <alignment horizontal="right"/>
    </xf>
    <xf numFmtId="0" fontId="3" fillId="0" borderId="0" xfId="1" applyFont="1" applyBorder="1" applyAlignment="1" applyProtection="1">
      <alignment horizontal="center"/>
      <protection locked="0"/>
    </xf>
    <xf numFmtId="17" fontId="36" fillId="0" borderId="0" xfId="0" applyNumberFormat="1" applyFont="1" applyFill="1"/>
    <xf numFmtId="0" fontId="36" fillId="0" borderId="0" xfId="0" applyFont="1" applyFill="1"/>
    <xf numFmtId="3" fontId="11" fillId="0" borderId="1" xfId="1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0" borderId="0" xfId="1" applyFont="1" applyBorder="1" applyAlignment="1">
      <alignment horizontal="right"/>
    </xf>
    <xf numFmtId="0" fontId="39" fillId="0" borderId="0" xfId="1" applyFont="1" applyBorder="1" applyAlignment="1">
      <alignment horizontal="right"/>
    </xf>
    <xf numFmtId="170" fontId="39" fillId="0" borderId="1" xfId="1" applyNumberFormat="1" applyFont="1" applyBorder="1" applyAlignment="1">
      <alignment horizontal="right" shrinkToFit="1"/>
    </xf>
    <xf numFmtId="169" fontId="39" fillId="0" borderId="1" xfId="1" applyNumberFormat="1" applyFont="1" applyBorder="1"/>
    <xf numFmtId="168" fontId="39" fillId="0" borderId="1" xfId="1" applyNumberFormat="1" applyFont="1" applyBorder="1"/>
    <xf numFmtId="0" fontId="39" fillId="0" borderId="1" xfId="1" applyFont="1" applyBorder="1"/>
    <xf numFmtId="0" fontId="11" fillId="0" borderId="0" xfId="1" applyFont="1" applyBorder="1" applyAlignment="1">
      <alignment horizontal="right"/>
    </xf>
    <xf numFmtId="0" fontId="19" fillId="0" borderId="0" xfId="0" applyFont="1" applyBorder="1" applyAlignment="1" applyProtection="1">
      <alignment horizontal="right"/>
      <protection locked="0"/>
    </xf>
    <xf numFmtId="0" fontId="44" fillId="0" borderId="4" xfId="0" applyFont="1" applyBorder="1"/>
    <xf numFmtId="0" fontId="10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44" fillId="0" borderId="5" xfId="0" applyFont="1" applyBorder="1"/>
    <xf numFmtId="0" fontId="10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44" fillId="0" borderId="6" xfId="0" applyFont="1" applyBorder="1"/>
    <xf numFmtId="0" fontId="10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8" fillId="0" borderId="1" xfId="0" applyFont="1" applyBorder="1" applyAlignment="1" applyProtection="1">
      <protection locked="0"/>
    </xf>
    <xf numFmtId="0" fontId="11" fillId="0" borderId="0" xfId="1" applyFont="1" applyBorder="1" applyAlignment="1" applyProtection="1">
      <alignment horizontal="center"/>
      <protection locked="0"/>
    </xf>
    <xf numFmtId="172" fontId="45" fillId="3" borderId="1" xfId="2" applyNumberFormat="1" applyFont="1" applyFill="1" applyBorder="1" applyAlignment="1">
      <alignment horizontal="left" wrapText="1"/>
    </xf>
    <xf numFmtId="172" fontId="46" fillId="3" borderId="1" xfId="2" applyNumberFormat="1" applyFont="1" applyFill="1" applyBorder="1" applyAlignment="1">
      <alignment horizontal="center" wrapText="1"/>
    </xf>
    <xf numFmtId="166" fontId="4" fillId="0" borderId="1" xfId="1" applyNumberFormat="1" applyFont="1" applyBorder="1" applyAlignment="1">
      <alignment horizontal="right"/>
    </xf>
    <xf numFmtId="168" fontId="3" fillId="0" borderId="1" xfId="1" applyNumberFormat="1" applyFont="1" applyBorder="1"/>
    <xf numFmtId="169" fontId="47" fillId="0" borderId="1" xfId="1" applyNumberFormat="1" applyFont="1" applyBorder="1"/>
    <xf numFmtId="168" fontId="47" fillId="0" borderId="1" xfId="1" applyNumberFormat="1" applyFont="1" applyBorder="1"/>
    <xf numFmtId="0" fontId="47" fillId="0" borderId="1" xfId="1" applyFont="1" applyBorder="1"/>
    <xf numFmtId="0" fontId="48" fillId="0" borderId="0" xfId="0" applyFont="1" applyAlignment="1">
      <alignment horizontal="right"/>
    </xf>
    <xf numFmtId="0" fontId="48" fillId="0" borderId="0" xfId="0" applyFont="1"/>
    <xf numFmtId="0" fontId="49" fillId="0" borderId="1" xfId="1" applyFont="1" applyBorder="1" applyAlignment="1">
      <alignment horizontal="right"/>
    </xf>
    <xf numFmtId="0" fontId="49" fillId="0" borderId="1" xfId="1" applyFont="1" applyBorder="1" applyAlignment="1">
      <alignment horizontal="left"/>
    </xf>
    <xf numFmtId="0" fontId="49" fillId="0" borderId="1" xfId="1" applyFont="1" applyBorder="1" applyAlignment="1" applyProtection="1">
      <alignment horizontal="center"/>
      <protection locked="0"/>
    </xf>
    <xf numFmtId="165" fontId="49" fillId="0" borderId="1" xfId="1" applyNumberFormat="1" applyFont="1" applyBorder="1" applyAlignment="1">
      <alignment horizontal="center"/>
    </xf>
    <xf numFmtId="0" fontId="49" fillId="0" borderId="1" xfId="1" applyFont="1" applyBorder="1" applyAlignment="1">
      <alignment horizontal="center"/>
    </xf>
    <xf numFmtId="169" fontId="49" fillId="0" borderId="1" xfId="1" applyNumberFormat="1" applyFont="1" applyBorder="1"/>
    <xf numFmtId="168" fontId="50" fillId="0" borderId="1" xfId="0" applyNumberFormat="1" applyFont="1" applyBorder="1"/>
    <xf numFmtId="0" fontId="49" fillId="0" borderId="1" xfId="1" applyFont="1" applyBorder="1"/>
    <xf numFmtId="0" fontId="50" fillId="0" borderId="1" xfId="0" applyFont="1" applyBorder="1"/>
    <xf numFmtId="0" fontId="50" fillId="0" borderId="0" xfId="0" applyFont="1" applyAlignment="1">
      <alignment horizontal="right"/>
    </xf>
    <xf numFmtId="17" fontId="50" fillId="0" borderId="0" xfId="0" applyNumberFormat="1" applyFont="1"/>
    <xf numFmtId="0" fontId="50" fillId="0" borderId="0" xfId="0" applyFont="1"/>
    <xf numFmtId="166" fontId="49" fillId="0" borderId="1" xfId="1" applyNumberFormat="1" applyFont="1" applyBorder="1" applyAlignment="1" applyProtection="1">
      <alignment horizontal="left" shrinkToFit="1"/>
      <protection locked="0"/>
    </xf>
    <xf numFmtId="168" fontId="49" fillId="0" borderId="1" xfId="1" applyNumberFormat="1" applyFont="1" applyBorder="1"/>
    <xf numFmtId="0" fontId="51" fillId="0" borderId="1" xfId="0" applyFont="1" applyBorder="1"/>
    <xf numFmtId="0" fontId="51" fillId="0" borderId="0" xfId="0" applyFont="1"/>
    <xf numFmtId="17" fontId="51" fillId="0" borderId="0" xfId="0" applyNumberFormat="1" applyFont="1"/>
    <xf numFmtId="0" fontId="42" fillId="2" borderId="1" xfId="0" applyFont="1" applyFill="1" applyBorder="1" applyAlignment="1">
      <alignment wrapText="1"/>
    </xf>
    <xf numFmtId="0" fontId="52" fillId="0" borderId="1" xfId="0" applyFont="1" applyBorder="1"/>
    <xf numFmtId="17" fontId="4" fillId="0" borderId="1" xfId="0" applyNumberFormat="1" applyFont="1" applyBorder="1" applyAlignment="1">
      <alignment horizontal="center"/>
    </xf>
    <xf numFmtId="0" fontId="12" fillId="0" borderId="4" xfId="0" applyFont="1" applyBorder="1"/>
    <xf numFmtId="0" fontId="4" fillId="0" borderId="4" xfId="1" applyNumberFormat="1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/>
    </xf>
    <xf numFmtId="165" fontId="4" fillId="0" borderId="4" xfId="1" applyNumberFormat="1" applyFont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166" fontId="4" fillId="0" borderId="4" xfId="1" applyNumberFormat="1" applyFont="1" applyBorder="1" applyAlignment="1" applyProtection="1">
      <alignment horizontal="left" shrinkToFit="1"/>
      <protection locked="0"/>
    </xf>
    <xf numFmtId="49" fontId="4" fillId="0" borderId="4" xfId="1" applyNumberFormat="1" applyFont="1" applyBorder="1" applyAlignment="1">
      <alignment horizontal="right"/>
    </xf>
    <xf numFmtId="0" fontId="11" fillId="0" borderId="1" xfId="0" applyNumberFormat="1" applyFont="1" applyBorder="1" applyAlignment="1" applyProtection="1">
      <protection locked="0"/>
    </xf>
    <xf numFmtId="0" fontId="11" fillId="0" borderId="1" xfId="0" applyNumberFormat="1" applyFont="1" applyBorder="1" applyAlignment="1" applyProtection="1">
      <alignment horizontal="left"/>
      <protection locked="0"/>
    </xf>
    <xf numFmtId="0" fontId="3" fillId="0" borderId="0" xfId="0" applyFont="1"/>
    <xf numFmtId="0" fontId="20" fillId="0" borderId="0" xfId="0" applyFont="1" applyAlignment="1"/>
    <xf numFmtId="0" fontId="4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166" fontId="3" fillId="0" borderId="1" xfId="1" applyNumberFormat="1" applyFont="1" applyBorder="1" applyAlignment="1">
      <alignment horizontal="right"/>
    </xf>
    <xf numFmtId="169" fontId="4" fillId="0" borderId="1" xfId="1" applyNumberFormat="1" applyFont="1" applyBorder="1"/>
    <xf numFmtId="168" fontId="4" fillId="0" borderId="1" xfId="1" applyNumberFormat="1" applyFont="1" applyBorder="1"/>
    <xf numFmtId="0" fontId="15" fillId="0" borderId="1" xfId="0" applyFont="1" applyBorder="1"/>
    <xf numFmtId="166" fontId="3" fillId="0" borderId="1" xfId="1" applyNumberFormat="1" applyFont="1" applyFill="1" applyBorder="1" applyAlignment="1">
      <alignment horizontal="right"/>
    </xf>
    <xf numFmtId="0" fontId="57" fillId="0" borderId="1" xfId="0" applyFont="1" applyBorder="1"/>
    <xf numFmtId="0" fontId="57" fillId="0" borderId="0" xfId="0" applyFont="1"/>
    <xf numFmtId="166" fontId="4" fillId="0" borderId="1" xfId="1" applyNumberFormat="1" applyFont="1" applyFill="1" applyBorder="1" applyAlignment="1">
      <alignment horizontal="right"/>
    </xf>
    <xf numFmtId="17" fontId="8" fillId="0" borderId="0" xfId="0" applyNumberFormat="1" applyFont="1"/>
    <xf numFmtId="0" fontId="58" fillId="0" borderId="1" xfId="1" applyFont="1" applyBorder="1" applyAlignment="1">
      <alignment horizontal="right"/>
    </xf>
    <xf numFmtId="0" fontId="58" fillId="0" borderId="1" xfId="1" applyNumberFormat="1" applyFont="1" applyBorder="1" applyAlignment="1" applyProtection="1">
      <alignment horizontal="left"/>
      <protection locked="0"/>
    </xf>
    <xf numFmtId="0" fontId="58" fillId="0" borderId="1" xfId="1" applyFont="1" applyBorder="1" applyAlignment="1" applyProtection="1">
      <alignment horizontal="center"/>
      <protection locked="0"/>
    </xf>
    <xf numFmtId="0" fontId="58" fillId="0" borderId="1" xfId="1" applyFont="1" applyBorder="1" applyAlignment="1">
      <alignment horizontal="center"/>
    </xf>
    <xf numFmtId="168" fontId="58" fillId="0" borderId="1" xfId="1" applyNumberFormat="1" applyFont="1" applyBorder="1"/>
    <xf numFmtId="0" fontId="58" fillId="0" borderId="1" xfId="1" applyFont="1" applyBorder="1"/>
    <xf numFmtId="0" fontId="5" fillId="0" borderId="0" xfId="0" applyFont="1"/>
    <xf numFmtId="17" fontId="5" fillId="0" borderId="0" xfId="0" applyNumberFormat="1" applyFont="1"/>
    <xf numFmtId="165" fontId="58" fillId="0" borderId="1" xfId="1" applyNumberFormat="1" applyFont="1" applyFill="1" applyBorder="1" applyAlignment="1">
      <alignment horizontal="center"/>
    </xf>
    <xf numFmtId="0" fontId="58" fillId="0" borderId="1" xfId="1" applyFont="1" applyBorder="1" applyAlignment="1">
      <alignment horizontal="left"/>
    </xf>
    <xf numFmtId="0" fontId="0" fillId="0" borderId="1" xfId="0" applyFont="1" applyBorder="1"/>
    <xf numFmtId="0" fontId="0" fillId="0" borderId="0" xfId="0" applyFont="1"/>
    <xf numFmtId="0" fontId="3" fillId="0" borderId="1" xfId="0" applyFont="1" applyBorder="1" applyAlignment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166" fontId="3" fillId="0" borderId="1" xfId="1" applyNumberFormat="1" applyFont="1" applyFill="1" applyBorder="1" applyAlignment="1">
      <alignment horizontal="right" shrinkToFit="1"/>
    </xf>
    <xf numFmtId="49" fontId="11" fillId="0" borderId="0" xfId="0" applyNumberFormat="1" applyFont="1"/>
    <xf numFmtId="49" fontId="50" fillId="0" borderId="0" xfId="0" applyNumberFormat="1" applyFont="1"/>
    <xf numFmtId="49" fontId="29" fillId="0" borderId="0" xfId="0" applyNumberFormat="1" applyFont="1"/>
    <xf numFmtId="49" fontId="28" fillId="0" borderId="0" xfId="0" applyNumberFormat="1" applyFont="1"/>
    <xf numFmtId="49" fontId="33" fillId="0" borderId="0" xfId="0" applyNumberFormat="1" applyFont="1"/>
    <xf numFmtId="49" fontId="8" fillId="0" borderId="0" xfId="0" applyNumberFormat="1" applyFont="1"/>
    <xf numFmtId="49" fontId="7" fillId="0" borderId="0" xfId="0" applyNumberFormat="1" applyFont="1"/>
    <xf numFmtId="49" fontId="36" fillId="0" borderId="0" xfId="0" applyNumberFormat="1" applyFont="1"/>
    <xf numFmtId="49" fontId="35" fillId="0" borderId="0" xfId="0" applyNumberFormat="1" applyFont="1"/>
    <xf numFmtId="49" fontId="35" fillId="0" borderId="0" xfId="0" applyNumberFormat="1" applyFont="1" applyFill="1"/>
    <xf numFmtId="49" fontId="0" fillId="0" borderId="0" xfId="0" applyNumberFormat="1" applyFont="1"/>
    <xf numFmtId="49" fontId="15" fillId="0" borderId="0" xfId="0" applyNumberFormat="1" applyFont="1"/>
    <xf numFmtId="49" fontId="37" fillId="0" borderId="0" xfId="0" applyNumberFormat="1" applyFont="1"/>
    <xf numFmtId="49" fontId="5" fillId="0" borderId="0" xfId="0" applyNumberFormat="1" applyFont="1"/>
    <xf numFmtId="49" fontId="37" fillId="0" borderId="0" xfId="0" applyNumberFormat="1" applyFont="1" applyFill="1"/>
    <xf numFmtId="49" fontId="36" fillId="0" borderId="0" xfId="0" applyNumberFormat="1" applyFont="1" applyFill="1"/>
    <xf numFmtId="49" fontId="28" fillId="2" borderId="0" xfId="0" applyNumberFormat="1" applyFont="1" applyFill="1"/>
    <xf numFmtId="49" fontId="33" fillId="2" borderId="0" xfId="0" applyNumberFormat="1" applyFont="1" applyFill="1"/>
    <xf numFmtId="49" fontId="20" fillId="0" borderId="0" xfId="0" applyNumberFormat="1" applyFont="1"/>
    <xf numFmtId="49" fontId="10" fillId="0" borderId="0" xfId="0" applyNumberFormat="1" applyFont="1"/>
    <xf numFmtId="167" fontId="49" fillId="0" borderId="0" xfId="0" applyNumberFormat="1" applyFont="1" applyFill="1" applyAlignment="1">
      <alignment horizontal="center"/>
    </xf>
    <xf numFmtId="0" fontId="49" fillId="0" borderId="1" xfId="1" applyNumberFormat="1" applyFont="1" applyBorder="1" applyAlignment="1" applyProtection="1">
      <alignment horizontal="left"/>
      <protection locked="0"/>
    </xf>
    <xf numFmtId="165" fontId="49" fillId="0" borderId="1" xfId="1" applyNumberFormat="1" applyFont="1" applyFill="1" applyBorder="1" applyAlignment="1">
      <alignment horizontal="center"/>
    </xf>
    <xf numFmtId="166" fontId="49" fillId="0" borderId="1" xfId="1" applyNumberFormat="1" applyFont="1" applyFill="1" applyBorder="1" applyAlignment="1">
      <alignment horizontal="left"/>
    </xf>
    <xf numFmtId="49" fontId="49" fillId="0" borderId="1" xfId="1" applyNumberFormat="1" applyFont="1" applyFill="1" applyBorder="1" applyAlignment="1">
      <alignment horizontal="right"/>
    </xf>
    <xf numFmtId="49" fontId="57" fillId="0" borderId="0" xfId="0" applyNumberFormat="1" applyFont="1"/>
    <xf numFmtId="167" fontId="3" fillId="0" borderId="0" xfId="0" applyNumberFormat="1" applyFont="1" applyFill="1" applyAlignment="1">
      <alignment horizontal="center"/>
    </xf>
    <xf numFmtId="0" fontId="49" fillId="0" borderId="1" xfId="0" applyFont="1" applyBorder="1"/>
    <xf numFmtId="0" fontId="49" fillId="0" borderId="1" xfId="0" applyFont="1" applyBorder="1" applyAlignment="1">
      <alignment horizontal="center"/>
    </xf>
    <xf numFmtId="165" fontId="49" fillId="0" borderId="0" xfId="0" applyNumberFormat="1" applyFont="1" applyFill="1" applyAlignment="1">
      <alignment horizontal="center"/>
    </xf>
    <xf numFmtId="0" fontId="59" fillId="0" borderId="1" xfId="1" applyFont="1" applyBorder="1" applyAlignment="1">
      <alignment horizontal="left"/>
    </xf>
    <xf numFmtId="17" fontId="49" fillId="0" borderId="1" xfId="1" applyNumberFormat="1" applyFont="1" applyBorder="1" applyAlignment="1">
      <alignment horizontal="center"/>
    </xf>
    <xf numFmtId="49" fontId="49" fillId="0" borderId="1" xfId="1" applyNumberFormat="1" applyFont="1" applyBorder="1" applyAlignment="1">
      <alignment horizontal="center"/>
    </xf>
    <xf numFmtId="166" fontId="49" fillId="0" borderId="1" xfId="1" applyNumberFormat="1" applyFont="1" applyBorder="1" applyAlignment="1">
      <alignment horizontal="left"/>
    </xf>
    <xf numFmtId="49" fontId="49" fillId="0" borderId="1" xfId="1" applyNumberFormat="1" applyFont="1" applyBorder="1" applyAlignment="1">
      <alignment horizontal="right"/>
    </xf>
    <xf numFmtId="167" fontId="49" fillId="0" borderId="7" xfId="1" applyNumberFormat="1" applyFont="1" applyBorder="1" applyAlignment="1">
      <alignment horizontal="right"/>
    </xf>
    <xf numFmtId="167" fontId="47" fillId="0" borderId="7" xfId="1" applyNumberFormat="1" applyFont="1" applyBorder="1" applyAlignment="1">
      <alignment horizontal="right"/>
    </xf>
    <xf numFmtId="166" fontId="49" fillId="0" borderId="7" xfId="1" applyNumberFormat="1" applyFont="1" applyBorder="1" applyAlignment="1">
      <alignment horizontal="right"/>
    </xf>
    <xf numFmtId="49" fontId="49" fillId="0" borderId="1" xfId="0" applyNumberFormat="1" applyFont="1" applyFill="1" applyBorder="1" applyAlignment="1">
      <alignment horizontal="center"/>
    </xf>
    <xf numFmtId="165" fontId="49" fillId="0" borderId="1" xfId="0" applyNumberFormat="1" applyFont="1" applyFill="1" applyBorder="1" applyAlignment="1">
      <alignment horizontal="right"/>
    </xf>
    <xf numFmtId="166" fontId="49" fillId="0" borderId="1" xfId="0" applyNumberFormat="1" applyFont="1" applyFill="1" applyBorder="1"/>
    <xf numFmtId="49" fontId="49" fillId="0" borderId="1" xfId="0" applyNumberFormat="1" applyFont="1" applyFill="1" applyBorder="1" applyAlignment="1">
      <alignment horizontal="right"/>
    </xf>
    <xf numFmtId="0" fontId="49" fillId="0" borderId="1" xfId="1" applyNumberFormat="1" applyFont="1" applyFill="1" applyBorder="1" applyAlignment="1">
      <alignment horizontal="right"/>
    </xf>
    <xf numFmtId="17" fontId="57" fillId="0" borderId="0" xfId="0" applyNumberFormat="1" applyFont="1"/>
    <xf numFmtId="49" fontId="58" fillId="0" borderId="1" xfId="1" applyNumberFormat="1" applyFont="1" applyBorder="1" applyAlignment="1">
      <alignment horizontal="center"/>
    </xf>
    <xf numFmtId="166" fontId="58" fillId="0" borderId="1" xfId="1" applyNumberFormat="1" applyFont="1" applyBorder="1" applyAlignment="1">
      <alignment horizontal="left"/>
    </xf>
    <xf numFmtId="49" fontId="58" fillId="0" borderId="1" xfId="1" applyNumberFormat="1" applyFont="1" applyBorder="1" applyAlignment="1">
      <alignment horizontal="right"/>
    </xf>
    <xf numFmtId="0" fontId="60" fillId="0" borderId="0" xfId="0" applyFont="1"/>
    <xf numFmtId="49" fontId="60" fillId="0" borderId="0" xfId="0" applyNumberFormat="1" applyFont="1"/>
    <xf numFmtId="0" fontId="15" fillId="0" borderId="2" xfId="0" applyFont="1" applyBorder="1"/>
    <xf numFmtId="0" fontId="12" fillId="0" borderId="3" xfId="0" applyFont="1" applyBorder="1" applyAlignment="1" applyProtection="1">
      <alignment horizontal="center"/>
      <protection locked="0"/>
    </xf>
    <xf numFmtId="166" fontId="47" fillId="0" borderId="1" xfId="1" applyNumberFormat="1" applyFont="1" applyFill="1" applyBorder="1" applyAlignment="1">
      <alignment horizontal="right"/>
    </xf>
    <xf numFmtId="49" fontId="48" fillId="0" borderId="1" xfId="0" applyNumberFormat="1" applyFont="1" applyBorder="1"/>
    <xf numFmtId="0" fontId="48" fillId="0" borderId="1" xfId="0" applyFont="1" applyBorder="1"/>
    <xf numFmtId="17" fontId="48" fillId="0" borderId="0" xfId="0" applyNumberFormat="1" applyFont="1"/>
    <xf numFmtId="0" fontId="49" fillId="0" borderId="1" xfId="1" applyFont="1" applyBorder="1" applyAlignment="1" applyProtection="1">
      <alignment horizontal="right"/>
      <protection locked="0"/>
    </xf>
    <xf numFmtId="167" fontId="49" fillId="0" borderId="1" xfId="1" applyNumberFormat="1" applyFont="1" applyFill="1" applyBorder="1" applyAlignment="1">
      <alignment horizontal="right"/>
    </xf>
    <xf numFmtId="166" fontId="49" fillId="0" borderId="1" xfId="1" applyNumberFormat="1" applyFont="1" applyBorder="1" applyAlignment="1">
      <alignment horizontal="right"/>
    </xf>
    <xf numFmtId="0" fontId="49" fillId="0" borderId="1" xfId="0" applyFont="1" applyBorder="1" applyAlignment="1">
      <alignment horizontal="right"/>
    </xf>
    <xf numFmtId="167" fontId="49" fillId="0" borderId="1" xfId="0" applyNumberFormat="1" applyFont="1" applyBorder="1" applyAlignment="1"/>
    <xf numFmtId="17" fontId="49" fillId="0" borderId="0" xfId="0" applyNumberFormat="1" applyFont="1"/>
    <xf numFmtId="0" fontId="49" fillId="0" borderId="0" xfId="0" applyFont="1"/>
    <xf numFmtId="49" fontId="49" fillId="0" borderId="0" xfId="0" applyNumberFormat="1" applyFont="1"/>
    <xf numFmtId="167" fontId="3" fillId="0" borderId="1" xfId="0" applyNumberFormat="1" applyFont="1" applyBorder="1" applyAlignment="1"/>
    <xf numFmtId="0" fontId="61" fillId="0" borderId="1" xfId="0" applyFont="1" applyBorder="1"/>
    <xf numFmtId="17" fontId="4" fillId="0" borderId="0" xfId="0" applyNumberFormat="1" applyFont="1"/>
    <xf numFmtId="49" fontId="4" fillId="0" borderId="0" xfId="0" applyNumberFormat="1" applyFont="1"/>
    <xf numFmtId="0" fontId="58" fillId="0" borderId="1" xfId="0" applyFont="1" applyBorder="1" applyAlignment="1" applyProtection="1">
      <protection locked="0"/>
    </xf>
    <xf numFmtId="0" fontId="62" fillId="0" borderId="0" xfId="0" applyFont="1"/>
    <xf numFmtId="49" fontId="62" fillId="0" borderId="0" xfId="0" applyNumberFormat="1" applyFont="1"/>
    <xf numFmtId="0" fontId="63" fillId="0" borderId="0" xfId="0" applyFont="1"/>
    <xf numFmtId="49" fontId="63" fillId="0" borderId="0" xfId="0" applyNumberFormat="1" applyFont="1"/>
    <xf numFmtId="0" fontId="52" fillId="0" borderId="0" xfId="0" applyFont="1"/>
    <xf numFmtId="49" fontId="52" fillId="0" borderId="0" xfId="0" applyNumberFormat="1" applyFont="1"/>
    <xf numFmtId="165" fontId="58" fillId="0" borderId="1" xfId="1" applyNumberFormat="1" applyFont="1" applyBorder="1" applyAlignment="1">
      <alignment horizontal="center"/>
    </xf>
    <xf numFmtId="0" fontId="58" fillId="0" borderId="1" xfId="0" applyFont="1" applyBorder="1" applyAlignment="1" applyProtection="1">
      <alignment horizontal="left"/>
      <protection locked="0"/>
    </xf>
    <xf numFmtId="0" fontId="58" fillId="0" borderId="1" xfId="1" applyFont="1" applyBorder="1" applyAlignment="1" applyProtection="1">
      <alignment horizontal="left"/>
      <protection locked="0"/>
    </xf>
    <xf numFmtId="166" fontId="58" fillId="0" borderId="1" xfId="1" applyNumberFormat="1" applyFont="1" applyFill="1" applyBorder="1" applyAlignment="1">
      <alignment horizontal="left"/>
    </xf>
    <xf numFmtId="49" fontId="58" fillId="0" borderId="1" xfId="1" applyNumberFormat="1" applyFont="1" applyFill="1" applyBorder="1" applyAlignment="1">
      <alignment horizontal="right"/>
    </xf>
    <xf numFmtId="0" fontId="60" fillId="0" borderId="1" xfId="0" applyFont="1" applyBorder="1"/>
    <xf numFmtId="17" fontId="58" fillId="0" borderId="1" xfId="1" applyNumberFormat="1" applyFont="1" applyBorder="1" applyAlignment="1">
      <alignment horizontal="center"/>
    </xf>
    <xf numFmtId="0" fontId="4" fillId="0" borderId="1" xfId="1" applyNumberFormat="1" applyFont="1" applyFill="1" applyBorder="1" applyAlignment="1" applyProtection="1">
      <alignment horizontal="left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58" fillId="0" borderId="1" xfId="1" applyNumberFormat="1" applyFont="1" applyBorder="1" applyAlignment="1">
      <alignment horizontal="center" shrinkToFit="1"/>
    </xf>
    <xf numFmtId="166" fontId="58" fillId="0" borderId="1" xfId="1" applyNumberFormat="1" applyFont="1" applyFill="1" applyBorder="1" applyAlignment="1" applyProtection="1">
      <alignment horizontal="left" shrinkToFit="1"/>
      <protection locked="0"/>
    </xf>
    <xf numFmtId="0" fontId="58" fillId="0" borderId="1" xfId="1" applyNumberFormat="1" applyFont="1" applyBorder="1" applyAlignment="1">
      <alignment horizontal="right" shrinkToFit="1"/>
    </xf>
    <xf numFmtId="0" fontId="58" fillId="0" borderId="1" xfId="1" applyNumberFormat="1" applyFont="1" applyBorder="1" applyAlignment="1">
      <alignment horizontal="center"/>
    </xf>
    <xf numFmtId="49" fontId="58" fillId="0" borderId="1" xfId="1" applyNumberFormat="1" applyFont="1" applyBorder="1" applyAlignment="1">
      <alignment horizontal="center" shrinkToFit="1"/>
    </xf>
    <xf numFmtId="166" fontId="58" fillId="0" borderId="1" xfId="1" applyNumberFormat="1" applyFont="1" applyBorder="1" applyAlignment="1" applyProtection="1">
      <alignment horizontal="left" shrinkToFit="1"/>
      <protection locked="0"/>
    </xf>
    <xf numFmtId="165" fontId="58" fillId="0" borderId="1" xfId="1" applyNumberFormat="1" applyFont="1" applyFill="1" applyBorder="1" applyAlignment="1">
      <alignment horizontal="right"/>
    </xf>
    <xf numFmtId="0" fontId="58" fillId="0" borderId="1" xfId="1" applyNumberFormat="1" applyFont="1" applyFill="1" applyBorder="1" applyAlignment="1">
      <alignment horizontal="center"/>
    </xf>
    <xf numFmtId="0" fontId="58" fillId="0" borderId="1" xfId="1" applyFont="1" applyFill="1" applyBorder="1" applyAlignment="1">
      <alignment horizontal="left" shrinkToFit="1"/>
    </xf>
    <xf numFmtId="0" fontId="28" fillId="0" borderId="3" xfId="0" applyFont="1" applyBorder="1"/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M2320"/>
  <sheetViews>
    <sheetView tabSelected="1" zoomScale="96" zoomScaleNormal="96" workbookViewId="0">
      <pane ySplit="1" topLeftCell="A580" activePane="bottomLeft" state="frozen"/>
      <selection pane="bottomLeft" activeCell="A589" sqref="A589"/>
    </sheetView>
  </sheetViews>
  <sheetFormatPr baseColWidth="10" defaultRowHeight="12.75"/>
  <cols>
    <col min="1" max="1" width="7.5703125" style="292" customWidth="1"/>
    <col min="2" max="2" width="9.42578125" style="293" customWidth="1"/>
    <col min="3" max="3" width="44.85546875" style="293" customWidth="1"/>
    <col min="4" max="4" width="3.7109375" style="293" customWidth="1"/>
    <col min="5" max="5" width="9.85546875" style="293" customWidth="1"/>
    <col min="6" max="6" width="6.140625" style="491" hidden="1" customWidth="1"/>
    <col min="7" max="7" width="7.140625" style="293" hidden="1" customWidth="1"/>
    <col min="8" max="8" width="14.28515625" style="491" customWidth="1"/>
    <col min="9" max="9" width="18.140625" style="293" customWidth="1"/>
    <col min="10" max="10" width="16.42578125" style="292" customWidth="1"/>
    <col min="11" max="11" width="11.28515625" style="474" customWidth="1"/>
    <col min="12" max="12" width="11.28515625" style="473" customWidth="1"/>
    <col min="13" max="13" width="23.85546875" style="471" hidden="1" customWidth="1"/>
    <col min="14" max="14" width="11.42578125" style="472" hidden="1" customWidth="1"/>
    <col min="15" max="17" width="11.42578125" style="471" hidden="1" customWidth="1"/>
    <col min="18" max="18" width="9.42578125" style="292" hidden="1" customWidth="1"/>
    <col min="19" max="19" width="7.140625" style="293" hidden="1" customWidth="1"/>
    <col min="20" max="21" width="11.42578125" style="293" hidden="1" customWidth="1"/>
    <col min="22" max="22" width="11.42578125" style="471" customWidth="1"/>
    <col min="23" max="23" width="13.140625" style="293" hidden="1" customWidth="1"/>
    <col min="24" max="24" width="15.5703125" style="293" hidden="1" customWidth="1"/>
    <col min="25" max="25" width="11.42578125" style="554" hidden="1" customWidth="1"/>
    <col min="26" max="26" width="11.42578125" style="293" hidden="1" customWidth="1"/>
    <col min="27" max="27" width="11.42578125" style="556" hidden="1" customWidth="1"/>
    <col min="28" max="28" width="11.42578125" style="556"/>
    <col min="29" max="29" width="11.42578125" style="293"/>
    <col min="30" max="30" width="20.85546875" style="585" bestFit="1" customWidth="1"/>
    <col min="31" max="16384" width="11.42578125" style="293"/>
  </cols>
  <sheetData>
    <row r="1" spans="1:31" ht="12.75" customHeight="1">
      <c r="A1" s="52" t="s">
        <v>2448</v>
      </c>
      <c r="B1" s="47" t="s">
        <v>0</v>
      </c>
      <c r="C1" s="47" t="s">
        <v>1</v>
      </c>
      <c r="D1" s="47" t="s">
        <v>2</v>
      </c>
      <c r="E1" s="47" t="s">
        <v>3</v>
      </c>
      <c r="F1" s="54" t="s">
        <v>4</v>
      </c>
      <c r="G1" s="48" t="s">
        <v>5</v>
      </c>
      <c r="H1" s="54" t="s">
        <v>6</v>
      </c>
      <c r="I1" s="49" t="s">
        <v>7</v>
      </c>
      <c r="J1" s="50" t="s">
        <v>8</v>
      </c>
      <c r="K1" s="79" t="s">
        <v>9</v>
      </c>
      <c r="L1" s="67" t="s">
        <v>2447</v>
      </c>
      <c r="M1" s="291" t="s">
        <v>3352</v>
      </c>
      <c r="N1" s="56" t="s">
        <v>2444</v>
      </c>
      <c r="O1" s="48" t="s">
        <v>2445</v>
      </c>
      <c r="P1" s="48" t="s">
        <v>2446</v>
      </c>
      <c r="Q1" s="291" t="s">
        <v>3410</v>
      </c>
      <c r="R1" s="292" t="s">
        <v>3407</v>
      </c>
      <c r="S1" s="293" t="s">
        <v>3409</v>
      </c>
      <c r="T1" s="293" t="s">
        <v>3408</v>
      </c>
      <c r="V1" s="293" t="s">
        <v>3705</v>
      </c>
      <c r="W1" s="293" t="s">
        <v>3900</v>
      </c>
      <c r="X1" s="59" t="s">
        <v>3956</v>
      </c>
      <c r="Y1" s="293" t="s">
        <v>3959</v>
      </c>
      <c r="Z1" s="293" t="s">
        <v>3955</v>
      </c>
      <c r="AA1" s="555" t="s">
        <v>3957</v>
      </c>
      <c r="AB1" s="555" t="s">
        <v>3958</v>
      </c>
      <c r="AC1" s="293" t="s">
        <v>3963</v>
      </c>
      <c r="AD1" s="585" t="s">
        <v>3964</v>
      </c>
    </row>
    <row r="2" spans="1:31" s="535" customFormat="1" ht="12.75" customHeight="1">
      <c r="A2" s="524"/>
      <c r="B2" s="525"/>
      <c r="C2" s="525" t="s">
        <v>10</v>
      </c>
      <c r="D2" s="525" t="s">
        <v>11</v>
      </c>
      <c r="E2" s="525" t="s">
        <v>12</v>
      </c>
      <c r="F2" s="526">
        <v>52</v>
      </c>
      <c r="G2" s="527">
        <v>43525</v>
      </c>
      <c r="H2" s="528" t="s">
        <v>3951</v>
      </c>
      <c r="I2" s="525" t="s">
        <v>37</v>
      </c>
      <c r="J2" s="524" t="s">
        <v>3952</v>
      </c>
      <c r="K2" s="620">
        <v>1.21</v>
      </c>
      <c r="L2" s="529">
        <f t="shared" ref="L2:L55" si="0">SUM(F2*K2)</f>
        <v>62.92</v>
      </c>
      <c r="M2" s="530">
        <f>+L2*Q2</f>
        <v>348891.4</v>
      </c>
      <c r="N2" s="531"/>
      <c r="O2" s="531"/>
      <c r="P2" s="532"/>
      <c r="Q2" s="532">
        <v>5545</v>
      </c>
      <c r="R2" s="533">
        <v>52</v>
      </c>
      <c r="S2" s="534">
        <v>42583</v>
      </c>
      <c r="T2" s="535">
        <f t="shared" ref="T2:T67" si="1">+F2-R2</f>
        <v>0</v>
      </c>
      <c r="V2" s="535">
        <v>90</v>
      </c>
      <c r="W2" s="535">
        <v>11</v>
      </c>
      <c r="Y2" s="535">
        <f>+T2+W2</f>
        <v>11</v>
      </c>
      <c r="Z2" s="535">
        <f>+R2-W2</f>
        <v>41</v>
      </c>
      <c r="AA2" s="100"/>
      <c r="AB2" s="535">
        <f>+Y2-AA2</f>
        <v>11</v>
      </c>
      <c r="AD2" s="586" t="s">
        <v>4033</v>
      </c>
      <c r="AE2" s="567" t="s">
        <v>3966</v>
      </c>
    </row>
    <row r="3" spans="1:31" s="535" customFormat="1" ht="12.75" customHeight="1">
      <c r="A3" s="524"/>
      <c r="B3" s="525"/>
      <c r="C3" s="525" t="s">
        <v>10</v>
      </c>
      <c r="D3" s="525" t="s">
        <v>11</v>
      </c>
      <c r="E3" s="525" t="s">
        <v>12</v>
      </c>
      <c r="F3" s="526">
        <v>48</v>
      </c>
      <c r="G3" s="527">
        <v>43525</v>
      </c>
      <c r="H3" s="528" t="s">
        <v>3951</v>
      </c>
      <c r="I3" s="525" t="s">
        <v>37</v>
      </c>
      <c r="J3" s="524" t="s">
        <v>3950</v>
      </c>
      <c r="K3" s="620">
        <v>1.21</v>
      </c>
      <c r="L3" s="529">
        <f t="shared" si="0"/>
        <v>58.08</v>
      </c>
      <c r="M3" s="530">
        <f>+L3*Q3</f>
        <v>322053.59999999998</v>
      </c>
      <c r="N3" s="531"/>
      <c r="O3" s="531"/>
      <c r="P3" s="532"/>
      <c r="Q3" s="532">
        <v>5545</v>
      </c>
      <c r="R3" s="533">
        <v>48</v>
      </c>
      <c r="S3" s="534">
        <v>42583</v>
      </c>
      <c r="T3" s="535">
        <f t="shared" si="1"/>
        <v>0</v>
      </c>
      <c r="V3" s="535">
        <v>90</v>
      </c>
      <c r="W3" s="535">
        <v>8</v>
      </c>
      <c r="Y3" s="535">
        <f t="shared" ref="Y3:Y69" si="2">+T3+W3</f>
        <v>8</v>
      </c>
      <c r="Z3" s="535">
        <f t="shared" ref="Z3:Z69" si="3">+R3-W3</f>
        <v>40</v>
      </c>
      <c r="AA3" s="100"/>
      <c r="AB3" s="535">
        <f t="shared" ref="AB3:AB69" si="4">+Y3-AA3</f>
        <v>8</v>
      </c>
      <c r="AD3" s="586" t="s">
        <v>4034</v>
      </c>
      <c r="AE3" s="567" t="s">
        <v>3966</v>
      </c>
    </row>
    <row r="4" spans="1:31" s="306" customFormat="1" ht="12.75" customHeight="1">
      <c r="A4" s="294"/>
      <c r="B4" s="295"/>
      <c r="C4" s="295" t="s">
        <v>10</v>
      </c>
      <c r="D4" s="295" t="s">
        <v>11</v>
      </c>
      <c r="E4" s="295" t="s">
        <v>12</v>
      </c>
      <c r="F4" s="296">
        <v>48</v>
      </c>
      <c r="G4" s="297">
        <v>43405</v>
      </c>
      <c r="H4" s="298" t="s">
        <v>13</v>
      </c>
      <c r="I4" s="295" t="s">
        <v>14</v>
      </c>
      <c r="J4" s="294">
        <v>1559</v>
      </c>
      <c r="K4" s="299">
        <v>1.21</v>
      </c>
      <c r="L4" s="300">
        <f t="shared" si="0"/>
        <v>58.08</v>
      </c>
      <c r="M4" s="301">
        <f>+L4*Q4</f>
        <v>322053.59999999998</v>
      </c>
      <c r="N4" s="302"/>
      <c r="O4" s="302"/>
      <c r="P4" s="303"/>
      <c r="Q4" s="303">
        <v>5545</v>
      </c>
      <c r="R4" s="304">
        <v>45</v>
      </c>
      <c r="S4" s="305">
        <v>42583</v>
      </c>
      <c r="T4" s="306">
        <f t="shared" si="1"/>
        <v>3</v>
      </c>
      <c r="V4" s="306">
        <v>90</v>
      </c>
      <c r="W4" s="306">
        <v>0</v>
      </c>
      <c r="Y4" s="535">
        <f t="shared" si="2"/>
        <v>3</v>
      </c>
      <c r="Z4" s="535">
        <f t="shared" si="3"/>
        <v>45</v>
      </c>
      <c r="AA4" s="100"/>
      <c r="AB4" s="100">
        <f t="shared" si="4"/>
        <v>3</v>
      </c>
      <c r="AC4" s="306" t="s">
        <v>4112</v>
      </c>
      <c r="AD4" s="587"/>
    </row>
    <row r="5" spans="1:31" s="306" customFormat="1" ht="12.75" customHeight="1">
      <c r="A5" s="294"/>
      <c r="B5" s="295"/>
      <c r="C5" s="295" t="s">
        <v>10</v>
      </c>
      <c r="D5" s="295" t="s">
        <v>11</v>
      </c>
      <c r="E5" s="295" t="s">
        <v>12</v>
      </c>
      <c r="F5" s="296">
        <v>2</v>
      </c>
      <c r="G5" s="297">
        <v>43252</v>
      </c>
      <c r="H5" s="298" t="s">
        <v>13</v>
      </c>
      <c r="I5" s="295" t="s">
        <v>14</v>
      </c>
      <c r="J5" s="294">
        <v>19792</v>
      </c>
      <c r="K5" s="299">
        <v>1.21</v>
      </c>
      <c r="L5" s="300">
        <f t="shared" si="0"/>
        <v>2.42</v>
      </c>
      <c r="M5" s="301">
        <f>+L5*Q4</f>
        <v>13418.9</v>
      </c>
      <c r="N5" s="302"/>
      <c r="O5" s="302"/>
      <c r="P5" s="303"/>
      <c r="Q5" s="303"/>
      <c r="R5" s="304"/>
      <c r="T5" s="306">
        <f t="shared" si="1"/>
        <v>2</v>
      </c>
      <c r="V5" s="306">
        <v>90</v>
      </c>
      <c r="W5" s="306">
        <v>0</v>
      </c>
      <c r="X5" s="535"/>
      <c r="Y5" s="535">
        <f t="shared" si="2"/>
        <v>2</v>
      </c>
      <c r="Z5" s="535">
        <f t="shared" si="3"/>
        <v>0</v>
      </c>
      <c r="AA5" s="100"/>
      <c r="AB5" s="100">
        <f t="shared" si="4"/>
        <v>2</v>
      </c>
      <c r="AC5" s="306" t="s">
        <v>4112</v>
      </c>
      <c r="AD5" s="587"/>
    </row>
    <row r="6" spans="1:31" s="315" customFormat="1" ht="12.75" customHeight="1">
      <c r="A6" s="307" t="s">
        <v>15</v>
      </c>
      <c r="B6" s="308" t="s">
        <v>16</v>
      </c>
      <c r="C6" s="308" t="s">
        <v>17</v>
      </c>
      <c r="D6" s="308" t="s">
        <v>18</v>
      </c>
      <c r="E6" s="308" t="s">
        <v>19</v>
      </c>
      <c r="F6" s="309">
        <v>2</v>
      </c>
      <c r="G6" s="287">
        <v>43739</v>
      </c>
      <c r="H6" s="310" t="s">
        <v>20</v>
      </c>
      <c r="I6" s="311" t="s">
        <v>21</v>
      </c>
      <c r="J6" s="307">
        <v>14112797</v>
      </c>
      <c r="K6" s="312">
        <v>33.25</v>
      </c>
      <c r="L6" s="300">
        <f t="shared" si="0"/>
        <v>66.5</v>
      </c>
      <c r="M6" s="313" t="s">
        <v>22</v>
      </c>
      <c r="N6" s="302"/>
      <c r="O6" s="302"/>
      <c r="P6" s="303"/>
      <c r="Q6" s="303"/>
      <c r="R6" s="677">
        <v>2</v>
      </c>
      <c r="S6" s="321">
        <v>42583</v>
      </c>
      <c r="T6" s="315">
        <f t="shared" si="1"/>
        <v>0</v>
      </c>
      <c r="V6" s="315">
        <v>32</v>
      </c>
      <c r="W6" s="315">
        <v>2</v>
      </c>
      <c r="X6" s="535"/>
      <c r="Y6" s="535">
        <f t="shared" si="2"/>
        <v>2</v>
      </c>
      <c r="Z6" s="535">
        <f t="shared" si="3"/>
        <v>0</v>
      </c>
      <c r="AA6" s="100"/>
      <c r="AB6" s="100">
        <f t="shared" si="4"/>
        <v>2</v>
      </c>
      <c r="AD6" s="588"/>
    </row>
    <row r="7" spans="1:31" s="315" customFormat="1" ht="12.75" customHeight="1">
      <c r="A7" s="307" t="s">
        <v>15</v>
      </c>
      <c r="B7" s="308" t="s">
        <v>16</v>
      </c>
      <c r="C7" s="308" t="s">
        <v>17</v>
      </c>
      <c r="D7" s="308" t="s">
        <v>18</v>
      </c>
      <c r="E7" s="308" t="s">
        <v>19</v>
      </c>
      <c r="F7" s="309">
        <v>1</v>
      </c>
      <c r="G7" s="287">
        <v>43497</v>
      </c>
      <c r="H7" s="316" t="s">
        <v>23</v>
      </c>
      <c r="I7" s="317" t="s">
        <v>24</v>
      </c>
      <c r="J7" s="318" t="s">
        <v>25</v>
      </c>
      <c r="K7" s="312">
        <v>33.25</v>
      </c>
      <c r="L7" s="300">
        <f t="shared" si="0"/>
        <v>33.25</v>
      </c>
      <c r="M7" s="313" t="s">
        <v>22</v>
      </c>
      <c r="N7" s="302"/>
      <c r="O7" s="302"/>
      <c r="P7" s="303"/>
      <c r="Q7" s="303"/>
      <c r="R7" s="677">
        <v>1</v>
      </c>
      <c r="S7" s="321">
        <v>42583</v>
      </c>
      <c r="T7" s="315">
        <f t="shared" si="1"/>
        <v>0</v>
      </c>
      <c r="V7" s="315">
        <v>32</v>
      </c>
      <c r="W7" s="315">
        <v>1</v>
      </c>
      <c r="X7" s="306"/>
      <c r="Y7" s="535">
        <f t="shared" si="2"/>
        <v>1</v>
      </c>
      <c r="Z7" s="535">
        <f t="shared" si="3"/>
        <v>0</v>
      </c>
      <c r="AA7" s="100"/>
      <c r="AB7" s="100">
        <f t="shared" si="4"/>
        <v>1</v>
      </c>
      <c r="AD7" s="588"/>
    </row>
    <row r="8" spans="1:31" s="315" customFormat="1" ht="12.75" customHeight="1">
      <c r="A8" s="307" t="s">
        <v>15</v>
      </c>
      <c r="B8" s="308" t="s">
        <v>16</v>
      </c>
      <c r="C8" s="308" t="s">
        <v>17</v>
      </c>
      <c r="D8" s="308" t="s">
        <v>18</v>
      </c>
      <c r="E8" s="308" t="s">
        <v>19</v>
      </c>
      <c r="F8" s="309">
        <v>1</v>
      </c>
      <c r="G8" s="287">
        <v>43466</v>
      </c>
      <c r="H8" s="316" t="s">
        <v>26</v>
      </c>
      <c r="I8" s="319" t="s">
        <v>24</v>
      </c>
      <c r="J8" s="318" t="s">
        <v>27</v>
      </c>
      <c r="K8" s="312">
        <v>33.25</v>
      </c>
      <c r="L8" s="300">
        <f t="shared" si="0"/>
        <v>33.25</v>
      </c>
      <c r="M8" s="313" t="s">
        <v>22</v>
      </c>
      <c r="N8" s="302"/>
      <c r="O8" s="302"/>
      <c r="P8" s="303"/>
      <c r="Q8" s="303"/>
      <c r="R8" s="677">
        <v>1</v>
      </c>
      <c r="S8" s="321">
        <v>42583</v>
      </c>
      <c r="T8" s="315">
        <f t="shared" si="1"/>
        <v>0</v>
      </c>
      <c r="V8" s="315">
        <v>32</v>
      </c>
      <c r="W8" s="315">
        <v>1</v>
      </c>
      <c r="X8" s="535"/>
      <c r="Y8" s="535">
        <f t="shared" si="2"/>
        <v>1</v>
      </c>
      <c r="Z8" s="535">
        <f t="shared" si="3"/>
        <v>0</v>
      </c>
      <c r="AA8" s="100"/>
      <c r="AB8" s="100">
        <f t="shared" si="4"/>
        <v>1</v>
      </c>
      <c r="AD8" s="588"/>
    </row>
    <row r="9" spans="1:31" s="59" customFormat="1" ht="12.75" customHeight="1">
      <c r="A9" s="27"/>
      <c r="B9" s="22" t="s">
        <v>28</v>
      </c>
      <c r="C9" s="22" t="s">
        <v>29</v>
      </c>
      <c r="D9" s="22" t="s">
        <v>18</v>
      </c>
      <c r="E9" s="22" t="s">
        <v>12</v>
      </c>
      <c r="F9" s="1">
        <v>120</v>
      </c>
      <c r="G9" s="3">
        <v>43647</v>
      </c>
      <c r="H9" s="14" t="s">
        <v>30</v>
      </c>
      <c r="I9" s="20" t="s">
        <v>31</v>
      </c>
      <c r="J9" s="27" t="s">
        <v>32</v>
      </c>
      <c r="K9" s="320">
        <v>4.7699999999999996</v>
      </c>
      <c r="L9" s="300">
        <f t="shared" si="0"/>
        <v>572.4</v>
      </c>
      <c r="M9" s="313">
        <f>+L9*Q4</f>
        <v>3173958</v>
      </c>
      <c r="N9" s="302"/>
      <c r="O9" s="302"/>
      <c r="P9" s="303"/>
      <c r="Q9" s="303"/>
      <c r="R9" s="314">
        <v>108</v>
      </c>
      <c r="S9" s="321">
        <v>42583</v>
      </c>
      <c r="T9" s="315">
        <f t="shared" si="1"/>
        <v>12</v>
      </c>
      <c r="U9" s="315"/>
      <c r="V9" s="315">
        <v>81</v>
      </c>
      <c r="W9" s="315">
        <v>96</v>
      </c>
      <c r="X9" s="535"/>
      <c r="Y9" s="535">
        <f t="shared" si="2"/>
        <v>108</v>
      </c>
      <c r="Z9" s="535">
        <f t="shared" si="3"/>
        <v>12</v>
      </c>
      <c r="AA9" s="100"/>
      <c r="AB9" s="100">
        <f t="shared" si="4"/>
        <v>108</v>
      </c>
      <c r="AD9" s="591" t="s">
        <v>4083</v>
      </c>
    </row>
    <row r="10" spans="1:31" s="59" customFormat="1" ht="12.75" customHeight="1">
      <c r="A10" s="27"/>
      <c r="B10" s="22" t="s">
        <v>28</v>
      </c>
      <c r="C10" s="22" t="s">
        <v>29</v>
      </c>
      <c r="D10" s="22" t="s">
        <v>18</v>
      </c>
      <c r="E10" s="22" t="s">
        <v>12</v>
      </c>
      <c r="F10" s="1">
        <v>66</v>
      </c>
      <c r="G10" s="3">
        <v>43647</v>
      </c>
      <c r="H10" s="14" t="s">
        <v>30</v>
      </c>
      <c r="I10" s="20" t="s">
        <v>31</v>
      </c>
      <c r="J10" s="27" t="s">
        <v>33</v>
      </c>
      <c r="K10" s="323">
        <v>4.7699999999999996</v>
      </c>
      <c r="L10" s="324">
        <f t="shared" si="0"/>
        <v>314.82</v>
      </c>
      <c r="M10" s="325">
        <f>+L10*Q4</f>
        <v>1745676.9</v>
      </c>
      <c r="N10" s="326"/>
      <c r="O10" s="326"/>
      <c r="P10" s="327"/>
      <c r="Q10" s="327"/>
      <c r="R10" s="304">
        <v>66</v>
      </c>
      <c r="S10" s="305">
        <v>42583</v>
      </c>
      <c r="T10" s="306">
        <f t="shared" si="1"/>
        <v>0</v>
      </c>
      <c r="U10" s="306"/>
      <c r="V10" s="306">
        <v>81</v>
      </c>
      <c r="W10" s="306">
        <v>1</v>
      </c>
      <c r="X10" s="306"/>
      <c r="Y10" s="535">
        <f t="shared" si="2"/>
        <v>1</v>
      </c>
      <c r="Z10" s="535">
        <f t="shared" si="3"/>
        <v>65</v>
      </c>
      <c r="AA10" s="100"/>
      <c r="AB10" s="59">
        <f t="shared" si="4"/>
        <v>1</v>
      </c>
      <c r="AD10" s="591" t="s">
        <v>3988</v>
      </c>
      <c r="AE10" s="59" t="s">
        <v>3966</v>
      </c>
    </row>
    <row r="11" spans="1:31" s="59" customFormat="1" ht="12.75" customHeight="1">
      <c r="A11" s="27"/>
      <c r="B11" s="22" t="s">
        <v>28</v>
      </c>
      <c r="C11" s="22" t="s">
        <v>29</v>
      </c>
      <c r="D11" s="22" t="s">
        <v>18</v>
      </c>
      <c r="E11" s="22" t="s">
        <v>12</v>
      </c>
      <c r="F11" s="1">
        <v>13</v>
      </c>
      <c r="G11" s="3">
        <v>43647</v>
      </c>
      <c r="H11" s="14" t="s">
        <v>30</v>
      </c>
      <c r="I11" s="20" t="s">
        <v>31</v>
      </c>
      <c r="J11" s="27" t="s">
        <v>34</v>
      </c>
      <c r="K11" s="323">
        <v>4.7699999999999996</v>
      </c>
      <c r="L11" s="324">
        <f t="shared" si="0"/>
        <v>62.009999999999991</v>
      </c>
      <c r="M11" s="325">
        <f>+L11*Q4</f>
        <v>343845.44999999995</v>
      </c>
      <c r="N11" s="326"/>
      <c r="O11" s="326"/>
      <c r="P11" s="327"/>
      <c r="Q11" s="327"/>
      <c r="R11" s="314">
        <v>13</v>
      </c>
      <c r="S11" s="321">
        <v>42583</v>
      </c>
      <c r="T11" s="315">
        <f t="shared" si="1"/>
        <v>0</v>
      </c>
      <c r="U11" s="315"/>
      <c r="V11" s="306">
        <v>81</v>
      </c>
      <c r="W11" s="315">
        <v>13</v>
      </c>
      <c r="X11" s="315"/>
      <c r="Y11" s="535">
        <f t="shared" si="2"/>
        <v>13</v>
      </c>
      <c r="Z11" s="535">
        <f t="shared" si="3"/>
        <v>0</v>
      </c>
      <c r="AA11" s="100"/>
      <c r="AB11" s="100">
        <f t="shared" si="4"/>
        <v>13</v>
      </c>
      <c r="AD11" s="591" t="s">
        <v>4084</v>
      </c>
      <c r="AE11" s="59" t="s">
        <v>3966</v>
      </c>
    </row>
    <row r="12" spans="1:31" s="59" customFormat="1" ht="12.75" customHeight="1">
      <c r="A12" s="27"/>
      <c r="B12" s="22"/>
      <c r="C12" s="22" t="s">
        <v>35</v>
      </c>
      <c r="D12" s="22" t="s">
        <v>18</v>
      </c>
      <c r="E12" s="22" t="s">
        <v>12</v>
      </c>
      <c r="F12" s="1">
        <v>28</v>
      </c>
      <c r="G12" s="3">
        <v>43101</v>
      </c>
      <c r="H12" s="2" t="s">
        <v>36</v>
      </c>
      <c r="I12" s="16" t="s">
        <v>37</v>
      </c>
      <c r="J12" s="32" t="s">
        <v>38</v>
      </c>
      <c r="K12" s="329">
        <v>0</v>
      </c>
      <c r="L12" s="324">
        <f t="shared" si="0"/>
        <v>0</v>
      </c>
      <c r="M12" s="325" t="s">
        <v>39</v>
      </c>
      <c r="N12" s="326"/>
      <c r="O12" s="326"/>
      <c r="P12" s="327"/>
      <c r="Q12" s="327"/>
      <c r="R12" s="314">
        <v>28</v>
      </c>
      <c r="S12" s="321">
        <v>42583</v>
      </c>
      <c r="T12" s="315">
        <f t="shared" si="1"/>
        <v>0</v>
      </c>
      <c r="U12" s="315"/>
      <c r="V12" s="306">
        <v>83</v>
      </c>
      <c r="W12" s="315">
        <v>28</v>
      </c>
      <c r="X12" s="315"/>
      <c r="Y12" s="535">
        <f t="shared" si="2"/>
        <v>28</v>
      </c>
      <c r="Z12" s="535">
        <f t="shared" si="3"/>
        <v>0</v>
      </c>
      <c r="AA12" s="100"/>
      <c r="AB12" s="100">
        <f t="shared" si="4"/>
        <v>28</v>
      </c>
      <c r="AD12" s="591" t="s">
        <v>4082</v>
      </c>
      <c r="AE12" s="59" t="s">
        <v>3966</v>
      </c>
    </row>
    <row r="13" spans="1:31" s="59" customFormat="1" ht="12.75" customHeight="1">
      <c r="A13" s="27"/>
      <c r="B13" s="22" t="s">
        <v>40</v>
      </c>
      <c r="C13" s="22" t="s">
        <v>41</v>
      </c>
      <c r="D13" s="22" t="s">
        <v>18</v>
      </c>
      <c r="E13" s="22" t="s">
        <v>12</v>
      </c>
      <c r="F13" s="1">
        <v>48</v>
      </c>
      <c r="G13" s="3">
        <v>43647</v>
      </c>
      <c r="H13" s="14" t="s">
        <v>42</v>
      </c>
      <c r="I13" s="20" t="s">
        <v>31</v>
      </c>
      <c r="J13" s="27" t="s">
        <v>43</v>
      </c>
      <c r="K13" s="320">
        <v>16.89</v>
      </c>
      <c r="L13" s="300">
        <f t="shared" si="0"/>
        <v>810.72</v>
      </c>
      <c r="M13" s="313"/>
      <c r="N13" s="302"/>
      <c r="O13" s="302"/>
      <c r="P13" s="303"/>
      <c r="Q13" s="303"/>
      <c r="R13" s="314"/>
      <c r="S13" s="315"/>
      <c r="T13" s="315">
        <f t="shared" si="1"/>
        <v>48</v>
      </c>
      <c r="U13" s="315"/>
      <c r="V13" s="315">
        <v>78</v>
      </c>
      <c r="W13" s="315"/>
      <c r="X13" s="315"/>
      <c r="Y13" s="535">
        <f t="shared" si="2"/>
        <v>48</v>
      </c>
      <c r="Z13" s="535">
        <f t="shared" si="3"/>
        <v>0</v>
      </c>
      <c r="AA13" s="100"/>
      <c r="AB13" s="100">
        <f t="shared" si="4"/>
        <v>48</v>
      </c>
      <c r="AD13" s="591" t="s">
        <v>4066</v>
      </c>
    </row>
    <row r="14" spans="1:31" s="59" customFormat="1" ht="12.75" customHeight="1">
      <c r="A14" s="27"/>
      <c r="B14" s="22" t="s">
        <v>40</v>
      </c>
      <c r="C14" s="22" t="s">
        <v>41</v>
      </c>
      <c r="D14" s="22" t="s">
        <v>18</v>
      </c>
      <c r="E14" s="22" t="s">
        <v>12</v>
      </c>
      <c r="F14" s="1">
        <v>48</v>
      </c>
      <c r="G14" s="3">
        <v>43647</v>
      </c>
      <c r="H14" s="14" t="s">
        <v>42</v>
      </c>
      <c r="I14" s="20" t="s">
        <v>31</v>
      </c>
      <c r="J14" s="27" t="s">
        <v>44</v>
      </c>
      <c r="K14" s="320">
        <v>16.885000000000002</v>
      </c>
      <c r="L14" s="300">
        <f t="shared" si="0"/>
        <v>810.48</v>
      </c>
      <c r="M14" s="313"/>
      <c r="N14" s="302"/>
      <c r="O14" s="302"/>
      <c r="P14" s="303"/>
      <c r="Q14" s="303"/>
      <c r="R14" s="314"/>
      <c r="S14" s="315"/>
      <c r="T14" s="315">
        <f t="shared" si="1"/>
        <v>48</v>
      </c>
      <c r="U14" s="315"/>
      <c r="V14" s="315">
        <v>78</v>
      </c>
      <c r="W14" s="315"/>
      <c r="X14" s="315"/>
      <c r="Y14" s="535">
        <f t="shared" si="2"/>
        <v>48</v>
      </c>
      <c r="Z14" s="535">
        <f t="shared" si="3"/>
        <v>0</v>
      </c>
      <c r="AA14" s="100"/>
      <c r="AB14" s="100">
        <f t="shared" si="4"/>
        <v>48</v>
      </c>
      <c r="AD14" s="591" t="s">
        <v>4067</v>
      </c>
    </row>
    <row r="15" spans="1:31" s="59" customFormat="1" ht="12.75" customHeight="1">
      <c r="A15" s="27"/>
      <c r="B15" s="22" t="s">
        <v>40</v>
      </c>
      <c r="C15" s="22" t="s">
        <v>41</v>
      </c>
      <c r="D15" s="22" t="s">
        <v>18</v>
      </c>
      <c r="E15" s="22" t="s">
        <v>12</v>
      </c>
      <c r="F15" s="1">
        <v>48</v>
      </c>
      <c r="G15" s="3">
        <v>43466</v>
      </c>
      <c r="H15" s="14" t="s">
        <v>42</v>
      </c>
      <c r="I15" s="20" t="s">
        <v>31</v>
      </c>
      <c r="J15" s="27" t="s">
        <v>45</v>
      </c>
      <c r="K15" s="320">
        <v>16.89</v>
      </c>
      <c r="L15" s="300">
        <f t="shared" si="0"/>
        <v>810.72</v>
      </c>
      <c r="M15" s="313"/>
      <c r="N15" s="302"/>
      <c r="O15" s="302"/>
      <c r="P15" s="303"/>
      <c r="Q15" s="303"/>
      <c r="R15" s="314"/>
      <c r="S15" s="315"/>
      <c r="T15" s="315">
        <f t="shared" si="1"/>
        <v>48</v>
      </c>
      <c r="U15" s="315"/>
      <c r="V15" s="315">
        <v>78</v>
      </c>
      <c r="W15" s="315"/>
      <c r="X15" s="315"/>
      <c r="Y15" s="535">
        <f t="shared" si="2"/>
        <v>48</v>
      </c>
      <c r="Z15" s="535">
        <f t="shared" si="3"/>
        <v>0</v>
      </c>
      <c r="AA15" s="100"/>
      <c r="AB15" s="100">
        <f t="shared" si="4"/>
        <v>48</v>
      </c>
      <c r="AD15" s="591" t="s">
        <v>4068</v>
      </c>
    </row>
    <row r="16" spans="1:31" s="59" customFormat="1" ht="12.75" customHeight="1">
      <c r="A16" s="27"/>
      <c r="B16" s="22" t="s">
        <v>40</v>
      </c>
      <c r="C16" s="22" t="s">
        <v>41</v>
      </c>
      <c r="D16" s="22" t="s">
        <v>18</v>
      </c>
      <c r="E16" s="22" t="s">
        <v>12</v>
      </c>
      <c r="F16" s="1">
        <v>48</v>
      </c>
      <c r="G16" s="3">
        <v>43101</v>
      </c>
      <c r="H16" s="14" t="s">
        <v>42</v>
      </c>
      <c r="I16" s="20" t="s">
        <v>31</v>
      </c>
      <c r="J16" s="27" t="s">
        <v>46</v>
      </c>
      <c r="K16" s="320">
        <v>16.89</v>
      </c>
      <c r="L16" s="300">
        <f t="shared" si="0"/>
        <v>810.72</v>
      </c>
      <c r="M16" s="313"/>
      <c r="N16" s="302"/>
      <c r="O16" s="302"/>
      <c r="P16" s="303"/>
      <c r="Q16" s="303"/>
      <c r="R16" s="314"/>
      <c r="S16" s="315"/>
      <c r="T16" s="315">
        <f t="shared" si="1"/>
        <v>48</v>
      </c>
      <c r="U16" s="315"/>
      <c r="V16" s="315">
        <v>78</v>
      </c>
      <c r="W16" s="315"/>
      <c r="X16" s="315"/>
      <c r="Y16" s="535">
        <f t="shared" si="2"/>
        <v>48</v>
      </c>
      <c r="Z16" s="535">
        <f t="shared" si="3"/>
        <v>0</v>
      </c>
      <c r="AA16" s="100"/>
      <c r="AB16" s="100">
        <f t="shared" si="4"/>
        <v>48</v>
      </c>
      <c r="AD16" s="591" t="s">
        <v>4069</v>
      </c>
    </row>
    <row r="17" spans="1:31" s="59" customFormat="1" ht="12.75" customHeight="1">
      <c r="A17" s="27"/>
      <c r="B17" s="22" t="s">
        <v>40</v>
      </c>
      <c r="C17" s="22" t="s">
        <v>41</v>
      </c>
      <c r="D17" s="22" t="s">
        <v>18</v>
      </c>
      <c r="E17" s="22" t="s">
        <v>12</v>
      </c>
      <c r="F17" s="1">
        <v>48</v>
      </c>
      <c r="G17" s="3">
        <v>43101</v>
      </c>
      <c r="H17" s="14" t="s">
        <v>42</v>
      </c>
      <c r="I17" s="20" t="s">
        <v>31</v>
      </c>
      <c r="J17" s="27" t="s">
        <v>47</v>
      </c>
      <c r="K17" s="320">
        <v>16.89</v>
      </c>
      <c r="L17" s="300">
        <f t="shared" si="0"/>
        <v>810.72</v>
      </c>
      <c r="M17" s="313"/>
      <c r="N17" s="302"/>
      <c r="O17" s="302"/>
      <c r="P17" s="303"/>
      <c r="Q17" s="303"/>
      <c r="R17" s="314"/>
      <c r="S17" s="315"/>
      <c r="T17" s="315">
        <f t="shared" si="1"/>
        <v>48</v>
      </c>
      <c r="U17" s="315"/>
      <c r="V17" s="315">
        <v>78</v>
      </c>
      <c r="W17" s="315"/>
      <c r="X17" s="315"/>
      <c r="Y17" s="535">
        <f t="shared" si="2"/>
        <v>48</v>
      </c>
      <c r="Z17" s="535">
        <f t="shared" si="3"/>
        <v>0</v>
      </c>
      <c r="AA17" s="100"/>
      <c r="AB17" s="100">
        <f t="shared" si="4"/>
        <v>48</v>
      </c>
      <c r="AD17" s="591" t="s">
        <v>4070</v>
      </c>
    </row>
    <row r="18" spans="1:31" s="100" customFormat="1" ht="12.75" customHeight="1">
      <c r="A18" s="35"/>
      <c r="B18" s="97" t="s">
        <v>40</v>
      </c>
      <c r="C18" s="97" t="s">
        <v>41</v>
      </c>
      <c r="D18" s="97" t="s">
        <v>18</v>
      </c>
      <c r="E18" s="97" t="s">
        <v>12</v>
      </c>
      <c r="F18" s="5">
        <v>24</v>
      </c>
      <c r="G18" s="102">
        <v>42736</v>
      </c>
      <c r="H18" s="162" t="s">
        <v>42</v>
      </c>
      <c r="I18" s="138" t="s">
        <v>31</v>
      </c>
      <c r="J18" s="35" t="s">
        <v>48</v>
      </c>
      <c r="K18" s="320">
        <v>16.89</v>
      </c>
      <c r="L18" s="300">
        <f t="shared" si="0"/>
        <v>405.36</v>
      </c>
      <c r="M18" s="313"/>
      <c r="N18" s="302"/>
      <c r="O18" s="302"/>
      <c r="P18" s="303"/>
      <c r="Q18" s="303"/>
      <c r="R18" s="314">
        <v>24</v>
      </c>
      <c r="S18" s="321">
        <v>42583</v>
      </c>
      <c r="T18" s="315">
        <f t="shared" si="1"/>
        <v>0</v>
      </c>
      <c r="U18" s="315"/>
      <c r="V18" s="315">
        <v>78</v>
      </c>
      <c r="W18" s="315">
        <v>24</v>
      </c>
      <c r="X18" s="559" t="s">
        <v>3962</v>
      </c>
      <c r="Y18" s="535">
        <f t="shared" si="2"/>
        <v>24</v>
      </c>
      <c r="Z18" s="535">
        <f t="shared" si="3"/>
        <v>0</v>
      </c>
      <c r="AA18" s="560">
        <v>24</v>
      </c>
      <c r="AB18" s="100">
        <f t="shared" si="4"/>
        <v>0</v>
      </c>
      <c r="AD18" s="596"/>
    </row>
    <row r="19" spans="1:31" s="315" customFormat="1" ht="12.75" customHeight="1">
      <c r="A19" s="307"/>
      <c r="B19" s="308" t="s">
        <v>40</v>
      </c>
      <c r="C19" s="308" t="s">
        <v>41</v>
      </c>
      <c r="D19" s="308" t="s">
        <v>18</v>
      </c>
      <c r="E19" s="308" t="s">
        <v>12</v>
      </c>
      <c r="F19" s="309">
        <v>28</v>
      </c>
      <c r="G19" s="287">
        <v>42736</v>
      </c>
      <c r="H19" s="310" t="s">
        <v>42</v>
      </c>
      <c r="I19" s="311" t="s">
        <v>31</v>
      </c>
      <c r="J19" s="307" t="s">
        <v>49</v>
      </c>
      <c r="K19" s="320">
        <v>16.89</v>
      </c>
      <c r="L19" s="300">
        <f t="shared" si="0"/>
        <v>472.92</v>
      </c>
      <c r="M19" s="313"/>
      <c r="N19" s="302"/>
      <c r="O19" s="302"/>
      <c r="P19" s="303"/>
      <c r="Q19" s="303"/>
      <c r="R19" s="314">
        <v>28</v>
      </c>
      <c r="S19" s="321">
        <v>42583</v>
      </c>
      <c r="T19" s="315">
        <f t="shared" si="1"/>
        <v>0</v>
      </c>
      <c r="V19" s="315">
        <v>78</v>
      </c>
      <c r="W19" s="315">
        <v>28</v>
      </c>
      <c r="X19" s="559" t="s">
        <v>3962</v>
      </c>
      <c r="Y19" s="535">
        <f t="shared" si="2"/>
        <v>28</v>
      </c>
      <c r="Z19" s="535">
        <f t="shared" si="3"/>
        <v>0</v>
      </c>
      <c r="AA19" s="560">
        <v>4</v>
      </c>
      <c r="AB19" s="306">
        <f t="shared" si="4"/>
        <v>24</v>
      </c>
      <c r="AC19" s="315">
        <v>12</v>
      </c>
      <c r="AD19" s="588" t="s">
        <v>4071</v>
      </c>
    </row>
    <row r="20" spans="1:31" s="100" customFormat="1" ht="12.75" customHeight="1">
      <c r="A20" s="35"/>
      <c r="B20" s="97" t="s">
        <v>40</v>
      </c>
      <c r="C20" s="97" t="s">
        <v>41</v>
      </c>
      <c r="D20" s="97" t="s">
        <v>18</v>
      </c>
      <c r="E20" s="97" t="s">
        <v>12</v>
      </c>
      <c r="F20" s="5">
        <v>24</v>
      </c>
      <c r="G20" s="102">
        <v>42736</v>
      </c>
      <c r="H20" s="162" t="s">
        <v>42</v>
      </c>
      <c r="I20" s="138" t="s">
        <v>31</v>
      </c>
      <c r="J20" s="35" t="s">
        <v>50</v>
      </c>
      <c r="K20" s="320">
        <v>16.89</v>
      </c>
      <c r="L20" s="300">
        <f t="shared" si="0"/>
        <v>405.36</v>
      </c>
      <c r="M20" s="313"/>
      <c r="N20" s="302"/>
      <c r="O20" s="302"/>
      <c r="P20" s="303"/>
      <c r="Q20" s="303"/>
      <c r="R20" s="314">
        <v>24</v>
      </c>
      <c r="S20" s="321">
        <v>42583</v>
      </c>
      <c r="T20" s="315">
        <f t="shared" si="1"/>
        <v>0</v>
      </c>
      <c r="U20" s="315"/>
      <c r="V20" s="315">
        <v>78</v>
      </c>
      <c r="W20" s="315">
        <v>12</v>
      </c>
      <c r="X20" s="559" t="s">
        <v>3962</v>
      </c>
      <c r="Y20" s="535">
        <f t="shared" si="2"/>
        <v>12</v>
      </c>
      <c r="Z20" s="535">
        <f t="shared" si="3"/>
        <v>12</v>
      </c>
      <c r="AA20" s="560">
        <v>12</v>
      </c>
      <c r="AB20" s="100">
        <f t="shared" si="4"/>
        <v>0</v>
      </c>
      <c r="AD20" s="596"/>
    </row>
    <row r="21" spans="1:31" s="59" customFormat="1" ht="12.75" customHeight="1">
      <c r="A21" s="27"/>
      <c r="B21" s="22" t="s">
        <v>51</v>
      </c>
      <c r="C21" s="22" t="s">
        <v>52</v>
      </c>
      <c r="D21" s="22" t="s">
        <v>18</v>
      </c>
      <c r="E21" s="22" t="s">
        <v>12</v>
      </c>
      <c r="F21" s="1">
        <v>96</v>
      </c>
      <c r="G21" s="3">
        <v>43647</v>
      </c>
      <c r="H21" s="14" t="s">
        <v>53</v>
      </c>
      <c r="I21" s="20" t="s">
        <v>31</v>
      </c>
      <c r="J21" s="27" t="s">
        <v>54</v>
      </c>
      <c r="K21" s="320">
        <v>25.25</v>
      </c>
      <c r="L21" s="300">
        <f t="shared" si="0"/>
        <v>2424</v>
      </c>
      <c r="M21" s="313"/>
      <c r="N21" s="302"/>
      <c r="O21" s="302"/>
      <c r="P21" s="303"/>
      <c r="Q21" s="303"/>
      <c r="R21" s="314"/>
      <c r="S21" s="315"/>
      <c r="T21" s="315">
        <f t="shared" si="1"/>
        <v>96</v>
      </c>
      <c r="U21" s="315"/>
      <c r="V21" s="315">
        <v>68</v>
      </c>
      <c r="W21" s="315"/>
      <c r="X21" s="315"/>
      <c r="Y21" s="535">
        <f t="shared" si="2"/>
        <v>96</v>
      </c>
      <c r="Z21" s="535">
        <f t="shared" si="3"/>
        <v>0</v>
      </c>
      <c r="AA21" s="100"/>
      <c r="AB21" s="100">
        <f t="shared" si="4"/>
        <v>96</v>
      </c>
      <c r="AD21" s="591" t="s">
        <v>4036</v>
      </c>
      <c r="AE21" s="59" t="s">
        <v>3966</v>
      </c>
    </row>
    <row r="22" spans="1:31" s="59" customFormat="1" ht="12.75" customHeight="1">
      <c r="A22" s="27"/>
      <c r="B22" s="22" t="s">
        <v>51</v>
      </c>
      <c r="C22" s="22" t="s">
        <v>52</v>
      </c>
      <c r="D22" s="22" t="s">
        <v>18</v>
      </c>
      <c r="E22" s="22" t="s">
        <v>12</v>
      </c>
      <c r="F22" s="1">
        <v>48</v>
      </c>
      <c r="G22" s="3">
        <v>43647</v>
      </c>
      <c r="H22" s="14" t="s">
        <v>53</v>
      </c>
      <c r="I22" s="20" t="s">
        <v>31</v>
      </c>
      <c r="J22" s="27" t="s">
        <v>55</v>
      </c>
      <c r="K22" s="320">
        <v>25.25</v>
      </c>
      <c r="L22" s="300">
        <f t="shared" si="0"/>
        <v>1212</v>
      </c>
      <c r="M22" s="313"/>
      <c r="N22" s="302"/>
      <c r="O22" s="302"/>
      <c r="P22" s="303"/>
      <c r="Q22" s="303"/>
      <c r="R22" s="314"/>
      <c r="S22" s="315"/>
      <c r="T22" s="315">
        <f t="shared" si="1"/>
        <v>48</v>
      </c>
      <c r="U22" s="315"/>
      <c r="V22" s="315">
        <v>68</v>
      </c>
      <c r="W22" s="315"/>
      <c r="X22" s="315"/>
      <c r="Y22" s="535">
        <f t="shared" si="2"/>
        <v>48</v>
      </c>
      <c r="Z22" s="535">
        <f t="shared" si="3"/>
        <v>0</v>
      </c>
      <c r="AA22" s="100"/>
      <c r="AB22" s="100">
        <f t="shared" si="4"/>
        <v>48</v>
      </c>
      <c r="AD22" s="591" t="s">
        <v>4037</v>
      </c>
      <c r="AE22" s="59" t="s">
        <v>3966</v>
      </c>
    </row>
    <row r="23" spans="1:31" s="59" customFormat="1" ht="12.75" customHeight="1">
      <c r="A23" s="27"/>
      <c r="B23" s="22" t="s">
        <v>51</v>
      </c>
      <c r="C23" s="22" t="s">
        <v>52</v>
      </c>
      <c r="D23" s="22" t="s">
        <v>18</v>
      </c>
      <c r="E23" s="22" t="s">
        <v>12</v>
      </c>
      <c r="F23" s="1">
        <v>48</v>
      </c>
      <c r="G23" s="3">
        <v>43282</v>
      </c>
      <c r="H23" s="14" t="s">
        <v>53</v>
      </c>
      <c r="I23" s="20" t="s">
        <v>31</v>
      </c>
      <c r="J23" s="27" t="s">
        <v>56</v>
      </c>
      <c r="K23" s="320">
        <v>25.25</v>
      </c>
      <c r="L23" s="300">
        <f t="shared" si="0"/>
        <v>1212</v>
      </c>
      <c r="M23" s="313"/>
      <c r="N23" s="302"/>
      <c r="O23" s="302"/>
      <c r="P23" s="303"/>
      <c r="Q23" s="303"/>
      <c r="R23" s="314">
        <v>48</v>
      </c>
      <c r="S23" s="321">
        <v>42583</v>
      </c>
      <c r="T23" s="315">
        <f t="shared" si="1"/>
        <v>0</v>
      </c>
      <c r="U23" s="315"/>
      <c r="V23" s="315">
        <v>68</v>
      </c>
      <c r="W23" s="315">
        <v>36</v>
      </c>
      <c r="X23" s="315"/>
      <c r="Y23" s="535">
        <f t="shared" si="2"/>
        <v>36</v>
      </c>
      <c r="Z23" s="535">
        <f t="shared" si="3"/>
        <v>12</v>
      </c>
      <c r="AA23" s="100"/>
      <c r="AB23" s="100">
        <f t="shared" si="4"/>
        <v>36</v>
      </c>
      <c r="AD23" s="591" t="s">
        <v>4038</v>
      </c>
      <c r="AE23" s="59" t="s">
        <v>3966</v>
      </c>
    </row>
    <row r="24" spans="1:31" s="59" customFormat="1" ht="12.75" customHeight="1">
      <c r="A24" s="27"/>
      <c r="B24" s="22" t="s">
        <v>51</v>
      </c>
      <c r="C24" s="22" t="s">
        <v>52</v>
      </c>
      <c r="D24" s="22" t="s">
        <v>18</v>
      </c>
      <c r="E24" s="22" t="s">
        <v>12</v>
      </c>
      <c r="F24" s="1">
        <v>27</v>
      </c>
      <c r="G24" s="3">
        <v>43101</v>
      </c>
      <c r="H24" s="14" t="s">
        <v>53</v>
      </c>
      <c r="I24" s="20" t="s">
        <v>31</v>
      </c>
      <c r="J24" s="27" t="s">
        <v>57</v>
      </c>
      <c r="K24" s="320">
        <v>25.25</v>
      </c>
      <c r="L24" s="300">
        <f t="shared" si="0"/>
        <v>681.75</v>
      </c>
      <c r="M24" s="313"/>
      <c r="N24" s="302"/>
      <c r="O24" s="302"/>
      <c r="P24" s="303"/>
      <c r="Q24" s="303"/>
      <c r="R24" s="151">
        <v>27</v>
      </c>
      <c r="S24" s="83">
        <v>42583</v>
      </c>
      <c r="T24" s="59">
        <f t="shared" si="1"/>
        <v>0</v>
      </c>
      <c r="U24" s="59" t="s">
        <v>3741</v>
      </c>
      <c r="V24" s="315">
        <v>68</v>
      </c>
      <c r="W24" s="59">
        <v>21</v>
      </c>
      <c r="Y24" s="535">
        <f t="shared" si="2"/>
        <v>21</v>
      </c>
      <c r="Z24" s="535">
        <f t="shared" si="3"/>
        <v>6</v>
      </c>
      <c r="AA24" s="100"/>
      <c r="AB24" s="100">
        <f t="shared" si="4"/>
        <v>21</v>
      </c>
      <c r="AD24" s="591" t="s">
        <v>4035</v>
      </c>
      <c r="AE24" s="59" t="s">
        <v>3966</v>
      </c>
    </row>
    <row r="25" spans="1:31" s="100" customFormat="1" ht="12.75" customHeight="1">
      <c r="A25" s="35"/>
      <c r="B25" s="97" t="s">
        <v>51</v>
      </c>
      <c r="C25" s="97" t="s">
        <v>52</v>
      </c>
      <c r="D25" s="97" t="s">
        <v>18</v>
      </c>
      <c r="E25" s="97" t="s">
        <v>12</v>
      </c>
      <c r="F25" s="5">
        <v>2</v>
      </c>
      <c r="G25" s="102">
        <v>42736</v>
      </c>
      <c r="H25" s="162" t="s">
        <v>53</v>
      </c>
      <c r="I25" s="138" t="s">
        <v>31</v>
      </c>
      <c r="J25" s="35" t="s">
        <v>58</v>
      </c>
      <c r="K25" s="320">
        <v>25.25</v>
      </c>
      <c r="L25" s="300">
        <f t="shared" si="0"/>
        <v>50.5</v>
      </c>
      <c r="M25" s="313"/>
      <c r="N25" s="326" t="s">
        <v>3363</v>
      </c>
      <c r="O25" s="302"/>
      <c r="P25" s="303"/>
      <c r="Q25" s="303"/>
      <c r="R25" s="304">
        <v>2</v>
      </c>
      <c r="S25" s="305">
        <v>42491</v>
      </c>
      <c r="T25" s="306">
        <f t="shared" si="1"/>
        <v>0</v>
      </c>
      <c r="U25" s="306" t="s">
        <v>3412</v>
      </c>
      <c r="V25" s="315">
        <v>68</v>
      </c>
      <c r="W25" s="306"/>
      <c r="X25" s="306"/>
      <c r="Y25" s="535">
        <f t="shared" si="2"/>
        <v>0</v>
      </c>
      <c r="Z25" s="535">
        <f t="shared" si="3"/>
        <v>2</v>
      </c>
      <c r="AB25" s="100">
        <f t="shared" si="4"/>
        <v>0</v>
      </c>
    </row>
    <row r="26" spans="1:31" s="59" customFormat="1" ht="12.75" customHeight="1">
      <c r="A26" s="27"/>
      <c r="B26" s="22" t="s">
        <v>59</v>
      </c>
      <c r="C26" s="22" t="s">
        <v>60</v>
      </c>
      <c r="D26" s="22" t="s">
        <v>18</v>
      </c>
      <c r="E26" s="22" t="s">
        <v>12</v>
      </c>
      <c r="F26" s="1">
        <v>108</v>
      </c>
      <c r="G26" s="3">
        <v>43647</v>
      </c>
      <c r="H26" s="14" t="s">
        <v>61</v>
      </c>
      <c r="I26" s="20" t="s">
        <v>31</v>
      </c>
      <c r="J26" s="27" t="s">
        <v>62</v>
      </c>
      <c r="K26" s="330">
        <v>8.5399999999999991</v>
      </c>
      <c r="L26" s="300">
        <f t="shared" si="0"/>
        <v>922.31999999999994</v>
      </c>
      <c r="M26" s="313"/>
      <c r="N26" s="302"/>
      <c r="O26" s="302"/>
      <c r="P26" s="303"/>
      <c r="Q26" s="303"/>
      <c r="R26" s="314"/>
      <c r="S26" s="315"/>
      <c r="T26" s="315">
        <f t="shared" si="1"/>
        <v>108</v>
      </c>
      <c r="U26" s="315"/>
      <c r="V26" s="315">
        <v>84</v>
      </c>
      <c r="W26" s="315"/>
      <c r="X26" s="315"/>
      <c r="Y26" s="535">
        <f t="shared" si="2"/>
        <v>108</v>
      </c>
      <c r="Z26" s="535">
        <f t="shared" si="3"/>
        <v>0</v>
      </c>
      <c r="AA26" s="100"/>
      <c r="AB26" s="100">
        <f t="shared" si="4"/>
        <v>108</v>
      </c>
      <c r="AD26" s="591" t="s">
        <v>4088</v>
      </c>
      <c r="AE26" s="59" t="s">
        <v>3966</v>
      </c>
    </row>
    <row r="27" spans="1:31" s="59" customFormat="1" ht="12.75" customHeight="1">
      <c r="A27" s="27"/>
      <c r="B27" s="22" t="s">
        <v>59</v>
      </c>
      <c r="C27" s="22" t="s">
        <v>60</v>
      </c>
      <c r="D27" s="22" t="s">
        <v>18</v>
      </c>
      <c r="E27" s="22" t="s">
        <v>12</v>
      </c>
      <c r="F27" s="1">
        <v>108</v>
      </c>
      <c r="G27" s="3">
        <v>43282</v>
      </c>
      <c r="H27" s="14" t="s">
        <v>61</v>
      </c>
      <c r="I27" s="20" t="s">
        <v>31</v>
      </c>
      <c r="J27" s="27" t="s">
        <v>63</v>
      </c>
      <c r="K27" s="330">
        <v>8.59</v>
      </c>
      <c r="L27" s="300">
        <f t="shared" si="0"/>
        <v>927.72</v>
      </c>
      <c r="M27" s="313"/>
      <c r="N27" s="302"/>
      <c r="O27" s="302"/>
      <c r="P27" s="303"/>
      <c r="Q27" s="303"/>
      <c r="R27" s="314"/>
      <c r="S27" s="315"/>
      <c r="T27" s="315">
        <f t="shared" si="1"/>
        <v>108</v>
      </c>
      <c r="U27" s="315"/>
      <c r="V27" s="315">
        <v>84</v>
      </c>
      <c r="W27" s="315"/>
      <c r="X27" s="315"/>
      <c r="Y27" s="535">
        <f t="shared" si="2"/>
        <v>108</v>
      </c>
      <c r="Z27" s="535">
        <f t="shared" si="3"/>
        <v>0</v>
      </c>
      <c r="AA27" s="100"/>
      <c r="AB27" s="100">
        <f t="shared" si="4"/>
        <v>108</v>
      </c>
      <c r="AD27" s="591" t="s">
        <v>4089</v>
      </c>
    </row>
    <row r="28" spans="1:31" s="59" customFormat="1" ht="12.75" customHeight="1">
      <c r="A28" s="27"/>
      <c r="B28" s="22" t="s">
        <v>59</v>
      </c>
      <c r="C28" s="22" t="s">
        <v>60</v>
      </c>
      <c r="D28" s="22" t="s">
        <v>18</v>
      </c>
      <c r="E28" s="22" t="s">
        <v>12</v>
      </c>
      <c r="F28" s="1">
        <v>88</v>
      </c>
      <c r="G28" s="3">
        <v>43101</v>
      </c>
      <c r="H28" s="14" t="s">
        <v>61</v>
      </c>
      <c r="I28" s="20" t="s">
        <v>31</v>
      </c>
      <c r="J28" s="27" t="s">
        <v>64</v>
      </c>
      <c r="K28" s="330">
        <v>8.59</v>
      </c>
      <c r="L28" s="300">
        <f t="shared" si="0"/>
        <v>755.92</v>
      </c>
      <c r="M28" s="313"/>
      <c r="N28" s="302"/>
      <c r="O28" s="302"/>
      <c r="P28" s="303"/>
      <c r="Q28" s="303"/>
      <c r="R28" s="314">
        <v>88</v>
      </c>
      <c r="S28" s="315" t="s">
        <v>3411</v>
      </c>
      <c r="T28" s="315">
        <f t="shared" si="1"/>
        <v>0</v>
      </c>
      <c r="U28" s="315" t="s">
        <v>3728</v>
      </c>
      <c r="V28" s="315">
        <v>84</v>
      </c>
      <c r="W28" s="315">
        <v>70</v>
      </c>
      <c r="X28" s="315"/>
      <c r="Y28" s="535">
        <f t="shared" si="2"/>
        <v>70</v>
      </c>
      <c r="Z28" s="535">
        <f t="shared" si="3"/>
        <v>18</v>
      </c>
      <c r="AA28" s="100"/>
      <c r="AB28" s="100">
        <f t="shared" si="4"/>
        <v>70</v>
      </c>
      <c r="AD28" s="591" t="s">
        <v>4090</v>
      </c>
      <c r="AE28" s="59" t="s">
        <v>3966</v>
      </c>
    </row>
    <row r="29" spans="1:31" s="59" customFormat="1" ht="12.75" customHeight="1">
      <c r="A29" s="27"/>
      <c r="B29" s="22" t="s">
        <v>65</v>
      </c>
      <c r="C29" s="22" t="s">
        <v>66</v>
      </c>
      <c r="D29" s="22" t="s">
        <v>18</v>
      </c>
      <c r="E29" s="22" t="s">
        <v>12</v>
      </c>
      <c r="F29" s="1">
        <v>9</v>
      </c>
      <c r="G29" s="3">
        <v>43647</v>
      </c>
      <c r="H29" s="14" t="s">
        <v>67</v>
      </c>
      <c r="I29" s="20" t="s">
        <v>31</v>
      </c>
      <c r="J29" s="32" t="s">
        <v>68</v>
      </c>
      <c r="K29" s="330">
        <v>15.63</v>
      </c>
      <c r="L29" s="300">
        <f t="shared" si="0"/>
        <v>140.67000000000002</v>
      </c>
      <c r="M29" s="313"/>
      <c r="N29" s="302"/>
      <c r="O29" s="302"/>
      <c r="P29" s="303"/>
      <c r="Q29" s="303"/>
      <c r="R29" s="314">
        <v>9</v>
      </c>
      <c r="S29" s="315" t="s">
        <v>3411</v>
      </c>
      <c r="T29" s="315">
        <f t="shared" si="1"/>
        <v>0</v>
      </c>
      <c r="U29" s="315" t="s">
        <v>3726</v>
      </c>
      <c r="V29" s="306">
        <v>79</v>
      </c>
      <c r="W29" s="315">
        <v>1</v>
      </c>
      <c r="X29" s="315"/>
      <c r="Y29" s="535">
        <f t="shared" si="2"/>
        <v>1</v>
      </c>
      <c r="Z29" s="535">
        <f t="shared" si="3"/>
        <v>8</v>
      </c>
      <c r="AA29" s="100"/>
      <c r="AB29" s="100">
        <f t="shared" si="4"/>
        <v>1</v>
      </c>
      <c r="AD29" s="591" t="s">
        <v>3965</v>
      </c>
    </row>
    <row r="30" spans="1:31" s="59" customFormat="1" ht="12.75" customHeight="1">
      <c r="A30" s="27"/>
      <c r="B30" s="22" t="s">
        <v>69</v>
      </c>
      <c r="C30" s="22" t="s">
        <v>70</v>
      </c>
      <c r="D30" s="22" t="s">
        <v>18</v>
      </c>
      <c r="E30" s="22" t="s">
        <v>12</v>
      </c>
      <c r="F30" s="1">
        <v>144</v>
      </c>
      <c r="G30" s="3">
        <v>43922</v>
      </c>
      <c r="H30" s="11" t="s">
        <v>71</v>
      </c>
      <c r="I30" s="9" t="s">
        <v>31</v>
      </c>
      <c r="J30" s="33" t="s">
        <v>72</v>
      </c>
      <c r="K30" s="330">
        <v>12.34</v>
      </c>
      <c r="L30" s="300">
        <f t="shared" si="0"/>
        <v>1776.96</v>
      </c>
      <c r="M30" s="313"/>
      <c r="N30" s="302"/>
      <c r="O30" s="302"/>
      <c r="P30" s="303"/>
      <c r="Q30" s="303"/>
      <c r="R30" s="314"/>
      <c r="S30" s="315"/>
      <c r="T30" s="315">
        <f t="shared" si="1"/>
        <v>144</v>
      </c>
      <c r="U30" s="315"/>
      <c r="V30" s="306">
        <v>70</v>
      </c>
      <c r="W30" s="315"/>
      <c r="X30" s="315"/>
      <c r="Y30" s="535">
        <f t="shared" si="2"/>
        <v>144</v>
      </c>
      <c r="Z30" s="535">
        <f t="shared" si="3"/>
        <v>0</v>
      </c>
      <c r="AA30" s="100"/>
      <c r="AB30" s="100">
        <f t="shared" si="4"/>
        <v>144</v>
      </c>
      <c r="AD30" s="591" t="s">
        <v>4044</v>
      </c>
      <c r="AE30" s="59" t="s">
        <v>3966</v>
      </c>
    </row>
    <row r="31" spans="1:31" s="59" customFormat="1" ht="12.75" customHeight="1">
      <c r="A31" s="27"/>
      <c r="B31" s="22" t="s">
        <v>69</v>
      </c>
      <c r="C31" s="22" t="s">
        <v>70</v>
      </c>
      <c r="D31" s="22" t="s">
        <v>18</v>
      </c>
      <c r="E31" s="22" t="s">
        <v>12</v>
      </c>
      <c r="F31" s="1">
        <v>144</v>
      </c>
      <c r="G31" s="3">
        <v>43647</v>
      </c>
      <c r="H31" s="11" t="s">
        <v>71</v>
      </c>
      <c r="I31" s="9" t="s">
        <v>31</v>
      </c>
      <c r="J31" s="33" t="s">
        <v>73</v>
      </c>
      <c r="K31" s="330">
        <v>12.34</v>
      </c>
      <c r="L31" s="300">
        <f t="shared" si="0"/>
        <v>1776.96</v>
      </c>
      <c r="M31" s="313"/>
      <c r="N31" s="302"/>
      <c r="O31" s="302"/>
      <c r="P31" s="303"/>
      <c r="Q31" s="303"/>
      <c r="R31" s="314"/>
      <c r="S31" s="315"/>
      <c r="T31" s="315">
        <f t="shared" si="1"/>
        <v>144</v>
      </c>
      <c r="U31" s="315"/>
      <c r="V31" s="306">
        <v>70</v>
      </c>
      <c r="W31" s="315"/>
      <c r="X31" s="315"/>
      <c r="Y31" s="535">
        <f t="shared" si="2"/>
        <v>144</v>
      </c>
      <c r="Z31" s="535">
        <f t="shared" si="3"/>
        <v>0</v>
      </c>
      <c r="AA31" s="100"/>
      <c r="AB31" s="100">
        <f t="shared" si="4"/>
        <v>144</v>
      </c>
      <c r="AD31" s="591" t="s">
        <v>4045</v>
      </c>
      <c r="AE31" s="59" t="s">
        <v>3966</v>
      </c>
    </row>
    <row r="32" spans="1:31" s="59" customFormat="1" ht="12.75" customHeight="1">
      <c r="A32" s="27"/>
      <c r="B32" s="22" t="s">
        <v>69</v>
      </c>
      <c r="C32" s="22" t="s">
        <v>70</v>
      </c>
      <c r="D32" s="22" t="s">
        <v>18</v>
      </c>
      <c r="E32" s="22" t="s">
        <v>12</v>
      </c>
      <c r="F32" s="1">
        <v>72</v>
      </c>
      <c r="G32" s="3">
        <v>43647</v>
      </c>
      <c r="H32" s="11" t="s">
        <v>71</v>
      </c>
      <c r="I32" s="9" t="s">
        <v>31</v>
      </c>
      <c r="J32" s="33" t="s">
        <v>74</v>
      </c>
      <c r="K32" s="330">
        <v>12.34</v>
      </c>
      <c r="L32" s="300">
        <f t="shared" si="0"/>
        <v>888.48</v>
      </c>
      <c r="M32" s="313"/>
      <c r="N32" s="302"/>
      <c r="O32" s="302"/>
      <c r="P32" s="303"/>
      <c r="Q32" s="303"/>
      <c r="R32" s="314"/>
      <c r="S32" s="315"/>
      <c r="T32" s="315">
        <f t="shared" si="1"/>
        <v>72</v>
      </c>
      <c r="U32" s="315"/>
      <c r="V32" s="306">
        <v>70</v>
      </c>
      <c r="W32" s="315"/>
      <c r="X32" s="315"/>
      <c r="Y32" s="535">
        <f t="shared" si="2"/>
        <v>72</v>
      </c>
      <c r="Z32" s="535">
        <f t="shared" si="3"/>
        <v>0</v>
      </c>
      <c r="AA32" s="100"/>
      <c r="AB32" s="100">
        <f t="shared" si="4"/>
        <v>72</v>
      </c>
      <c r="AD32" s="591" t="s">
        <v>4046</v>
      </c>
      <c r="AE32" s="59" t="s">
        <v>3966</v>
      </c>
    </row>
    <row r="33" spans="1:31" s="59" customFormat="1" ht="12.75" customHeight="1">
      <c r="A33" s="27"/>
      <c r="B33" s="22" t="s">
        <v>69</v>
      </c>
      <c r="C33" s="22" t="s">
        <v>70</v>
      </c>
      <c r="D33" s="22" t="s">
        <v>18</v>
      </c>
      <c r="E33" s="22" t="s">
        <v>12</v>
      </c>
      <c r="F33" s="1">
        <v>144</v>
      </c>
      <c r="G33" s="3">
        <v>43282</v>
      </c>
      <c r="H33" s="11" t="s">
        <v>71</v>
      </c>
      <c r="I33" s="9" t="s">
        <v>31</v>
      </c>
      <c r="J33" s="33" t="s">
        <v>75</v>
      </c>
      <c r="K33" s="330">
        <v>12.34</v>
      </c>
      <c r="L33" s="300">
        <f t="shared" si="0"/>
        <v>1776.96</v>
      </c>
      <c r="M33" s="313"/>
      <c r="N33" s="302"/>
      <c r="O33" s="302"/>
      <c r="P33" s="303"/>
      <c r="Q33" s="303"/>
      <c r="R33" s="314"/>
      <c r="S33" s="315"/>
      <c r="T33" s="315">
        <f t="shared" si="1"/>
        <v>144</v>
      </c>
      <c r="U33" s="315"/>
      <c r="V33" s="306">
        <v>70</v>
      </c>
      <c r="W33" s="315"/>
      <c r="X33" s="315"/>
      <c r="Y33" s="535">
        <f t="shared" si="2"/>
        <v>144</v>
      </c>
      <c r="Z33" s="535">
        <f t="shared" si="3"/>
        <v>0</v>
      </c>
      <c r="AA33" s="100"/>
      <c r="AB33" s="100">
        <f t="shared" si="4"/>
        <v>144</v>
      </c>
      <c r="AD33" s="591" t="s">
        <v>4047</v>
      </c>
      <c r="AE33" s="59" t="s">
        <v>3966</v>
      </c>
    </row>
    <row r="34" spans="1:31" s="59" customFormat="1" ht="12.75" customHeight="1">
      <c r="A34" s="27"/>
      <c r="B34" s="22" t="s">
        <v>69</v>
      </c>
      <c r="C34" s="22" t="s">
        <v>70</v>
      </c>
      <c r="D34" s="22" t="s">
        <v>18</v>
      </c>
      <c r="E34" s="22" t="s">
        <v>12</v>
      </c>
      <c r="F34" s="1">
        <v>180</v>
      </c>
      <c r="G34" s="3">
        <v>43101</v>
      </c>
      <c r="H34" s="11" t="s">
        <v>71</v>
      </c>
      <c r="I34" s="9" t="s">
        <v>31</v>
      </c>
      <c r="J34" s="33" t="s">
        <v>76</v>
      </c>
      <c r="K34" s="330">
        <v>12.34</v>
      </c>
      <c r="L34" s="300">
        <f t="shared" si="0"/>
        <v>2221.1999999999998</v>
      </c>
      <c r="M34" s="313"/>
      <c r="N34" s="302"/>
      <c r="O34" s="302"/>
      <c r="P34" s="303"/>
      <c r="Q34" s="303"/>
      <c r="R34" s="314">
        <v>180</v>
      </c>
      <c r="S34" s="321">
        <v>42583</v>
      </c>
      <c r="T34" s="315">
        <f t="shared" si="1"/>
        <v>0</v>
      </c>
      <c r="U34" s="315" t="s">
        <v>3728</v>
      </c>
      <c r="V34" s="306">
        <v>70</v>
      </c>
      <c r="W34" s="315">
        <v>97</v>
      </c>
      <c r="X34" s="315"/>
      <c r="Y34" s="535">
        <f t="shared" si="2"/>
        <v>97</v>
      </c>
      <c r="Z34" s="535">
        <f t="shared" si="3"/>
        <v>83</v>
      </c>
      <c r="AA34" s="100"/>
      <c r="AB34" s="100">
        <f t="shared" si="4"/>
        <v>97</v>
      </c>
      <c r="AD34" s="591" t="s">
        <v>4048</v>
      </c>
      <c r="AE34" s="59" t="s">
        <v>3966</v>
      </c>
    </row>
    <row r="35" spans="1:31" s="59" customFormat="1" ht="12.75" customHeight="1">
      <c r="A35" s="27"/>
      <c r="B35" s="22" t="s">
        <v>77</v>
      </c>
      <c r="C35" s="22" t="s">
        <v>78</v>
      </c>
      <c r="D35" s="22" t="s">
        <v>18</v>
      </c>
      <c r="E35" s="22" t="s">
        <v>12</v>
      </c>
      <c r="F35" s="1">
        <v>120</v>
      </c>
      <c r="G35" s="3">
        <v>43647</v>
      </c>
      <c r="H35" s="14" t="s">
        <v>79</v>
      </c>
      <c r="I35" s="20" t="s">
        <v>31</v>
      </c>
      <c r="J35" s="32" t="s">
        <v>80</v>
      </c>
      <c r="K35" s="330">
        <v>23.89</v>
      </c>
      <c r="L35" s="300">
        <f t="shared" si="0"/>
        <v>2866.8</v>
      </c>
      <c r="M35" s="313"/>
      <c r="N35" s="302"/>
      <c r="O35" s="302"/>
      <c r="P35" s="303"/>
      <c r="Q35" s="303"/>
      <c r="R35" s="314"/>
      <c r="S35" s="315"/>
      <c r="T35" s="315">
        <f t="shared" si="1"/>
        <v>120</v>
      </c>
      <c r="U35" s="315"/>
      <c r="V35" s="315">
        <v>69</v>
      </c>
      <c r="W35" s="315"/>
      <c r="X35" s="315"/>
      <c r="Y35" s="535">
        <f t="shared" si="2"/>
        <v>120</v>
      </c>
      <c r="Z35" s="535">
        <f t="shared" si="3"/>
        <v>0</v>
      </c>
      <c r="AA35" s="100"/>
      <c r="AB35" s="100">
        <f t="shared" si="4"/>
        <v>120</v>
      </c>
      <c r="AD35" s="591" t="s">
        <v>4039</v>
      </c>
      <c r="AE35" s="59" t="s">
        <v>3966</v>
      </c>
    </row>
    <row r="36" spans="1:31" s="59" customFormat="1" ht="12.75" customHeight="1">
      <c r="A36" s="27"/>
      <c r="B36" s="22" t="s">
        <v>77</v>
      </c>
      <c r="C36" s="22" t="s">
        <v>78</v>
      </c>
      <c r="D36" s="22" t="s">
        <v>18</v>
      </c>
      <c r="E36" s="22" t="s">
        <v>12</v>
      </c>
      <c r="F36" s="1">
        <v>240</v>
      </c>
      <c r="G36" s="3">
        <v>43647</v>
      </c>
      <c r="H36" s="14" t="s">
        <v>79</v>
      </c>
      <c r="I36" s="20" t="s">
        <v>31</v>
      </c>
      <c r="J36" s="32" t="s">
        <v>81</v>
      </c>
      <c r="K36" s="330">
        <v>23.88</v>
      </c>
      <c r="L36" s="300">
        <f t="shared" si="0"/>
        <v>5731.2</v>
      </c>
      <c r="M36" s="313"/>
      <c r="N36" s="302"/>
      <c r="O36" s="302"/>
      <c r="P36" s="303"/>
      <c r="Q36" s="303"/>
      <c r="R36" s="314"/>
      <c r="S36" s="315"/>
      <c r="T36" s="315">
        <f t="shared" si="1"/>
        <v>240</v>
      </c>
      <c r="U36" s="315"/>
      <c r="V36" s="315">
        <v>69</v>
      </c>
      <c r="W36" s="315"/>
      <c r="X36" s="315"/>
      <c r="Y36" s="535">
        <f t="shared" si="2"/>
        <v>240</v>
      </c>
      <c r="Z36" s="535">
        <f t="shared" si="3"/>
        <v>0</v>
      </c>
      <c r="AA36" s="100"/>
      <c r="AB36" s="100">
        <f t="shared" si="4"/>
        <v>240</v>
      </c>
      <c r="AD36" s="591" t="s">
        <v>4040</v>
      </c>
      <c r="AE36" s="59" t="s">
        <v>3966</v>
      </c>
    </row>
    <row r="37" spans="1:31" s="59" customFormat="1" ht="12.75" customHeight="1">
      <c r="A37" s="27"/>
      <c r="B37" s="22" t="s">
        <v>77</v>
      </c>
      <c r="C37" s="22" t="s">
        <v>78</v>
      </c>
      <c r="D37" s="22" t="s">
        <v>18</v>
      </c>
      <c r="E37" s="22" t="s">
        <v>12</v>
      </c>
      <c r="F37" s="1">
        <v>22</v>
      </c>
      <c r="G37" s="3">
        <v>43282</v>
      </c>
      <c r="H37" s="14" t="s">
        <v>79</v>
      </c>
      <c r="I37" s="20" t="s">
        <v>31</v>
      </c>
      <c r="J37" s="32" t="s">
        <v>83</v>
      </c>
      <c r="K37" s="330">
        <v>23.89</v>
      </c>
      <c r="L37" s="300">
        <f t="shared" si="0"/>
        <v>525.58000000000004</v>
      </c>
      <c r="M37" s="313"/>
      <c r="N37" s="302"/>
      <c r="O37" s="302"/>
      <c r="P37" s="303"/>
      <c r="Q37" s="303"/>
      <c r="R37" s="314"/>
      <c r="S37" s="315"/>
      <c r="T37" s="315">
        <f t="shared" si="1"/>
        <v>22</v>
      </c>
      <c r="U37" s="315"/>
      <c r="V37" s="315">
        <v>69</v>
      </c>
      <c r="W37" s="315"/>
      <c r="X37" s="315"/>
      <c r="Y37" s="535">
        <f t="shared" si="2"/>
        <v>22</v>
      </c>
      <c r="Z37" s="535">
        <f t="shared" si="3"/>
        <v>0</v>
      </c>
      <c r="AA37" s="100"/>
      <c r="AB37" s="100">
        <f t="shared" si="4"/>
        <v>22</v>
      </c>
      <c r="AD37" s="591" t="s">
        <v>4041</v>
      </c>
      <c r="AE37" s="59" t="s">
        <v>3966</v>
      </c>
    </row>
    <row r="38" spans="1:31" s="59" customFormat="1" ht="12.75" customHeight="1">
      <c r="A38" s="27"/>
      <c r="B38" s="22" t="s">
        <v>77</v>
      </c>
      <c r="C38" s="22" t="s">
        <v>78</v>
      </c>
      <c r="D38" s="22" t="s">
        <v>18</v>
      </c>
      <c r="E38" s="22" t="s">
        <v>12</v>
      </c>
      <c r="F38" s="1">
        <v>120</v>
      </c>
      <c r="G38" s="3">
        <v>43101</v>
      </c>
      <c r="H38" s="14" t="s">
        <v>79</v>
      </c>
      <c r="I38" s="20" t="s">
        <v>31</v>
      </c>
      <c r="J38" s="32" t="s">
        <v>82</v>
      </c>
      <c r="K38" s="314"/>
      <c r="L38" s="300">
        <f t="shared" si="0"/>
        <v>0</v>
      </c>
      <c r="M38" s="315">
        <v>120</v>
      </c>
      <c r="N38" s="315"/>
      <c r="O38" s="315"/>
      <c r="P38" s="315"/>
      <c r="Q38" s="315"/>
      <c r="R38" s="315">
        <v>36</v>
      </c>
      <c r="S38" s="321">
        <v>42583</v>
      </c>
      <c r="T38" s="315">
        <f t="shared" si="1"/>
        <v>84</v>
      </c>
      <c r="U38" s="315"/>
      <c r="V38" s="315">
        <v>69</v>
      </c>
      <c r="W38" s="315">
        <v>36</v>
      </c>
      <c r="X38" s="315"/>
      <c r="Y38" s="535">
        <f t="shared" si="2"/>
        <v>120</v>
      </c>
      <c r="Z38" s="535">
        <f t="shared" si="3"/>
        <v>0</v>
      </c>
      <c r="AA38" s="100"/>
      <c r="AB38" s="100">
        <f t="shared" si="4"/>
        <v>120</v>
      </c>
      <c r="AD38" s="591" t="s">
        <v>4042</v>
      </c>
      <c r="AE38" s="59" t="s">
        <v>3966</v>
      </c>
    </row>
    <row r="39" spans="1:31" s="59" customFormat="1" ht="12.75" customHeight="1">
      <c r="A39" s="27"/>
      <c r="B39" s="22" t="s">
        <v>77</v>
      </c>
      <c r="C39" s="22" t="s">
        <v>78</v>
      </c>
      <c r="D39" s="22" t="s">
        <v>18</v>
      </c>
      <c r="E39" s="22" t="s">
        <v>12</v>
      </c>
      <c r="F39" s="1">
        <v>48</v>
      </c>
      <c r="G39" s="3">
        <v>43101</v>
      </c>
      <c r="H39" s="14" t="s">
        <v>79</v>
      </c>
      <c r="I39" s="20" t="s">
        <v>31</v>
      </c>
      <c r="J39" s="32" t="s">
        <v>84</v>
      </c>
      <c r="K39" s="330">
        <v>23.89</v>
      </c>
      <c r="L39" s="300">
        <f t="shared" si="0"/>
        <v>1146.72</v>
      </c>
      <c r="M39" s="313"/>
      <c r="N39" s="302"/>
      <c r="O39" s="302"/>
      <c r="P39" s="303"/>
      <c r="Q39" s="303"/>
      <c r="R39" s="314">
        <v>48</v>
      </c>
      <c r="S39" s="321">
        <v>42583</v>
      </c>
      <c r="T39" s="315">
        <f t="shared" si="1"/>
        <v>0</v>
      </c>
      <c r="U39" s="315"/>
      <c r="V39" s="315">
        <v>69</v>
      </c>
      <c r="W39" s="315">
        <v>48</v>
      </c>
      <c r="X39" s="315"/>
      <c r="Y39" s="535">
        <f t="shared" si="2"/>
        <v>48</v>
      </c>
      <c r="Z39" s="535">
        <f t="shared" si="3"/>
        <v>0</v>
      </c>
      <c r="AA39" s="100"/>
      <c r="AB39" s="100">
        <f t="shared" si="4"/>
        <v>48</v>
      </c>
      <c r="AD39" s="591" t="s">
        <v>4043</v>
      </c>
      <c r="AE39" s="59" t="s">
        <v>3966</v>
      </c>
    </row>
    <row r="40" spans="1:31" s="100" customFormat="1" ht="12.75" customHeight="1">
      <c r="A40" s="35"/>
      <c r="B40" s="97" t="s">
        <v>77</v>
      </c>
      <c r="C40" s="97" t="s">
        <v>78</v>
      </c>
      <c r="D40" s="97" t="s">
        <v>18</v>
      </c>
      <c r="E40" s="97" t="s">
        <v>12</v>
      </c>
      <c r="F40" s="5">
        <v>36</v>
      </c>
      <c r="G40" s="102">
        <v>42736</v>
      </c>
      <c r="H40" s="162" t="s">
        <v>79</v>
      </c>
      <c r="I40" s="138" t="s">
        <v>31</v>
      </c>
      <c r="J40" s="115" t="s">
        <v>85</v>
      </c>
      <c r="K40" s="330">
        <v>23.89</v>
      </c>
      <c r="L40" s="300">
        <f t="shared" si="0"/>
        <v>860.04</v>
      </c>
      <c r="M40" s="313"/>
      <c r="N40" s="302"/>
      <c r="O40" s="302"/>
      <c r="P40" s="303"/>
      <c r="Q40" s="303"/>
      <c r="R40" s="314">
        <v>36</v>
      </c>
      <c r="S40" s="321">
        <v>42583</v>
      </c>
      <c r="T40" s="315">
        <f t="shared" si="1"/>
        <v>0</v>
      </c>
      <c r="U40" s="315"/>
      <c r="V40" s="315">
        <v>69</v>
      </c>
      <c r="W40" s="315">
        <v>12</v>
      </c>
      <c r="X40" s="559" t="s">
        <v>3962</v>
      </c>
      <c r="Y40" s="535">
        <f t="shared" si="2"/>
        <v>12</v>
      </c>
      <c r="Z40" s="535">
        <f t="shared" si="3"/>
        <v>24</v>
      </c>
      <c r="AA40" s="560">
        <v>12</v>
      </c>
      <c r="AB40" s="100">
        <f t="shared" si="4"/>
        <v>0</v>
      </c>
      <c r="AD40" s="596"/>
    </row>
    <row r="41" spans="1:31" s="535" customFormat="1" ht="12.75" customHeight="1">
      <c r="A41" s="524"/>
      <c r="B41" s="606" t="s">
        <v>86</v>
      </c>
      <c r="C41" s="606" t="s">
        <v>87</v>
      </c>
      <c r="D41" s="606" t="s">
        <v>18</v>
      </c>
      <c r="E41" s="606" t="s">
        <v>12</v>
      </c>
      <c r="F41" s="526">
        <v>120</v>
      </c>
      <c r="G41" s="607">
        <v>44227</v>
      </c>
      <c r="H41" s="528" t="s">
        <v>88</v>
      </c>
      <c r="I41" s="608" t="s">
        <v>31</v>
      </c>
      <c r="J41" s="627" t="s">
        <v>4049</v>
      </c>
      <c r="K41" s="620">
        <v>16.41</v>
      </c>
      <c r="L41" s="529">
        <f t="shared" si="0"/>
        <v>1969.2</v>
      </c>
      <c r="M41" s="586"/>
      <c r="R41" s="535">
        <v>120</v>
      </c>
      <c r="S41" s="628">
        <v>42583</v>
      </c>
      <c r="T41" s="535">
        <f t="shared" si="1"/>
        <v>0</v>
      </c>
      <c r="V41" s="535">
        <v>71</v>
      </c>
      <c r="W41" s="535">
        <v>38</v>
      </c>
      <c r="Y41" s="535">
        <f t="shared" si="2"/>
        <v>38</v>
      </c>
      <c r="Z41" s="535">
        <f t="shared" si="3"/>
        <v>82</v>
      </c>
      <c r="AB41" s="535">
        <f t="shared" si="4"/>
        <v>38</v>
      </c>
      <c r="AD41" s="586" t="s">
        <v>4050</v>
      </c>
      <c r="AE41" s="535" t="s">
        <v>3966</v>
      </c>
    </row>
    <row r="42" spans="1:31" s="100" customFormat="1" ht="12.75" customHeight="1">
      <c r="A42" s="35"/>
      <c r="B42" s="97" t="s">
        <v>86</v>
      </c>
      <c r="C42" s="97" t="s">
        <v>87</v>
      </c>
      <c r="D42" s="97" t="s">
        <v>18</v>
      </c>
      <c r="E42" s="97" t="s">
        <v>12</v>
      </c>
      <c r="F42" s="5">
        <v>50</v>
      </c>
      <c r="G42" s="102">
        <v>43922</v>
      </c>
      <c r="H42" s="6" t="s">
        <v>88</v>
      </c>
      <c r="I42" s="99" t="s">
        <v>31</v>
      </c>
      <c r="J42" s="156" t="s">
        <v>89</v>
      </c>
      <c r="K42" s="320">
        <v>16.420000000000002</v>
      </c>
      <c r="L42" s="300">
        <f t="shared" si="0"/>
        <v>821.00000000000011</v>
      </c>
      <c r="M42" s="313"/>
      <c r="N42" s="302"/>
      <c r="O42" s="302"/>
      <c r="P42" s="303"/>
      <c r="Q42" s="303"/>
      <c r="R42" s="304">
        <v>50</v>
      </c>
      <c r="S42" s="305">
        <v>42583</v>
      </c>
      <c r="T42" s="306">
        <f t="shared" si="1"/>
        <v>0</v>
      </c>
      <c r="U42" s="306"/>
      <c r="V42" s="535">
        <v>71</v>
      </c>
      <c r="W42" s="306">
        <v>0</v>
      </c>
      <c r="X42" s="306"/>
      <c r="Y42" s="535">
        <f t="shared" si="2"/>
        <v>0</v>
      </c>
      <c r="Z42" s="535">
        <f t="shared" si="3"/>
        <v>50</v>
      </c>
      <c r="AB42" s="100">
        <f t="shared" si="4"/>
        <v>0</v>
      </c>
      <c r="AD42" s="596"/>
    </row>
    <row r="43" spans="1:31" s="100" customFormat="1" ht="12.75" customHeight="1">
      <c r="A43" s="35"/>
      <c r="B43" s="97" t="s">
        <v>86</v>
      </c>
      <c r="C43" s="97" t="s">
        <v>87</v>
      </c>
      <c r="D43" s="97" t="s">
        <v>18</v>
      </c>
      <c r="E43" s="97" t="s">
        <v>12</v>
      </c>
      <c r="F43" s="5">
        <v>12</v>
      </c>
      <c r="G43" s="102">
        <v>43101</v>
      </c>
      <c r="H43" s="6" t="s">
        <v>88</v>
      </c>
      <c r="I43" s="99" t="s">
        <v>31</v>
      </c>
      <c r="J43" s="156" t="s">
        <v>90</v>
      </c>
      <c r="K43" s="320">
        <v>16.420000000000002</v>
      </c>
      <c r="L43" s="300">
        <f t="shared" si="0"/>
        <v>197.04000000000002</v>
      </c>
      <c r="M43" s="313"/>
      <c r="N43" s="302"/>
      <c r="O43" s="302"/>
      <c r="P43" s="303"/>
      <c r="Q43" s="303"/>
      <c r="R43" s="304">
        <v>12</v>
      </c>
      <c r="S43" s="305">
        <v>42583</v>
      </c>
      <c r="T43" s="306">
        <f t="shared" si="1"/>
        <v>0</v>
      </c>
      <c r="U43" s="306"/>
      <c r="V43" s="535">
        <v>71</v>
      </c>
      <c r="W43" s="306">
        <v>1</v>
      </c>
      <c r="X43" s="306"/>
      <c r="Y43" s="535">
        <f t="shared" si="2"/>
        <v>1</v>
      </c>
      <c r="Z43" s="535">
        <f t="shared" si="3"/>
        <v>11</v>
      </c>
      <c r="AB43" s="100">
        <f t="shared" si="4"/>
        <v>1</v>
      </c>
      <c r="AD43" s="596" t="s">
        <v>3965</v>
      </c>
    </row>
    <row r="44" spans="1:31" s="567" customFormat="1" ht="12.75" customHeight="1">
      <c r="A44" s="524"/>
      <c r="B44" s="525"/>
      <c r="C44" s="615" t="s">
        <v>91</v>
      </c>
      <c r="D44" s="525" t="s">
        <v>11</v>
      </c>
      <c r="E44" s="525" t="s">
        <v>12</v>
      </c>
      <c r="F44" s="526">
        <v>24</v>
      </c>
      <c r="G44" s="616">
        <v>43221</v>
      </c>
      <c r="H44" s="617" t="s">
        <v>3953</v>
      </c>
      <c r="I44" s="618" t="s">
        <v>37</v>
      </c>
      <c r="J44" s="619" t="s">
        <v>3954</v>
      </c>
      <c r="K44" s="621">
        <v>0</v>
      </c>
      <c r="L44" s="300">
        <f t="shared" si="0"/>
        <v>0</v>
      </c>
      <c r="M44" s="520"/>
      <c r="N44" s="521"/>
      <c r="O44" s="521"/>
      <c r="P44" s="538"/>
      <c r="Q44" s="538"/>
      <c r="R44" s="522">
        <v>24</v>
      </c>
      <c r="S44" s="540">
        <v>42583</v>
      </c>
      <c r="T44" s="523">
        <f t="shared" si="1"/>
        <v>0</v>
      </c>
      <c r="U44" s="539"/>
      <c r="V44" s="539">
        <v>92</v>
      </c>
      <c r="W44" s="539">
        <v>23</v>
      </c>
      <c r="X44" s="539"/>
      <c r="Y44" s="535">
        <f t="shared" si="2"/>
        <v>23</v>
      </c>
      <c r="Z44" s="535">
        <f t="shared" si="3"/>
        <v>1</v>
      </c>
      <c r="AA44" s="100"/>
      <c r="AB44" s="535">
        <f t="shared" si="4"/>
        <v>23</v>
      </c>
      <c r="AD44" s="610" t="s">
        <v>4032</v>
      </c>
      <c r="AE44" s="567" t="s">
        <v>3966</v>
      </c>
    </row>
    <row r="45" spans="1:31" s="59" customFormat="1" ht="12.75" customHeight="1">
      <c r="A45" s="27"/>
      <c r="B45" s="22" t="s">
        <v>93</v>
      </c>
      <c r="C45" s="22" t="s">
        <v>94</v>
      </c>
      <c r="D45" s="22" t="s">
        <v>18</v>
      </c>
      <c r="E45" s="22" t="s">
        <v>12</v>
      </c>
      <c r="F45" s="1">
        <v>168</v>
      </c>
      <c r="G45" s="3">
        <v>43647</v>
      </c>
      <c r="H45" s="11" t="s">
        <v>95</v>
      </c>
      <c r="I45" s="9" t="s">
        <v>31</v>
      </c>
      <c r="J45" s="33" t="s">
        <v>96</v>
      </c>
      <c r="K45" s="330">
        <v>23.23</v>
      </c>
      <c r="L45" s="300">
        <f t="shared" si="0"/>
        <v>3902.64</v>
      </c>
      <c r="M45" s="313"/>
      <c r="N45" s="302"/>
      <c r="O45" s="302"/>
      <c r="P45" s="303"/>
      <c r="Q45" s="303"/>
      <c r="R45" s="314"/>
      <c r="S45" s="315"/>
      <c r="T45" s="315">
        <f t="shared" si="1"/>
        <v>168</v>
      </c>
      <c r="U45" s="315"/>
      <c r="V45" s="315">
        <v>85</v>
      </c>
      <c r="W45" s="315"/>
      <c r="X45" s="315"/>
      <c r="Y45" s="535">
        <f t="shared" si="2"/>
        <v>168</v>
      </c>
      <c r="Z45" s="535">
        <f t="shared" si="3"/>
        <v>0</v>
      </c>
      <c r="AA45" s="100"/>
      <c r="AB45" s="100">
        <f t="shared" si="4"/>
        <v>168</v>
      </c>
      <c r="AD45" s="591" t="s">
        <v>4091</v>
      </c>
    </row>
    <row r="46" spans="1:31" s="59" customFormat="1" ht="12.75" customHeight="1">
      <c r="A46" s="27"/>
      <c r="B46" s="22" t="s">
        <v>93</v>
      </c>
      <c r="C46" s="22" t="s">
        <v>94</v>
      </c>
      <c r="D46" s="22" t="s">
        <v>18</v>
      </c>
      <c r="E46" s="22" t="s">
        <v>12</v>
      </c>
      <c r="F46" s="1">
        <v>180</v>
      </c>
      <c r="G46" s="3">
        <v>43647</v>
      </c>
      <c r="H46" s="11" t="s">
        <v>95</v>
      </c>
      <c r="I46" s="9" t="s">
        <v>31</v>
      </c>
      <c r="J46" s="33" t="s">
        <v>97</v>
      </c>
      <c r="K46" s="330">
        <v>23.23</v>
      </c>
      <c r="L46" s="300">
        <f t="shared" si="0"/>
        <v>4181.3999999999996</v>
      </c>
      <c r="M46" s="313"/>
      <c r="N46" s="302"/>
      <c r="O46" s="302"/>
      <c r="P46" s="303"/>
      <c r="Q46" s="303"/>
      <c r="R46" s="314"/>
      <c r="S46" s="315"/>
      <c r="T46" s="315">
        <f t="shared" si="1"/>
        <v>180</v>
      </c>
      <c r="U46" s="315"/>
      <c r="V46" s="315">
        <v>85</v>
      </c>
      <c r="W46" s="315"/>
      <c r="X46" s="315"/>
      <c r="Y46" s="535">
        <f t="shared" si="2"/>
        <v>180</v>
      </c>
      <c r="Z46" s="535">
        <f t="shared" si="3"/>
        <v>0</v>
      </c>
      <c r="AA46" s="100"/>
      <c r="AB46" s="100">
        <f t="shared" si="4"/>
        <v>180</v>
      </c>
      <c r="AD46" s="591" t="s">
        <v>4092</v>
      </c>
      <c r="AE46" s="59" t="s">
        <v>3966</v>
      </c>
    </row>
    <row r="47" spans="1:31" s="59" customFormat="1" ht="12.75" customHeight="1">
      <c r="A47" s="27"/>
      <c r="B47" s="22" t="s">
        <v>93</v>
      </c>
      <c r="C47" s="22" t="s">
        <v>94</v>
      </c>
      <c r="D47" s="22" t="s">
        <v>18</v>
      </c>
      <c r="E47" s="22" t="s">
        <v>12</v>
      </c>
      <c r="F47" s="1">
        <v>12</v>
      </c>
      <c r="G47" s="3">
        <v>43647</v>
      </c>
      <c r="H47" s="11" t="s">
        <v>95</v>
      </c>
      <c r="I47" s="9" t="s">
        <v>31</v>
      </c>
      <c r="J47" s="33" t="s">
        <v>98</v>
      </c>
      <c r="K47" s="330">
        <v>23.23</v>
      </c>
      <c r="L47" s="300">
        <f t="shared" si="0"/>
        <v>278.76</v>
      </c>
      <c r="M47" s="313"/>
      <c r="N47" s="302"/>
      <c r="O47" s="302"/>
      <c r="P47" s="303"/>
      <c r="Q47" s="303"/>
      <c r="R47" s="314"/>
      <c r="S47" s="315"/>
      <c r="T47" s="315">
        <f t="shared" si="1"/>
        <v>12</v>
      </c>
      <c r="U47" s="315"/>
      <c r="V47" s="315">
        <v>85</v>
      </c>
      <c r="W47" s="315"/>
      <c r="X47" s="315"/>
      <c r="Y47" s="535">
        <f t="shared" si="2"/>
        <v>12</v>
      </c>
      <c r="Z47" s="535">
        <f t="shared" si="3"/>
        <v>0</v>
      </c>
      <c r="AA47" s="100"/>
      <c r="AB47" s="100">
        <f t="shared" si="4"/>
        <v>12</v>
      </c>
      <c r="AD47" s="591" t="s">
        <v>4093</v>
      </c>
      <c r="AE47" s="59" t="s">
        <v>3966</v>
      </c>
    </row>
    <row r="48" spans="1:31" s="59" customFormat="1" ht="12.75" customHeight="1">
      <c r="A48" s="27"/>
      <c r="B48" s="22" t="s">
        <v>93</v>
      </c>
      <c r="C48" s="22" t="s">
        <v>94</v>
      </c>
      <c r="D48" s="22" t="s">
        <v>18</v>
      </c>
      <c r="E48" s="22" t="s">
        <v>12</v>
      </c>
      <c r="F48" s="1">
        <v>180</v>
      </c>
      <c r="G48" s="3">
        <v>43647</v>
      </c>
      <c r="H48" s="11" t="s">
        <v>95</v>
      </c>
      <c r="I48" s="9" t="s">
        <v>31</v>
      </c>
      <c r="J48" s="33" t="s">
        <v>99</v>
      </c>
      <c r="K48" s="330">
        <v>23.23</v>
      </c>
      <c r="L48" s="300">
        <f t="shared" si="0"/>
        <v>4181.3999999999996</v>
      </c>
      <c r="M48" s="313"/>
      <c r="N48" s="302"/>
      <c r="O48" s="302"/>
      <c r="P48" s="303"/>
      <c r="Q48" s="303"/>
      <c r="R48" s="314"/>
      <c r="S48" s="315"/>
      <c r="T48" s="315">
        <f t="shared" si="1"/>
        <v>180</v>
      </c>
      <c r="U48" s="315"/>
      <c r="V48" s="315">
        <v>85</v>
      </c>
      <c r="W48" s="315"/>
      <c r="X48" s="315"/>
      <c r="Y48" s="535">
        <f t="shared" si="2"/>
        <v>180</v>
      </c>
      <c r="Z48" s="535">
        <f t="shared" si="3"/>
        <v>0</v>
      </c>
      <c r="AA48" s="100"/>
      <c r="AB48" s="100">
        <f t="shared" si="4"/>
        <v>180</v>
      </c>
      <c r="AD48" s="591" t="s">
        <v>4094</v>
      </c>
      <c r="AE48" s="59" t="s">
        <v>3966</v>
      </c>
    </row>
    <row r="49" spans="1:31" s="59" customFormat="1" ht="12.75" customHeight="1">
      <c r="A49" s="27"/>
      <c r="B49" s="22" t="s">
        <v>93</v>
      </c>
      <c r="C49" s="22" t="s">
        <v>94</v>
      </c>
      <c r="D49" s="22" t="s">
        <v>18</v>
      </c>
      <c r="E49" s="22" t="s">
        <v>12</v>
      </c>
      <c r="F49" s="1">
        <v>180</v>
      </c>
      <c r="G49" s="3">
        <v>43101</v>
      </c>
      <c r="H49" s="11" t="s">
        <v>95</v>
      </c>
      <c r="I49" s="9" t="s">
        <v>31</v>
      </c>
      <c r="J49" s="33" t="s">
        <v>100</v>
      </c>
      <c r="K49" s="330">
        <v>23.23</v>
      </c>
      <c r="L49" s="300">
        <f t="shared" si="0"/>
        <v>4181.3999999999996</v>
      </c>
      <c r="M49" s="313"/>
      <c r="N49" s="302"/>
      <c r="O49" s="302"/>
      <c r="P49" s="303"/>
      <c r="Q49" s="303"/>
      <c r="R49" s="314"/>
      <c r="S49" s="315"/>
      <c r="T49" s="315">
        <f t="shared" si="1"/>
        <v>180</v>
      </c>
      <c r="U49" s="315"/>
      <c r="V49" s="315">
        <v>85</v>
      </c>
      <c r="W49" s="315"/>
      <c r="X49" s="315"/>
      <c r="Y49" s="535">
        <f t="shared" si="2"/>
        <v>180</v>
      </c>
      <c r="Z49" s="535">
        <f t="shared" si="3"/>
        <v>0</v>
      </c>
      <c r="AA49" s="100"/>
      <c r="AB49" s="100">
        <f t="shared" si="4"/>
        <v>180</v>
      </c>
      <c r="AD49" s="591" t="s">
        <v>4095</v>
      </c>
      <c r="AE49" s="59" t="s">
        <v>3966</v>
      </c>
    </row>
    <row r="50" spans="1:31" s="61" customFormat="1" ht="12.75" customHeight="1">
      <c r="A50" s="27"/>
      <c r="B50" s="22" t="s">
        <v>93</v>
      </c>
      <c r="C50" s="22" t="s">
        <v>94</v>
      </c>
      <c r="D50" s="22" t="s">
        <v>18</v>
      </c>
      <c r="E50" s="22" t="s">
        <v>12</v>
      </c>
      <c r="F50" s="1">
        <v>180</v>
      </c>
      <c r="G50" s="3">
        <v>43101</v>
      </c>
      <c r="H50" s="11" t="s">
        <v>95</v>
      </c>
      <c r="I50" s="9" t="s">
        <v>31</v>
      </c>
      <c r="J50" s="33" t="s">
        <v>101</v>
      </c>
      <c r="K50" s="330">
        <v>23.23</v>
      </c>
      <c r="L50" s="300">
        <f t="shared" si="0"/>
        <v>4181.3999999999996</v>
      </c>
      <c r="M50" s="313"/>
      <c r="N50" s="302"/>
      <c r="O50" s="302"/>
      <c r="P50" s="339"/>
      <c r="Q50" s="339"/>
      <c r="R50" s="314"/>
      <c r="S50" s="340"/>
      <c r="T50" s="315">
        <f t="shared" si="1"/>
        <v>180</v>
      </c>
      <c r="U50" s="340"/>
      <c r="V50" s="315">
        <v>85</v>
      </c>
      <c r="W50" s="340"/>
      <c r="X50" s="340"/>
      <c r="Y50" s="535">
        <f t="shared" si="2"/>
        <v>180</v>
      </c>
      <c r="Z50" s="535">
        <f t="shared" si="3"/>
        <v>0</v>
      </c>
      <c r="AA50" s="100"/>
      <c r="AB50" s="100">
        <f t="shared" si="4"/>
        <v>180</v>
      </c>
      <c r="AD50" s="590" t="s">
        <v>4096</v>
      </c>
      <c r="AE50" s="59" t="s">
        <v>3966</v>
      </c>
    </row>
    <row r="51" spans="1:31" s="61" customFormat="1" ht="12.75" customHeight="1">
      <c r="A51" s="27"/>
      <c r="B51" s="22" t="s">
        <v>93</v>
      </c>
      <c r="C51" s="22" t="s">
        <v>94</v>
      </c>
      <c r="D51" s="22" t="s">
        <v>18</v>
      </c>
      <c r="E51" s="22" t="s">
        <v>12</v>
      </c>
      <c r="F51" s="1">
        <v>60</v>
      </c>
      <c r="G51" s="3">
        <v>42736</v>
      </c>
      <c r="H51" s="11" t="s">
        <v>95</v>
      </c>
      <c r="I51" s="9" t="s">
        <v>31</v>
      </c>
      <c r="J51" s="33" t="s">
        <v>102</v>
      </c>
      <c r="K51" s="330">
        <v>23.23</v>
      </c>
      <c r="L51" s="300">
        <f t="shared" si="0"/>
        <v>1393.8</v>
      </c>
      <c r="M51" s="313"/>
      <c r="N51" s="302"/>
      <c r="O51" s="302"/>
      <c r="P51" s="339"/>
      <c r="Q51" s="339"/>
      <c r="R51" s="314"/>
      <c r="S51" s="340"/>
      <c r="T51" s="315">
        <f t="shared" si="1"/>
        <v>60</v>
      </c>
      <c r="U51" s="340"/>
      <c r="V51" s="315">
        <v>85</v>
      </c>
      <c r="W51" s="340"/>
      <c r="X51" s="559" t="s">
        <v>3962</v>
      </c>
      <c r="Y51" s="535">
        <f t="shared" si="2"/>
        <v>60</v>
      </c>
      <c r="Z51" s="535">
        <f t="shared" si="3"/>
        <v>0</v>
      </c>
      <c r="AA51" s="560">
        <v>36</v>
      </c>
      <c r="AB51" s="59">
        <f t="shared" si="4"/>
        <v>24</v>
      </c>
      <c r="AC51" s="61">
        <v>24</v>
      </c>
      <c r="AD51" s="590" t="s">
        <v>4097</v>
      </c>
      <c r="AE51" s="59" t="s">
        <v>3966</v>
      </c>
    </row>
    <row r="52" spans="1:31" s="100" customFormat="1" ht="12.75" customHeight="1">
      <c r="A52" s="35"/>
      <c r="B52" s="97" t="s">
        <v>93</v>
      </c>
      <c r="C52" s="97" t="s">
        <v>94</v>
      </c>
      <c r="D52" s="97" t="s">
        <v>18</v>
      </c>
      <c r="E52" s="97" t="s">
        <v>12</v>
      </c>
      <c r="F52" s="5">
        <v>78</v>
      </c>
      <c r="G52" s="102">
        <v>42736</v>
      </c>
      <c r="H52" s="147" t="s">
        <v>95</v>
      </c>
      <c r="I52" s="99" t="s">
        <v>31</v>
      </c>
      <c r="J52" s="117" t="s">
        <v>103</v>
      </c>
      <c r="K52" s="330">
        <v>23.23</v>
      </c>
      <c r="L52" s="300">
        <f t="shared" si="0"/>
        <v>1811.94</v>
      </c>
      <c r="M52" s="313"/>
      <c r="N52" s="302"/>
      <c r="O52" s="302"/>
      <c r="P52" s="339"/>
      <c r="Q52" s="339"/>
      <c r="R52" s="314">
        <v>78</v>
      </c>
      <c r="S52" s="321">
        <v>42583</v>
      </c>
      <c r="T52" s="315">
        <f t="shared" si="1"/>
        <v>0</v>
      </c>
      <c r="U52" s="315" t="s">
        <v>3733</v>
      </c>
      <c r="V52" s="315">
        <v>85</v>
      </c>
      <c r="W52" s="483">
        <v>72</v>
      </c>
      <c r="X52" s="559" t="s">
        <v>3962</v>
      </c>
      <c r="Y52" s="535">
        <f t="shared" si="2"/>
        <v>72</v>
      </c>
      <c r="Z52" s="535">
        <f t="shared" si="3"/>
        <v>6</v>
      </c>
      <c r="AA52" s="560">
        <v>72</v>
      </c>
      <c r="AB52" s="100">
        <f t="shared" si="4"/>
        <v>0</v>
      </c>
      <c r="AD52" s="596"/>
    </row>
    <row r="53" spans="1:31" s="59" customFormat="1" ht="12.75" customHeight="1">
      <c r="A53" s="27"/>
      <c r="B53" s="22" t="s">
        <v>93</v>
      </c>
      <c r="C53" s="22" t="s">
        <v>94</v>
      </c>
      <c r="D53" s="22" t="s">
        <v>18</v>
      </c>
      <c r="E53" s="22" t="s">
        <v>12</v>
      </c>
      <c r="F53" s="1">
        <v>156</v>
      </c>
      <c r="G53" s="3">
        <v>42736</v>
      </c>
      <c r="H53" s="11" t="s">
        <v>95</v>
      </c>
      <c r="I53" s="9" t="s">
        <v>31</v>
      </c>
      <c r="J53" s="33" t="s">
        <v>104</v>
      </c>
      <c r="K53" s="330">
        <v>23.23</v>
      </c>
      <c r="L53" s="300">
        <f t="shared" si="0"/>
        <v>3623.88</v>
      </c>
      <c r="M53" s="313"/>
      <c r="N53" s="302"/>
      <c r="O53" s="302"/>
      <c r="P53" s="339"/>
      <c r="Q53" s="339"/>
      <c r="R53" s="314">
        <v>156</v>
      </c>
      <c r="S53" s="321">
        <v>42583</v>
      </c>
      <c r="T53" s="315">
        <f t="shared" si="1"/>
        <v>0</v>
      </c>
      <c r="U53" s="315"/>
      <c r="V53" s="315">
        <v>85</v>
      </c>
      <c r="W53" s="483">
        <v>126</v>
      </c>
      <c r="X53" s="558" t="s">
        <v>3960</v>
      </c>
      <c r="Y53" s="535">
        <f t="shared" si="2"/>
        <v>126</v>
      </c>
      <c r="Z53" s="535">
        <f t="shared" si="3"/>
        <v>30</v>
      </c>
      <c r="AA53" s="557">
        <v>125</v>
      </c>
      <c r="AB53" s="59">
        <f t="shared" si="4"/>
        <v>1</v>
      </c>
      <c r="AC53" s="59">
        <v>1</v>
      </c>
      <c r="AD53" s="591" t="s">
        <v>4098</v>
      </c>
      <c r="AE53" s="59" t="s">
        <v>3966</v>
      </c>
    </row>
    <row r="54" spans="1:31" s="535" customFormat="1" ht="12.75" customHeight="1">
      <c r="A54" s="524"/>
      <c r="B54" s="606" t="s">
        <v>105</v>
      </c>
      <c r="C54" s="606" t="s">
        <v>106</v>
      </c>
      <c r="D54" s="606" t="s">
        <v>18</v>
      </c>
      <c r="E54" s="606" t="s">
        <v>12</v>
      </c>
      <c r="F54" s="526">
        <v>24</v>
      </c>
      <c r="G54" s="607">
        <v>44165</v>
      </c>
      <c r="H54" s="617" t="s">
        <v>107</v>
      </c>
      <c r="I54" s="618" t="s">
        <v>31</v>
      </c>
      <c r="J54" s="619" t="s">
        <v>4072</v>
      </c>
      <c r="K54" s="636">
        <v>9.4700000000000006</v>
      </c>
      <c r="L54" s="300">
        <f t="shared" si="0"/>
        <v>227.28000000000003</v>
      </c>
      <c r="M54" s="637"/>
      <c r="N54" s="638"/>
      <c r="O54" s="638"/>
      <c r="P54" s="638"/>
      <c r="Q54" s="638"/>
      <c r="R54" s="523">
        <v>24</v>
      </c>
      <c r="S54" s="639">
        <v>42583</v>
      </c>
      <c r="T54" s="315">
        <f t="shared" si="1"/>
        <v>0</v>
      </c>
      <c r="U54" s="523"/>
      <c r="V54" s="523">
        <v>80</v>
      </c>
      <c r="W54" s="523">
        <v>3</v>
      </c>
      <c r="X54" s="523"/>
      <c r="Y54" s="535">
        <f t="shared" si="2"/>
        <v>3</v>
      </c>
      <c r="Z54" s="535">
        <f t="shared" si="3"/>
        <v>21</v>
      </c>
      <c r="AA54" s="523"/>
      <c r="AB54" s="100">
        <f t="shared" si="4"/>
        <v>3</v>
      </c>
      <c r="AD54" s="586" t="s">
        <v>4073</v>
      </c>
      <c r="AE54" s="535" t="s">
        <v>3966</v>
      </c>
    </row>
    <row r="55" spans="1:31" s="100" customFormat="1" ht="12.75" customHeight="1">
      <c r="A55" s="35"/>
      <c r="B55" s="97" t="s">
        <v>105</v>
      </c>
      <c r="C55" s="97" t="s">
        <v>106</v>
      </c>
      <c r="D55" s="97" t="s">
        <v>18</v>
      </c>
      <c r="E55" s="97" t="s">
        <v>12</v>
      </c>
      <c r="F55" s="5">
        <v>2</v>
      </c>
      <c r="G55" s="102">
        <v>43678</v>
      </c>
      <c r="H55" s="266" t="s">
        <v>107</v>
      </c>
      <c r="I55" s="267" t="s">
        <v>31</v>
      </c>
      <c r="J55" s="268" t="s">
        <v>108</v>
      </c>
      <c r="K55" s="341">
        <v>7.11</v>
      </c>
      <c r="L55" s="300">
        <f t="shared" si="0"/>
        <v>14.22</v>
      </c>
      <c r="M55" s="325"/>
      <c r="N55" s="326"/>
      <c r="O55" s="326"/>
      <c r="P55" s="327"/>
      <c r="Q55" s="327"/>
      <c r="R55" s="304">
        <v>2</v>
      </c>
      <c r="S55" s="305">
        <v>42583</v>
      </c>
      <c r="T55" s="315">
        <f t="shared" si="1"/>
        <v>0</v>
      </c>
      <c r="U55" s="306"/>
      <c r="V55" s="306">
        <v>80</v>
      </c>
      <c r="W55" s="475"/>
      <c r="Y55" s="535">
        <f t="shared" si="2"/>
        <v>0</v>
      </c>
      <c r="Z55" s="535">
        <f t="shared" si="3"/>
        <v>2</v>
      </c>
      <c r="AB55" s="100">
        <f t="shared" si="4"/>
        <v>0</v>
      </c>
      <c r="AD55" s="596"/>
    </row>
    <row r="56" spans="1:31" s="61" customFormat="1" ht="12.75" customHeight="1">
      <c r="A56" s="27"/>
      <c r="B56" s="22" t="s">
        <v>109</v>
      </c>
      <c r="C56" s="22" t="s">
        <v>110</v>
      </c>
      <c r="D56" s="22" t="s">
        <v>18</v>
      </c>
      <c r="E56" s="22" t="s">
        <v>12</v>
      </c>
      <c r="F56" s="1">
        <v>108</v>
      </c>
      <c r="G56" s="3">
        <v>43647</v>
      </c>
      <c r="H56" s="2" t="s">
        <v>111</v>
      </c>
      <c r="I56" s="4" t="s">
        <v>31</v>
      </c>
      <c r="J56" s="32" t="s">
        <v>112</v>
      </c>
      <c r="K56" s="330">
        <v>12.18</v>
      </c>
      <c r="L56" s="300">
        <f t="shared" ref="L56:L81" si="5">SUM(F56*K56)</f>
        <v>1315.44</v>
      </c>
      <c r="M56" s="313"/>
      <c r="N56" s="302"/>
      <c r="O56" s="302"/>
      <c r="P56" s="339"/>
      <c r="Q56" s="339"/>
      <c r="R56" s="314"/>
      <c r="S56" s="340"/>
      <c r="T56" s="315">
        <f t="shared" si="1"/>
        <v>108</v>
      </c>
      <c r="U56" s="340"/>
      <c r="V56" s="340">
        <v>73</v>
      </c>
      <c r="W56" s="340"/>
      <c r="X56" s="340"/>
      <c r="Y56" s="535">
        <f t="shared" si="2"/>
        <v>108</v>
      </c>
      <c r="Z56" s="535">
        <f t="shared" si="3"/>
        <v>0</v>
      </c>
      <c r="AA56" s="100"/>
      <c r="AB56" s="100">
        <f t="shared" si="4"/>
        <v>108</v>
      </c>
      <c r="AD56" s="590" t="s">
        <v>4057</v>
      </c>
      <c r="AE56" s="61" t="s">
        <v>3966</v>
      </c>
    </row>
    <row r="57" spans="1:31" s="61" customFormat="1" ht="12.75" customHeight="1">
      <c r="A57" s="27"/>
      <c r="B57" s="22" t="s">
        <v>109</v>
      </c>
      <c r="C57" s="22" t="s">
        <v>113</v>
      </c>
      <c r="D57" s="22" t="s">
        <v>18</v>
      </c>
      <c r="E57" s="22" t="s">
        <v>12</v>
      </c>
      <c r="F57" s="1">
        <v>180</v>
      </c>
      <c r="G57" s="3">
        <v>43647</v>
      </c>
      <c r="H57" s="2" t="s">
        <v>111</v>
      </c>
      <c r="I57" s="4" t="s">
        <v>31</v>
      </c>
      <c r="J57" s="32" t="s">
        <v>114</v>
      </c>
      <c r="K57" s="330">
        <v>12.18</v>
      </c>
      <c r="L57" s="300">
        <f t="shared" si="5"/>
        <v>2192.4</v>
      </c>
      <c r="M57" s="313"/>
      <c r="N57" s="302"/>
      <c r="O57" s="302"/>
      <c r="P57" s="339"/>
      <c r="Q57" s="339"/>
      <c r="R57" s="314">
        <v>108</v>
      </c>
      <c r="S57" s="342">
        <v>42583</v>
      </c>
      <c r="T57" s="315">
        <f t="shared" si="1"/>
        <v>72</v>
      </c>
      <c r="U57" s="340"/>
      <c r="V57" s="340">
        <v>73</v>
      </c>
      <c r="W57" s="340">
        <v>36</v>
      </c>
      <c r="X57" s="340"/>
      <c r="Y57" s="535">
        <f t="shared" si="2"/>
        <v>108</v>
      </c>
      <c r="Z57" s="535">
        <f t="shared" si="3"/>
        <v>72</v>
      </c>
      <c r="AA57" s="100"/>
      <c r="AB57" s="100">
        <f t="shared" si="4"/>
        <v>108</v>
      </c>
      <c r="AD57" s="590" t="s">
        <v>4058</v>
      </c>
      <c r="AE57" s="61" t="s">
        <v>3966</v>
      </c>
    </row>
    <row r="58" spans="1:31" s="100" customFormat="1" ht="12.75" customHeight="1">
      <c r="A58" s="35"/>
      <c r="B58" s="97" t="s">
        <v>109</v>
      </c>
      <c r="C58" s="97" t="s">
        <v>113</v>
      </c>
      <c r="D58" s="97" t="s">
        <v>18</v>
      </c>
      <c r="E58" s="97" t="s">
        <v>12</v>
      </c>
      <c r="F58" s="5">
        <v>104</v>
      </c>
      <c r="G58" s="102">
        <v>43101</v>
      </c>
      <c r="H58" s="6" t="s">
        <v>111</v>
      </c>
      <c r="I58" s="7" t="s">
        <v>31</v>
      </c>
      <c r="J58" s="115" t="s">
        <v>115</v>
      </c>
      <c r="K58" s="330">
        <v>12.18</v>
      </c>
      <c r="L58" s="300">
        <f t="shared" si="5"/>
        <v>1266.72</v>
      </c>
      <c r="M58" s="313"/>
      <c r="N58" s="302"/>
      <c r="O58" s="302"/>
      <c r="P58" s="339"/>
      <c r="Q58" s="339"/>
      <c r="R58" s="304">
        <v>104</v>
      </c>
      <c r="S58" s="305">
        <v>42583</v>
      </c>
      <c r="T58" s="315">
        <f t="shared" si="1"/>
        <v>0</v>
      </c>
      <c r="U58" s="306"/>
      <c r="V58" s="306">
        <v>73</v>
      </c>
      <c r="W58" s="306"/>
      <c r="X58" s="306"/>
      <c r="Y58" s="535">
        <f t="shared" si="2"/>
        <v>0</v>
      </c>
      <c r="Z58" s="535">
        <f t="shared" si="3"/>
        <v>104</v>
      </c>
      <c r="AB58" s="100">
        <f t="shared" si="4"/>
        <v>0</v>
      </c>
      <c r="AD58" s="596"/>
    </row>
    <row r="59" spans="1:31" s="61" customFormat="1" ht="12.75" customHeight="1">
      <c r="A59" s="27"/>
      <c r="B59" s="22" t="s">
        <v>116</v>
      </c>
      <c r="C59" s="22" t="s">
        <v>117</v>
      </c>
      <c r="D59" s="22" t="s">
        <v>18</v>
      </c>
      <c r="E59" s="22" t="s">
        <v>12</v>
      </c>
      <c r="F59" s="1">
        <v>120</v>
      </c>
      <c r="G59" s="3">
        <v>43922</v>
      </c>
      <c r="H59" s="2" t="s">
        <v>118</v>
      </c>
      <c r="I59" s="16" t="s">
        <v>31</v>
      </c>
      <c r="J59" s="27" t="s">
        <v>119</v>
      </c>
      <c r="K59" s="330">
        <v>12.2</v>
      </c>
      <c r="L59" s="300">
        <f t="shared" si="5"/>
        <v>1464</v>
      </c>
      <c r="M59" s="313"/>
      <c r="N59" s="302"/>
      <c r="O59" s="302"/>
      <c r="P59" s="339"/>
      <c r="Q59" s="339"/>
      <c r="R59" s="314"/>
      <c r="S59" s="305"/>
      <c r="T59" s="315">
        <f t="shared" si="1"/>
        <v>120</v>
      </c>
      <c r="U59" s="340"/>
      <c r="V59" s="340">
        <v>72</v>
      </c>
      <c r="W59" s="340"/>
      <c r="X59" s="340"/>
      <c r="Y59" s="535">
        <f t="shared" si="2"/>
        <v>120</v>
      </c>
      <c r="Z59" s="535">
        <f t="shared" si="3"/>
        <v>0</v>
      </c>
      <c r="AA59" s="100"/>
      <c r="AB59" s="100">
        <f t="shared" si="4"/>
        <v>120</v>
      </c>
      <c r="AD59" s="590" t="s">
        <v>4051</v>
      </c>
      <c r="AE59" s="61" t="s">
        <v>3966</v>
      </c>
    </row>
    <row r="60" spans="1:31" s="61" customFormat="1" ht="12.75" customHeight="1">
      <c r="A60" s="27"/>
      <c r="B60" s="22" t="s">
        <v>116</v>
      </c>
      <c r="C60" s="22" t="s">
        <v>117</v>
      </c>
      <c r="D60" s="22" t="s">
        <v>18</v>
      </c>
      <c r="E60" s="22" t="s">
        <v>12</v>
      </c>
      <c r="F60" s="1">
        <v>120</v>
      </c>
      <c r="G60" s="3">
        <v>43647</v>
      </c>
      <c r="H60" s="2" t="s">
        <v>118</v>
      </c>
      <c r="I60" s="16" t="s">
        <v>31</v>
      </c>
      <c r="J60" s="27" t="s">
        <v>120</v>
      </c>
      <c r="K60" s="330">
        <v>10.57</v>
      </c>
      <c r="L60" s="300">
        <f t="shared" si="5"/>
        <v>1268.4000000000001</v>
      </c>
      <c r="M60" s="313"/>
      <c r="N60" s="302"/>
      <c r="O60" s="302"/>
      <c r="P60" s="339"/>
      <c r="Q60" s="339"/>
      <c r="R60" s="314"/>
      <c r="S60" s="340"/>
      <c r="T60" s="315">
        <f t="shared" si="1"/>
        <v>120</v>
      </c>
      <c r="U60" s="340"/>
      <c r="V60" s="340">
        <v>72</v>
      </c>
      <c r="W60" s="340"/>
      <c r="X60" s="340"/>
      <c r="Y60" s="535">
        <f t="shared" si="2"/>
        <v>120</v>
      </c>
      <c r="Z60" s="535">
        <f t="shared" si="3"/>
        <v>0</v>
      </c>
      <c r="AA60" s="100"/>
      <c r="AB60" s="100">
        <f t="shared" si="4"/>
        <v>120</v>
      </c>
      <c r="AD60" s="590" t="s">
        <v>4052</v>
      </c>
      <c r="AE60" s="61" t="s">
        <v>3966</v>
      </c>
    </row>
    <row r="61" spans="1:31" s="61" customFormat="1" ht="12.75" customHeight="1">
      <c r="A61" s="27"/>
      <c r="B61" s="22" t="s">
        <v>116</v>
      </c>
      <c r="C61" s="22" t="s">
        <v>117</v>
      </c>
      <c r="D61" s="22" t="s">
        <v>18</v>
      </c>
      <c r="E61" s="22" t="s">
        <v>12</v>
      </c>
      <c r="F61" s="1">
        <v>108</v>
      </c>
      <c r="G61" s="3">
        <v>43647</v>
      </c>
      <c r="H61" s="2" t="s">
        <v>118</v>
      </c>
      <c r="I61" s="16" t="s">
        <v>31</v>
      </c>
      <c r="J61" s="27" t="s">
        <v>121</v>
      </c>
      <c r="K61" s="330">
        <v>10.57</v>
      </c>
      <c r="L61" s="300">
        <f t="shared" si="5"/>
        <v>1141.56</v>
      </c>
      <c r="M61" s="313"/>
      <c r="N61" s="302"/>
      <c r="O61" s="302"/>
      <c r="P61" s="339"/>
      <c r="Q61" s="339"/>
      <c r="R61" s="314"/>
      <c r="S61" s="340"/>
      <c r="T61" s="315">
        <f t="shared" si="1"/>
        <v>108</v>
      </c>
      <c r="U61" s="340"/>
      <c r="V61" s="340">
        <v>72</v>
      </c>
      <c r="W61" s="340"/>
      <c r="X61" s="340"/>
      <c r="Y61" s="535">
        <f t="shared" si="2"/>
        <v>108</v>
      </c>
      <c r="Z61" s="535">
        <f t="shared" si="3"/>
        <v>0</v>
      </c>
      <c r="AA61" s="100"/>
      <c r="AB61" s="100">
        <f t="shared" si="4"/>
        <v>108</v>
      </c>
      <c r="AD61" s="590" t="s">
        <v>4053</v>
      </c>
      <c r="AE61" s="61" t="s">
        <v>3966</v>
      </c>
    </row>
    <row r="62" spans="1:31" s="61" customFormat="1" ht="12.75" customHeight="1">
      <c r="A62" s="27"/>
      <c r="B62" s="22" t="s">
        <v>116</v>
      </c>
      <c r="C62" s="22" t="s">
        <v>117</v>
      </c>
      <c r="D62" s="22" t="s">
        <v>18</v>
      </c>
      <c r="E62" s="22" t="s">
        <v>12</v>
      </c>
      <c r="F62" s="1">
        <v>12</v>
      </c>
      <c r="G62" s="3">
        <v>43101</v>
      </c>
      <c r="H62" s="2" t="s">
        <v>118</v>
      </c>
      <c r="I62" s="16" t="s">
        <v>31</v>
      </c>
      <c r="J62" s="27" t="s">
        <v>122</v>
      </c>
      <c r="K62" s="330">
        <v>10.57</v>
      </c>
      <c r="L62" s="300">
        <f t="shared" si="5"/>
        <v>126.84</v>
      </c>
      <c r="M62" s="313"/>
      <c r="N62" s="302"/>
      <c r="O62" s="302"/>
      <c r="P62" s="339"/>
      <c r="Q62" s="339"/>
      <c r="R62" s="314"/>
      <c r="S62" s="340"/>
      <c r="T62" s="315">
        <f t="shared" si="1"/>
        <v>12</v>
      </c>
      <c r="U62" s="340"/>
      <c r="V62" s="340">
        <v>72</v>
      </c>
      <c r="W62" s="340"/>
      <c r="X62" s="340"/>
      <c r="Y62" s="535">
        <f t="shared" si="2"/>
        <v>12</v>
      </c>
      <c r="Z62" s="535">
        <f t="shared" si="3"/>
        <v>0</v>
      </c>
      <c r="AA62" s="100"/>
      <c r="AB62" s="100">
        <f t="shared" si="4"/>
        <v>12</v>
      </c>
      <c r="AD62" s="590" t="s">
        <v>4054</v>
      </c>
      <c r="AE62" s="61" t="s">
        <v>3966</v>
      </c>
    </row>
    <row r="63" spans="1:31" s="61" customFormat="1" ht="12.75" customHeight="1">
      <c r="A63" s="27"/>
      <c r="B63" s="22" t="s">
        <v>116</v>
      </c>
      <c r="C63" s="22" t="s">
        <v>117</v>
      </c>
      <c r="D63" s="22" t="s">
        <v>18</v>
      </c>
      <c r="E63" s="22" t="s">
        <v>12</v>
      </c>
      <c r="F63" s="1">
        <v>108</v>
      </c>
      <c r="G63" s="3">
        <v>43101</v>
      </c>
      <c r="H63" s="2" t="s">
        <v>118</v>
      </c>
      <c r="I63" s="16" t="s">
        <v>31</v>
      </c>
      <c r="J63" s="27" t="s">
        <v>123</v>
      </c>
      <c r="K63" s="330">
        <v>10.57</v>
      </c>
      <c r="L63" s="300">
        <f t="shared" si="5"/>
        <v>1141.56</v>
      </c>
      <c r="M63" s="313"/>
      <c r="N63" s="302"/>
      <c r="O63" s="302"/>
      <c r="P63" s="339"/>
      <c r="Q63" s="339"/>
      <c r="R63" s="314"/>
      <c r="S63" s="340"/>
      <c r="T63" s="315">
        <f t="shared" si="1"/>
        <v>108</v>
      </c>
      <c r="U63" s="340"/>
      <c r="V63" s="340">
        <v>72</v>
      </c>
      <c r="W63" s="340"/>
      <c r="X63" s="340"/>
      <c r="Y63" s="535">
        <f t="shared" si="2"/>
        <v>108</v>
      </c>
      <c r="Z63" s="535">
        <f t="shared" si="3"/>
        <v>0</v>
      </c>
      <c r="AA63" s="100"/>
      <c r="AB63" s="100">
        <f t="shared" si="4"/>
        <v>108</v>
      </c>
      <c r="AD63" s="590" t="s">
        <v>4055</v>
      </c>
      <c r="AE63" s="61" t="s">
        <v>3966</v>
      </c>
    </row>
    <row r="64" spans="1:31" s="61" customFormat="1" ht="12.75" customHeight="1">
      <c r="A64" s="27"/>
      <c r="B64" s="22" t="s">
        <v>116</v>
      </c>
      <c r="C64" s="22" t="s">
        <v>117</v>
      </c>
      <c r="D64" s="22" t="s">
        <v>18</v>
      </c>
      <c r="E64" s="22" t="s">
        <v>12</v>
      </c>
      <c r="F64" s="1">
        <v>120</v>
      </c>
      <c r="G64" s="3">
        <v>43101</v>
      </c>
      <c r="H64" s="2" t="s">
        <v>118</v>
      </c>
      <c r="I64" s="16" t="s">
        <v>31</v>
      </c>
      <c r="J64" s="27" t="s">
        <v>124</v>
      </c>
      <c r="K64" s="330">
        <v>10.57</v>
      </c>
      <c r="L64" s="300">
        <f t="shared" si="5"/>
        <v>1268.4000000000001</v>
      </c>
      <c r="M64" s="313"/>
      <c r="N64" s="302"/>
      <c r="O64" s="302"/>
      <c r="P64" s="339"/>
      <c r="Q64" s="339"/>
      <c r="R64" s="314"/>
      <c r="S64" s="340"/>
      <c r="T64" s="315">
        <f t="shared" si="1"/>
        <v>120</v>
      </c>
      <c r="U64" s="340"/>
      <c r="V64" s="340">
        <v>72</v>
      </c>
      <c r="W64" s="340"/>
      <c r="X64" s="340"/>
      <c r="Y64" s="535">
        <f t="shared" si="2"/>
        <v>120</v>
      </c>
      <c r="Z64" s="535">
        <f t="shared" si="3"/>
        <v>0</v>
      </c>
      <c r="AA64" s="100"/>
      <c r="AB64" s="100">
        <f t="shared" si="4"/>
        <v>120</v>
      </c>
      <c r="AD64" s="590" t="s">
        <v>4056</v>
      </c>
      <c r="AE64" s="61" t="s">
        <v>3966</v>
      </c>
    </row>
    <row r="65" spans="1:16367" s="315" customFormat="1" ht="12.75" customHeight="1">
      <c r="A65" s="307"/>
      <c r="B65" s="308" t="s">
        <v>116</v>
      </c>
      <c r="C65" s="308" t="s">
        <v>117</v>
      </c>
      <c r="D65" s="308" t="s">
        <v>18</v>
      </c>
      <c r="E65" s="308" t="s">
        <v>12</v>
      </c>
      <c r="F65" s="309">
        <v>48</v>
      </c>
      <c r="G65" s="287">
        <v>42736</v>
      </c>
      <c r="H65" s="316" t="s">
        <v>118</v>
      </c>
      <c r="I65" s="319" t="s">
        <v>31</v>
      </c>
      <c r="J65" s="307" t="s">
        <v>125</v>
      </c>
      <c r="K65" s="330">
        <v>10.57</v>
      </c>
      <c r="L65" s="300">
        <f t="shared" si="5"/>
        <v>507.36</v>
      </c>
      <c r="M65" s="313"/>
      <c r="N65" s="302"/>
      <c r="O65" s="302"/>
      <c r="P65" s="339"/>
      <c r="Q65" s="339"/>
      <c r="R65" s="314">
        <v>48</v>
      </c>
      <c r="S65" s="321">
        <v>42583</v>
      </c>
      <c r="T65" s="315">
        <f t="shared" si="1"/>
        <v>0</v>
      </c>
      <c r="V65" s="306">
        <v>86</v>
      </c>
      <c r="W65" s="315">
        <v>36</v>
      </c>
      <c r="X65" s="559" t="s">
        <v>3962</v>
      </c>
      <c r="Y65" s="535">
        <f t="shared" si="2"/>
        <v>36</v>
      </c>
      <c r="Z65" s="535">
        <f t="shared" si="3"/>
        <v>12</v>
      </c>
      <c r="AA65" s="560">
        <v>12</v>
      </c>
      <c r="AB65" s="100">
        <f t="shared" si="4"/>
        <v>24</v>
      </c>
      <c r="AC65" s="315" t="s">
        <v>4112</v>
      </c>
      <c r="AD65" s="588"/>
    </row>
    <row r="66" spans="1:16367" s="315" customFormat="1" ht="12.75" customHeight="1">
      <c r="A66" s="307"/>
      <c r="B66" s="308" t="s">
        <v>116</v>
      </c>
      <c r="C66" s="308" t="s">
        <v>117</v>
      </c>
      <c r="D66" s="308" t="s">
        <v>18</v>
      </c>
      <c r="E66" s="308" t="s">
        <v>12</v>
      </c>
      <c r="F66" s="309">
        <v>113</v>
      </c>
      <c r="G66" s="287">
        <v>42736</v>
      </c>
      <c r="H66" s="316" t="s">
        <v>118</v>
      </c>
      <c r="I66" s="319" t="s">
        <v>31</v>
      </c>
      <c r="J66" s="307" t="s">
        <v>126</v>
      </c>
      <c r="K66" s="330">
        <v>10.57</v>
      </c>
      <c r="L66" s="300">
        <f t="shared" si="5"/>
        <v>1194.4100000000001</v>
      </c>
      <c r="M66" s="313"/>
      <c r="N66" s="302"/>
      <c r="O66" s="302"/>
      <c r="P66" s="339"/>
      <c r="Q66" s="339"/>
      <c r="R66" s="314">
        <v>113</v>
      </c>
      <c r="S66" s="321">
        <v>42583</v>
      </c>
      <c r="T66" s="315">
        <f t="shared" si="1"/>
        <v>0</v>
      </c>
      <c r="U66" s="315" t="s">
        <v>3731</v>
      </c>
      <c r="V66" s="306">
        <v>86</v>
      </c>
      <c r="W66" s="315">
        <v>56</v>
      </c>
      <c r="X66" s="559" t="s">
        <v>3962</v>
      </c>
      <c r="Y66" s="535">
        <f t="shared" si="2"/>
        <v>56</v>
      </c>
      <c r="Z66" s="535">
        <f t="shared" si="3"/>
        <v>57</v>
      </c>
      <c r="AA66" s="560">
        <v>55</v>
      </c>
      <c r="AB66" s="100">
        <f t="shared" si="4"/>
        <v>1</v>
      </c>
      <c r="AC66" s="315" t="s">
        <v>4112</v>
      </c>
      <c r="AD66" s="588"/>
    </row>
    <row r="67" spans="1:16367" s="632" customFormat="1" ht="12.75" customHeight="1">
      <c r="A67" s="570"/>
      <c r="B67" s="571"/>
      <c r="C67" s="571" t="s">
        <v>127</v>
      </c>
      <c r="D67" s="571" t="s">
        <v>18</v>
      </c>
      <c r="E67" s="571" t="s">
        <v>12</v>
      </c>
      <c r="F67" s="572"/>
      <c r="G67" s="665"/>
      <c r="H67" s="573" t="s">
        <v>128</v>
      </c>
      <c r="I67" s="630" t="s">
        <v>31</v>
      </c>
      <c r="J67" s="631" t="s">
        <v>129</v>
      </c>
      <c r="K67" s="333">
        <v>0</v>
      </c>
      <c r="L67" s="300">
        <f t="shared" si="5"/>
        <v>0</v>
      </c>
      <c r="M67" s="335" t="s">
        <v>130</v>
      </c>
      <c r="N67" s="336"/>
      <c r="O67" s="336"/>
      <c r="P67" s="337"/>
      <c r="Q67" s="337"/>
      <c r="R67" s="314"/>
      <c r="S67" s="338"/>
      <c r="T67" s="315">
        <f t="shared" si="1"/>
        <v>0</v>
      </c>
      <c r="U67" s="338"/>
      <c r="V67" s="338">
        <v>77</v>
      </c>
      <c r="W67" s="338"/>
      <c r="X67" s="338"/>
      <c r="Y67" s="535">
        <f t="shared" si="2"/>
        <v>0</v>
      </c>
      <c r="Z67" s="535">
        <f t="shared" si="3"/>
        <v>0</v>
      </c>
      <c r="AA67" s="100"/>
      <c r="AB67" s="100">
        <f t="shared" si="4"/>
        <v>0</v>
      </c>
      <c r="AD67" s="633"/>
    </row>
    <row r="68" spans="1:16367" s="567" customFormat="1" ht="12.75" customHeight="1">
      <c r="A68" s="524"/>
      <c r="B68" s="606" t="s">
        <v>131</v>
      </c>
      <c r="C68" s="606" t="s">
        <v>132</v>
      </c>
      <c r="D68" s="606" t="s">
        <v>18</v>
      </c>
      <c r="E68" s="606" t="s">
        <v>12</v>
      </c>
      <c r="F68" s="526">
        <v>48</v>
      </c>
      <c r="G68" s="607">
        <v>43647</v>
      </c>
      <c r="H68" s="528" t="s">
        <v>133</v>
      </c>
      <c r="I68" s="618" t="s">
        <v>31</v>
      </c>
      <c r="J68" s="619" t="s">
        <v>4081</v>
      </c>
      <c r="K68" s="636">
        <v>17.61</v>
      </c>
      <c r="L68" s="519">
        <f t="shared" si="5"/>
        <v>845.28</v>
      </c>
      <c r="M68" s="637"/>
      <c r="N68" s="638"/>
      <c r="O68" s="638"/>
      <c r="P68" s="638"/>
      <c r="Q68" s="638"/>
      <c r="R68" s="523">
        <v>48</v>
      </c>
      <c r="S68" s="639">
        <v>42583</v>
      </c>
      <c r="T68" s="315">
        <f t="shared" ref="T68" si="6">+F68-R68</f>
        <v>0</v>
      </c>
      <c r="U68" s="523"/>
      <c r="V68" s="523">
        <v>76</v>
      </c>
      <c r="W68" s="523">
        <v>34</v>
      </c>
      <c r="X68" s="523"/>
      <c r="Y68" s="535">
        <f t="shared" si="2"/>
        <v>34</v>
      </c>
      <c r="Z68" s="535">
        <f t="shared" si="3"/>
        <v>14</v>
      </c>
      <c r="AA68" s="523"/>
      <c r="AB68" s="100">
        <f t="shared" si="4"/>
        <v>34</v>
      </c>
      <c r="AC68" s="535"/>
      <c r="AD68" s="586" t="s">
        <v>4080</v>
      </c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5"/>
      <c r="BG68" s="535"/>
      <c r="BH68" s="535"/>
      <c r="BI68" s="535"/>
      <c r="BJ68" s="535"/>
      <c r="BK68" s="535"/>
      <c r="BL68" s="535"/>
      <c r="BM68" s="535"/>
      <c r="BN68" s="535"/>
      <c r="BO68" s="535"/>
      <c r="BP68" s="535"/>
      <c r="BQ68" s="535"/>
      <c r="BR68" s="535"/>
      <c r="BS68" s="535"/>
      <c r="BT68" s="535"/>
      <c r="BU68" s="535"/>
      <c r="BV68" s="535"/>
      <c r="BW68" s="535"/>
      <c r="BX68" s="535"/>
      <c r="BY68" s="535"/>
      <c r="BZ68" s="535"/>
      <c r="CA68" s="535"/>
      <c r="CB68" s="535"/>
      <c r="CC68" s="535"/>
      <c r="CD68" s="535"/>
      <c r="CE68" s="535"/>
      <c r="CF68" s="535"/>
      <c r="CG68" s="535"/>
      <c r="CH68" s="535"/>
      <c r="CI68" s="535"/>
      <c r="CJ68" s="535"/>
      <c r="CK68" s="535"/>
      <c r="CL68" s="535"/>
      <c r="CM68" s="535"/>
      <c r="CN68" s="535"/>
      <c r="CO68" s="535"/>
      <c r="CP68" s="535"/>
      <c r="CQ68" s="535"/>
      <c r="CR68" s="535"/>
      <c r="CS68" s="535"/>
      <c r="CT68" s="535"/>
      <c r="CU68" s="535"/>
      <c r="CV68" s="535"/>
      <c r="CW68" s="535"/>
      <c r="CX68" s="535"/>
      <c r="CY68" s="535"/>
      <c r="CZ68" s="535"/>
      <c r="DA68" s="535"/>
      <c r="DB68" s="535"/>
      <c r="DC68" s="535"/>
      <c r="DD68" s="535"/>
      <c r="DE68" s="535"/>
      <c r="DF68" s="535"/>
      <c r="DG68" s="535"/>
      <c r="DH68" s="535"/>
      <c r="DI68" s="535"/>
      <c r="DJ68" s="535"/>
      <c r="DK68" s="535"/>
      <c r="DL68" s="535"/>
      <c r="DM68" s="535"/>
      <c r="DN68" s="535"/>
      <c r="DO68" s="535"/>
      <c r="DP68" s="535"/>
      <c r="DQ68" s="535"/>
      <c r="DR68" s="535"/>
      <c r="DS68" s="535"/>
      <c r="DT68" s="535"/>
      <c r="DU68" s="535"/>
      <c r="DV68" s="535"/>
      <c r="DW68" s="535"/>
      <c r="DX68" s="535"/>
      <c r="DY68" s="535"/>
      <c r="DZ68" s="535"/>
      <c r="EA68" s="535"/>
      <c r="EB68" s="535"/>
      <c r="EC68" s="535"/>
      <c r="ED68" s="535"/>
      <c r="EE68" s="535"/>
      <c r="EF68" s="535"/>
      <c r="EG68" s="535"/>
      <c r="EH68" s="535"/>
      <c r="EI68" s="535"/>
      <c r="EJ68" s="535"/>
      <c r="EK68" s="535"/>
      <c r="EL68" s="535"/>
      <c r="EM68" s="535"/>
      <c r="EN68" s="535"/>
      <c r="EO68" s="535"/>
      <c r="EP68" s="535"/>
      <c r="EQ68" s="535"/>
      <c r="ER68" s="535"/>
      <c r="ES68" s="535"/>
      <c r="ET68" s="535"/>
      <c r="EU68" s="535"/>
      <c r="EV68" s="535"/>
      <c r="EW68" s="535"/>
      <c r="EX68" s="535"/>
      <c r="EY68" s="535"/>
      <c r="EZ68" s="535"/>
      <c r="FA68" s="535"/>
      <c r="FB68" s="535"/>
      <c r="FC68" s="535"/>
      <c r="FD68" s="535"/>
      <c r="FE68" s="535"/>
      <c r="FF68" s="535"/>
      <c r="FG68" s="535"/>
      <c r="FH68" s="535"/>
      <c r="FI68" s="535"/>
      <c r="FJ68" s="535"/>
      <c r="FK68" s="535"/>
      <c r="FL68" s="535"/>
      <c r="FM68" s="535"/>
      <c r="FN68" s="535"/>
      <c r="FO68" s="535"/>
      <c r="FP68" s="535"/>
      <c r="FQ68" s="535"/>
      <c r="FR68" s="535"/>
      <c r="FS68" s="535"/>
      <c r="FT68" s="535"/>
      <c r="FU68" s="535"/>
      <c r="FV68" s="535"/>
      <c r="FW68" s="535"/>
      <c r="FX68" s="535"/>
      <c r="FY68" s="535"/>
      <c r="FZ68" s="535"/>
      <c r="GA68" s="535"/>
      <c r="GB68" s="535"/>
      <c r="GC68" s="535"/>
      <c r="GD68" s="535"/>
      <c r="GE68" s="535"/>
      <c r="GF68" s="535"/>
      <c r="GG68" s="535"/>
      <c r="GH68" s="535"/>
      <c r="GI68" s="535"/>
      <c r="GJ68" s="535"/>
      <c r="GK68" s="535"/>
      <c r="GL68" s="535"/>
      <c r="GM68" s="535"/>
      <c r="GN68" s="535"/>
      <c r="GO68" s="535"/>
      <c r="GP68" s="535"/>
      <c r="GQ68" s="535"/>
      <c r="GR68" s="535"/>
      <c r="GS68" s="535"/>
      <c r="GT68" s="535"/>
      <c r="GU68" s="535"/>
      <c r="GV68" s="535"/>
      <c r="GW68" s="535"/>
      <c r="GX68" s="535"/>
      <c r="GY68" s="535"/>
      <c r="GZ68" s="535"/>
      <c r="HA68" s="535"/>
      <c r="HB68" s="535"/>
      <c r="HC68" s="535"/>
      <c r="HD68" s="535"/>
      <c r="HE68" s="535"/>
      <c r="HF68" s="535"/>
      <c r="HG68" s="535"/>
      <c r="HH68" s="535"/>
      <c r="HI68" s="535"/>
      <c r="HJ68" s="535"/>
      <c r="HK68" s="535"/>
      <c r="HL68" s="535"/>
      <c r="HM68" s="535"/>
      <c r="HN68" s="535"/>
      <c r="HO68" s="535"/>
      <c r="HP68" s="535"/>
      <c r="HQ68" s="535"/>
      <c r="HR68" s="535"/>
      <c r="HS68" s="535"/>
      <c r="HT68" s="535"/>
      <c r="HU68" s="535"/>
      <c r="HV68" s="535"/>
      <c r="HW68" s="535"/>
      <c r="HX68" s="535"/>
      <c r="HY68" s="535"/>
      <c r="HZ68" s="535"/>
      <c r="IA68" s="535"/>
      <c r="IB68" s="535"/>
      <c r="IC68" s="535"/>
      <c r="ID68" s="535"/>
      <c r="IE68" s="535"/>
      <c r="IF68" s="535"/>
      <c r="IG68" s="535"/>
      <c r="IH68" s="535"/>
      <c r="II68" s="535"/>
      <c r="IJ68" s="535"/>
      <c r="IK68" s="535"/>
      <c r="IL68" s="535"/>
      <c r="IM68" s="535"/>
      <c r="IN68" s="535"/>
      <c r="IO68" s="535"/>
      <c r="IP68" s="535"/>
      <c r="IQ68" s="535"/>
      <c r="IR68" s="535"/>
      <c r="IS68" s="535"/>
      <c r="IT68" s="535"/>
      <c r="IU68" s="535"/>
      <c r="IV68" s="535"/>
      <c r="IW68" s="535"/>
      <c r="IX68" s="535"/>
      <c r="IY68" s="535"/>
      <c r="IZ68" s="535"/>
      <c r="JA68" s="535"/>
      <c r="JB68" s="535"/>
      <c r="JC68" s="535"/>
      <c r="JD68" s="535"/>
      <c r="JE68" s="535"/>
      <c r="JF68" s="535"/>
      <c r="JG68" s="535"/>
      <c r="JH68" s="535"/>
      <c r="JI68" s="535"/>
      <c r="JJ68" s="535"/>
      <c r="JK68" s="535"/>
      <c r="JL68" s="535"/>
      <c r="JM68" s="535"/>
      <c r="JN68" s="535"/>
      <c r="JO68" s="535"/>
      <c r="JP68" s="535"/>
      <c r="JQ68" s="535"/>
      <c r="JR68" s="535"/>
      <c r="JS68" s="535"/>
      <c r="JT68" s="535"/>
      <c r="JU68" s="535"/>
      <c r="JV68" s="535"/>
      <c r="JW68" s="535"/>
      <c r="JX68" s="535"/>
      <c r="JY68" s="535"/>
      <c r="JZ68" s="535"/>
      <c r="KA68" s="535"/>
      <c r="KB68" s="535"/>
      <c r="KC68" s="535"/>
      <c r="KD68" s="535"/>
      <c r="KE68" s="535"/>
      <c r="KF68" s="535"/>
      <c r="KG68" s="535"/>
      <c r="KH68" s="535"/>
      <c r="KI68" s="535"/>
      <c r="KJ68" s="535"/>
      <c r="KK68" s="535"/>
      <c r="KL68" s="535"/>
      <c r="KM68" s="535"/>
      <c r="KN68" s="535"/>
      <c r="KO68" s="535"/>
      <c r="KP68" s="535"/>
      <c r="KQ68" s="535"/>
      <c r="KR68" s="535"/>
      <c r="KS68" s="535"/>
      <c r="KT68" s="535"/>
      <c r="KU68" s="535"/>
      <c r="KV68" s="535"/>
      <c r="KW68" s="535"/>
      <c r="KX68" s="535"/>
      <c r="KY68" s="535"/>
      <c r="KZ68" s="535"/>
      <c r="LA68" s="535"/>
      <c r="LB68" s="535"/>
      <c r="LC68" s="535"/>
      <c r="LD68" s="535"/>
      <c r="LE68" s="535"/>
      <c r="LF68" s="535"/>
      <c r="LG68" s="535"/>
      <c r="LH68" s="535"/>
      <c r="LI68" s="535"/>
      <c r="LJ68" s="535"/>
      <c r="LK68" s="535"/>
      <c r="LL68" s="535"/>
      <c r="LM68" s="535"/>
      <c r="LN68" s="535"/>
      <c r="LO68" s="535"/>
      <c r="LP68" s="535"/>
      <c r="LQ68" s="535"/>
      <c r="LR68" s="535"/>
      <c r="LS68" s="535"/>
      <c r="LT68" s="535"/>
      <c r="LU68" s="535"/>
      <c r="LV68" s="535"/>
      <c r="LW68" s="535"/>
      <c r="LX68" s="535"/>
      <c r="LY68" s="535"/>
      <c r="LZ68" s="535"/>
      <c r="MA68" s="535"/>
      <c r="MB68" s="535"/>
      <c r="MC68" s="535"/>
      <c r="MD68" s="535"/>
      <c r="ME68" s="535"/>
      <c r="MF68" s="535"/>
      <c r="MG68" s="535"/>
      <c r="MH68" s="535"/>
      <c r="MI68" s="535"/>
      <c r="MJ68" s="535"/>
      <c r="MK68" s="535"/>
      <c r="ML68" s="535"/>
      <c r="MM68" s="535"/>
      <c r="MN68" s="535"/>
      <c r="MO68" s="535"/>
      <c r="MP68" s="535"/>
      <c r="MQ68" s="535"/>
      <c r="MR68" s="535"/>
      <c r="MS68" s="535"/>
      <c r="MT68" s="535"/>
      <c r="MU68" s="535"/>
      <c r="MV68" s="535"/>
      <c r="MW68" s="535"/>
      <c r="MX68" s="535"/>
      <c r="MY68" s="535"/>
      <c r="MZ68" s="535"/>
      <c r="NA68" s="535"/>
      <c r="NB68" s="535"/>
      <c r="NC68" s="535"/>
      <c r="ND68" s="535"/>
      <c r="NE68" s="535"/>
      <c r="NF68" s="535"/>
      <c r="NG68" s="535"/>
      <c r="NH68" s="535"/>
      <c r="NI68" s="535"/>
      <c r="NJ68" s="535"/>
      <c r="NK68" s="535"/>
      <c r="NL68" s="535"/>
      <c r="NM68" s="535"/>
      <c r="NN68" s="535"/>
      <c r="NO68" s="535"/>
      <c r="NP68" s="535"/>
      <c r="NQ68" s="535"/>
      <c r="NR68" s="535"/>
      <c r="NS68" s="535"/>
      <c r="NT68" s="535"/>
      <c r="NU68" s="535"/>
      <c r="NV68" s="535"/>
      <c r="NW68" s="535"/>
      <c r="NX68" s="535"/>
      <c r="NY68" s="535"/>
      <c r="NZ68" s="535"/>
      <c r="OA68" s="535"/>
      <c r="OB68" s="535"/>
      <c r="OC68" s="535"/>
      <c r="OD68" s="535"/>
      <c r="OE68" s="535"/>
      <c r="OF68" s="535"/>
      <c r="OG68" s="535"/>
      <c r="OH68" s="535"/>
      <c r="OI68" s="535"/>
      <c r="OJ68" s="535"/>
      <c r="OK68" s="535"/>
      <c r="OL68" s="535"/>
      <c r="OM68" s="535"/>
      <c r="ON68" s="535"/>
      <c r="OO68" s="535"/>
      <c r="OP68" s="535"/>
      <c r="OQ68" s="535"/>
      <c r="OR68" s="535"/>
      <c r="OS68" s="535"/>
      <c r="OT68" s="535"/>
      <c r="OU68" s="535"/>
      <c r="OV68" s="535"/>
      <c r="OW68" s="535"/>
      <c r="OX68" s="535"/>
      <c r="OY68" s="535"/>
      <c r="OZ68" s="535"/>
      <c r="PA68" s="535"/>
      <c r="PB68" s="535"/>
      <c r="PC68" s="535"/>
      <c r="PD68" s="535"/>
      <c r="PE68" s="535"/>
      <c r="PF68" s="535"/>
      <c r="PG68" s="535"/>
      <c r="PH68" s="535"/>
      <c r="PI68" s="535"/>
      <c r="PJ68" s="535"/>
      <c r="PK68" s="535"/>
      <c r="PL68" s="535"/>
      <c r="PM68" s="535"/>
      <c r="PN68" s="535"/>
      <c r="PO68" s="535"/>
      <c r="PP68" s="535"/>
      <c r="PQ68" s="535"/>
      <c r="PR68" s="535"/>
      <c r="PS68" s="535"/>
      <c r="PT68" s="535"/>
      <c r="PU68" s="535"/>
      <c r="PV68" s="535"/>
      <c r="PW68" s="535"/>
      <c r="PX68" s="535"/>
      <c r="PY68" s="535"/>
      <c r="PZ68" s="535"/>
      <c r="QA68" s="535"/>
      <c r="QB68" s="535"/>
      <c r="QC68" s="535"/>
      <c r="QD68" s="535"/>
      <c r="QE68" s="535"/>
      <c r="QF68" s="535"/>
      <c r="QG68" s="535"/>
      <c r="QH68" s="535"/>
      <c r="QI68" s="535"/>
      <c r="QJ68" s="535"/>
      <c r="QK68" s="535"/>
      <c r="QL68" s="535"/>
      <c r="QM68" s="535"/>
      <c r="QN68" s="535"/>
      <c r="QO68" s="535"/>
      <c r="QP68" s="535"/>
      <c r="QQ68" s="535"/>
      <c r="QR68" s="535"/>
      <c r="QS68" s="535"/>
      <c r="QT68" s="535"/>
      <c r="QU68" s="535"/>
      <c r="QV68" s="535"/>
      <c r="QW68" s="535"/>
      <c r="QX68" s="535"/>
      <c r="QY68" s="535"/>
      <c r="QZ68" s="535"/>
      <c r="RA68" s="535"/>
      <c r="RB68" s="535"/>
      <c r="RC68" s="535"/>
      <c r="RD68" s="535"/>
      <c r="RE68" s="535"/>
      <c r="RF68" s="535"/>
      <c r="RG68" s="535"/>
      <c r="RH68" s="535"/>
      <c r="RI68" s="535"/>
      <c r="RJ68" s="535"/>
      <c r="RK68" s="535"/>
      <c r="RL68" s="535"/>
      <c r="RM68" s="535"/>
      <c r="RN68" s="535"/>
      <c r="RO68" s="535"/>
      <c r="RP68" s="535"/>
      <c r="RQ68" s="535"/>
      <c r="RR68" s="535"/>
      <c r="RS68" s="535"/>
      <c r="RT68" s="535"/>
      <c r="RU68" s="535"/>
      <c r="RV68" s="535"/>
      <c r="RW68" s="535"/>
      <c r="RX68" s="535"/>
      <c r="RY68" s="535"/>
      <c r="RZ68" s="535"/>
      <c r="SA68" s="535"/>
      <c r="SB68" s="535"/>
      <c r="SC68" s="535"/>
      <c r="SD68" s="535"/>
      <c r="SE68" s="535"/>
      <c r="SF68" s="535"/>
      <c r="SG68" s="535"/>
      <c r="SH68" s="535"/>
      <c r="SI68" s="535"/>
      <c r="SJ68" s="535"/>
      <c r="SK68" s="535"/>
      <c r="SL68" s="535"/>
      <c r="SM68" s="535"/>
      <c r="SN68" s="535"/>
      <c r="SO68" s="535"/>
      <c r="SP68" s="535"/>
      <c r="SQ68" s="535"/>
      <c r="SR68" s="535"/>
      <c r="SS68" s="535"/>
      <c r="ST68" s="535"/>
      <c r="SU68" s="535"/>
      <c r="SV68" s="535"/>
      <c r="SW68" s="535"/>
      <c r="SX68" s="535"/>
      <c r="SY68" s="535"/>
      <c r="SZ68" s="535"/>
      <c r="TA68" s="535"/>
      <c r="TB68" s="535"/>
      <c r="TC68" s="535"/>
      <c r="TD68" s="535"/>
      <c r="TE68" s="535"/>
      <c r="TF68" s="535"/>
      <c r="TG68" s="535"/>
      <c r="TH68" s="535"/>
      <c r="TI68" s="535"/>
      <c r="TJ68" s="535"/>
      <c r="TK68" s="535"/>
      <c r="TL68" s="535"/>
      <c r="TM68" s="535"/>
      <c r="TN68" s="535"/>
      <c r="TO68" s="535"/>
      <c r="TP68" s="535"/>
      <c r="TQ68" s="535"/>
      <c r="TR68" s="535"/>
      <c r="TS68" s="535"/>
      <c r="TT68" s="535"/>
      <c r="TU68" s="535"/>
      <c r="TV68" s="535"/>
      <c r="TW68" s="535"/>
      <c r="TX68" s="535"/>
      <c r="TY68" s="535"/>
      <c r="TZ68" s="535"/>
      <c r="UA68" s="535"/>
      <c r="UB68" s="535"/>
      <c r="UC68" s="535"/>
      <c r="UD68" s="535"/>
      <c r="UE68" s="535"/>
      <c r="UF68" s="535"/>
      <c r="UG68" s="535"/>
      <c r="UH68" s="535"/>
      <c r="UI68" s="535"/>
      <c r="UJ68" s="535"/>
      <c r="UK68" s="535"/>
      <c r="UL68" s="535"/>
      <c r="UM68" s="535"/>
      <c r="UN68" s="535"/>
      <c r="UO68" s="535"/>
      <c r="UP68" s="535"/>
      <c r="UQ68" s="535"/>
      <c r="UR68" s="535"/>
      <c r="US68" s="535"/>
      <c r="UT68" s="535"/>
      <c r="UU68" s="535"/>
      <c r="UV68" s="535"/>
      <c r="UW68" s="535"/>
      <c r="UX68" s="535"/>
      <c r="UY68" s="535"/>
      <c r="UZ68" s="535"/>
      <c r="VA68" s="535"/>
      <c r="VB68" s="535"/>
      <c r="VC68" s="535"/>
      <c r="VD68" s="535"/>
      <c r="VE68" s="535"/>
      <c r="VF68" s="535"/>
      <c r="VG68" s="535"/>
      <c r="VH68" s="535"/>
      <c r="VI68" s="535"/>
      <c r="VJ68" s="535"/>
      <c r="VK68" s="535"/>
      <c r="VL68" s="535"/>
      <c r="VM68" s="535"/>
      <c r="VN68" s="535"/>
      <c r="VO68" s="535"/>
      <c r="VP68" s="535"/>
      <c r="VQ68" s="535"/>
      <c r="VR68" s="535"/>
      <c r="VS68" s="535"/>
      <c r="VT68" s="535"/>
      <c r="VU68" s="535"/>
      <c r="VV68" s="535"/>
      <c r="VW68" s="535"/>
      <c r="VX68" s="535"/>
      <c r="VY68" s="535"/>
      <c r="VZ68" s="535"/>
      <c r="WA68" s="535"/>
      <c r="WB68" s="535"/>
      <c r="WC68" s="535"/>
      <c r="WD68" s="535"/>
      <c r="WE68" s="535"/>
      <c r="WF68" s="535"/>
      <c r="WG68" s="535"/>
      <c r="WH68" s="535"/>
      <c r="WI68" s="535"/>
      <c r="WJ68" s="535"/>
      <c r="WK68" s="535"/>
      <c r="WL68" s="535"/>
      <c r="WM68" s="535"/>
      <c r="WN68" s="535"/>
      <c r="WO68" s="535"/>
      <c r="WP68" s="535"/>
      <c r="WQ68" s="535"/>
      <c r="WR68" s="535"/>
      <c r="WS68" s="535"/>
      <c r="WT68" s="535"/>
      <c r="WU68" s="535"/>
      <c r="WV68" s="535"/>
      <c r="WW68" s="535"/>
      <c r="WX68" s="535"/>
      <c r="WY68" s="535"/>
      <c r="WZ68" s="535"/>
      <c r="XA68" s="535"/>
      <c r="XB68" s="535"/>
      <c r="XC68" s="535"/>
      <c r="XD68" s="535"/>
      <c r="XE68" s="535"/>
      <c r="XF68" s="535"/>
      <c r="XG68" s="535"/>
      <c r="XH68" s="535"/>
      <c r="XI68" s="535"/>
      <c r="XJ68" s="535"/>
      <c r="XK68" s="535"/>
      <c r="XL68" s="535"/>
      <c r="XM68" s="535"/>
      <c r="XN68" s="535"/>
      <c r="XO68" s="535"/>
      <c r="XP68" s="535"/>
      <c r="XQ68" s="535"/>
      <c r="XR68" s="535"/>
      <c r="XS68" s="535"/>
      <c r="XT68" s="535"/>
      <c r="XU68" s="535"/>
      <c r="XV68" s="535"/>
      <c r="XW68" s="535"/>
      <c r="XX68" s="535"/>
      <c r="XY68" s="535"/>
      <c r="XZ68" s="535"/>
      <c r="YA68" s="535"/>
      <c r="YB68" s="535"/>
      <c r="YC68" s="535"/>
      <c r="YD68" s="535"/>
      <c r="YE68" s="535"/>
      <c r="YF68" s="535"/>
      <c r="YG68" s="535"/>
      <c r="YH68" s="535"/>
      <c r="YI68" s="535"/>
      <c r="YJ68" s="535"/>
      <c r="YK68" s="535"/>
      <c r="YL68" s="535"/>
      <c r="YM68" s="535"/>
      <c r="YN68" s="535"/>
      <c r="YO68" s="535"/>
      <c r="YP68" s="535"/>
      <c r="YQ68" s="535"/>
      <c r="YR68" s="535"/>
      <c r="YS68" s="535"/>
      <c r="YT68" s="535"/>
      <c r="YU68" s="535"/>
      <c r="YV68" s="535"/>
      <c r="YW68" s="535"/>
      <c r="YX68" s="535"/>
      <c r="YY68" s="535"/>
      <c r="YZ68" s="535"/>
      <c r="ZA68" s="535"/>
      <c r="ZB68" s="535"/>
      <c r="ZC68" s="535"/>
      <c r="ZD68" s="535"/>
      <c r="ZE68" s="535"/>
      <c r="ZF68" s="535"/>
      <c r="ZG68" s="535"/>
      <c r="ZH68" s="535"/>
      <c r="ZI68" s="535"/>
      <c r="ZJ68" s="535"/>
      <c r="ZK68" s="535"/>
      <c r="ZL68" s="535"/>
      <c r="ZM68" s="535"/>
      <c r="ZN68" s="535"/>
      <c r="ZO68" s="535"/>
      <c r="ZP68" s="535"/>
      <c r="ZQ68" s="535"/>
      <c r="ZR68" s="535"/>
      <c r="ZS68" s="535"/>
      <c r="ZT68" s="535"/>
      <c r="ZU68" s="535"/>
      <c r="ZV68" s="535"/>
      <c r="ZW68" s="535"/>
      <c r="ZX68" s="535"/>
      <c r="ZY68" s="535"/>
      <c r="ZZ68" s="535"/>
      <c r="AAA68" s="535"/>
      <c r="AAB68" s="535"/>
      <c r="AAC68" s="535"/>
      <c r="AAD68" s="535"/>
      <c r="AAE68" s="535"/>
      <c r="AAF68" s="535"/>
      <c r="AAG68" s="535"/>
      <c r="AAH68" s="535"/>
      <c r="AAI68" s="535"/>
      <c r="AAJ68" s="535"/>
      <c r="AAK68" s="535"/>
      <c r="AAL68" s="535"/>
      <c r="AAM68" s="535"/>
      <c r="AAN68" s="535"/>
      <c r="AAO68" s="535"/>
      <c r="AAP68" s="535"/>
      <c r="AAQ68" s="535"/>
      <c r="AAR68" s="535"/>
      <c r="AAS68" s="535"/>
      <c r="AAT68" s="535"/>
      <c r="AAU68" s="535"/>
      <c r="AAV68" s="535"/>
      <c r="AAW68" s="535"/>
      <c r="AAX68" s="535"/>
      <c r="AAY68" s="535"/>
      <c r="AAZ68" s="535"/>
      <c r="ABA68" s="535"/>
      <c r="ABB68" s="535"/>
      <c r="ABC68" s="535"/>
      <c r="ABD68" s="535"/>
      <c r="ABE68" s="535"/>
      <c r="ABF68" s="535"/>
      <c r="ABG68" s="535"/>
      <c r="ABH68" s="535"/>
      <c r="ABI68" s="535"/>
      <c r="ABJ68" s="535"/>
      <c r="ABK68" s="535"/>
      <c r="ABL68" s="535"/>
      <c r="ABM68" s="535"/>
      <c r="ABN68" s="535"/>
      <c r="ABO68" s="535"/>
      <c r="ABP68" s="535"/>
      <c r="ABQ68" s="535"/>
      <c r="ABR68" s="535"/>
      <c r="ABS68" s="535"/>
      <c r="ABT68" s="535"/>
      <c r="ABU68" s="535"/>
      <c r="ABV68" s="535"/>
      <c r="ABW68" s="535"/>
      <c r="ABX68" s="535"/>
      <c r="ABY68" s="535"/>
      <c r="ABZ68" s="535"/>
      <c r="ACA68" s="535"/>
      <c r="ACB68" s="535"/>
      <c r="ACC68" s="535"/>
      <c r="ACD68" s="535"/>
      <c r="ACE68" s="535"/>
      <c r="ACF68" s="535"/>
      <c r="ACG68" s="535"/>
      <c r="ACH68" s="535"/>
      <c r="ACI68" s="535"/>
      <c r="ACJ68" s="535"/>
      <c r="ACK68" s="535"/>
      <c r="ACL68" s="535"/>
      <c r="ACM68" s="535"/>
      <c r="ACN68" s="535"/>
      <c r="ACO68" s="535"/>
      <c r="ACP68" s="535"/>
      <c r="ACQ68" s="535"/>
      <c r="ACR68" s="535"/>
      <c r="ACS68" s="535"/>
      <c r="ACT68" s="535"/>
      <c r="ACU68" s="535"/>
      <c r="ACV68" s="535"/>
      <c r="ACW68" s="535"/>
      <c r="ACX68" s="535"/>
      <c r="ACY68" s="535"/>
      <c r="ACZ68" s="535"/>
      <c r="ADA68" s="535"/>
      <c r="ADB68" s="535"/>
      <c r="ADC68" s="535"/>
      <c r="ADD68" s="535"/>
      <c r="ADE68" s="535"/>
      <c r="ADF68" s="535"/>
      <c r="ADG68" s="535"/>
      <c r="ADH68" s="535"/>
      <c r="ADI68" s="535"/>
      <c r="ADJ68" s="535"/>
      <c r="ADK68" s="535"/>
      <c r="ADL68" s="535"/>
      <c r="ADM68" s="535"/>
      <c r="ADN68" s="535"/>
      <c r="ADO68" s="535"/>
      <c r="ADP68" s="535"/>
      <c r="ADQ68" s="535"/>
      <c r="ADR68" s="535"/>
      <c r="ADS68" s="535"/>
      <c r="ADT68" s="535"/>
      <c r="ADU68" s="535"/>
      <c r="ADV68" s="535"/>
      <c r="ADW68" s="535"/>
      <c r="ADX68" s="535"/>
      <c r="ADY68" s="535"/>
      <c r="ADZ68" s="535"/>
      <c r="AEA68" s="535"/>
      <c r="AEB68" s="535"/>
      <c r="AEC68" s="535"/>
      <c r="AED68" s="535"/>
      <c r="AEE68" s="535"/>
      <c r="AEF68" s="535"/>
      <c r="AEG68" s="535"/>
      <c r="AEH68" s="535"/>
      <c r="AEI68" s="535"/>
      <c r="AEJ68" s="535"/>
      <c r="AEK68" s="535"/>
      <c r="AEL68" s="535"/>
      <c r="AEM68" s="535"/>
      <c r="AEN68" s="535"/>
      <c r="AEO68" s="535"/>
      <c r="AEP68" s="535"/>
      <c r="AEQ68" s="535"/>
      <c r="AER68" s="535"/>
      <c r="AES68" s="535"/>
      <c r="AET68" s="535"/>
      <c r="AEU68" s="535"/>
      <c r="AEV68" s="535"/>
      <c r="AEW68" s="535"/>
      <c r="AEX68" s="535"/>
      <c r="AEY68" s="535"/>
      <c r="AEZ68" s="535"/>
      <c r="AFA68" s="535"/>
      <c r="AFB68" s="535"/>
      <c r="AFC68" s="535"/>
      <c r="AFD68" s="535"/>
      <c r="AFE68" s="535"/>
      <c r="AFF68" s="535"/>
      <c r="AFG68" s="535"/>
      <c r="AFH68" s="535"/>
      <c r="AFI68" s="535"/>
      <c r="AFJ68" s="535"/>
      <c r="AFK68" s="535"/>
      <c r="AFL68" s="535"/>
      <c r="AFM68" s="535"/>
      <c r="AFN68" s="535"/>
      <c r="AFO68" s="535"/>
      <c r="AFP68" s="535"/>
      <c r="AFQ68" s="535"/>
      <c r="AFR68" s="535"/>
      <c r="AFS68" s="535"/>
      <c r="AFT68" s="535"/>
      <c r="AFU68" s="535"/>
      <c r="AFV68" s="535"/>
      <c r="AFW68" s="535"/>
      <c r="AFX68" s="535"/>
      <c r="AFY68" s="535"/>
      <c r="AFZ68" s="535"/>
      <c r="AGA68" s="535"/>
      <c r="AGB68" s="535"/>
      <c r="AGC68" s="535"/>
      <c r="AGD68" s="535"/>
      <c r="AGE68" s="535"/>
      <c r="AGF68" s="535"/>
      <c r="AGG68" s="535"/>
      <c r="AGH68" s="535"/>
      <c r="AGI68" s="535"/>
      <c r="AGJ68" s="535"/>
      <c r="AGK68" s="535"/>
      <c r="AGL68" s="535"/>
      <c r="AGM68" s="535"/>
      <c r="AGN68" s="535"/>
      <c r="AGO68" s="535"/>
      <c r="AGP68" s="535"/>
      <c r="AGQ68" s="535"/>
      <c r="AGR68" s="535"/>
      <c r="AGS68" s="535"/>
      <c r="AGT68" s="535"/>
      <c r="AGU68" s="535"/>
      <c r="AGV68" s="535"/>
      <c r="AGW68" s="535"/>
      <c r="AGX68" s="535"/>
      <c r="AGY68" s="535"/>
      <c r="AGZ68" s="535"/>
      <c r="AHA68" s="535"/>
      <c r="AHB68" s="535"/>
      <c r="AHC68" s="535"/>
      <c r="AHD68" s="535"/>
      <c r="AHE68" s="535"/>
      <c r="AHF68" s="535"/>
      <c r="AHG68" s="535"/>
      <c r="AHH68" s="535"/>
      <c r="AHI68" s="535"/>
      <c r="AHJ68" s="535"/>
      <c r="AHK68" s="535"/>
      <c r="AHL68" s="535"/>
      <c r="AHM68" s="535"/>
      <c r="AHN68" s="535"/>
      <c r="AHO68" s="535"/>
      <c r="AHP68" s="535"/>
      <c r="AHQ68" s="535"/>
      <c r="AHR68" s="535"/>
      <c r="AHS68" s="535"/>
      <c r="AHT68" s="535"/>
      <c r="AHU68" s="535"/>
      <c r="AHV68" s="535"/>
      <c r="AHW68" s="535"/>
      <c r="AHX68" s="535"/>
      <c r="AHY68" s="535"/>
      <c r="AHZ68" s="535"/>
      <c r="AIA68" s="535"/>
      <c r="AIB68" s="535"/>
      <c r="AIC68" s="535"/>
      <c r="AID68" s="535"/>
      <c r="AIE68" s="535"/>
      <c r="AIF68" s="535"/>
      <c r="AIG68" s="535"/>
      <c r="AIH68" s="535"/>
      <c r="AII68" s="535"/>
      <c r="AIJ68" s="535"/>
      <c r="AIK68" s="535"/>
      <c r="AIL68" s="535"/>
      <c r="AIM68" s="535"/>
      <c r="AIN68" s="535"/>
      <c r="AIO68" s="535"/>
      <c r="AIP68" s="535"/>
      <c r="AIQ68" s="535"/>
      <c r="AIR68" s="535"/>
      <c r="AIS68" s="535"/>
      <c r="AIT68" s="535"/>
      <c r="AIU68" s="535"/>
      <c r="AIV68" s="535"/>
      <c r="AIW68" s="535"/>
      <c r="AIX68" s="535"/>
      <c r="AIY68" s="535"/>
      <c r="AIZ68" s="535"/>
      <c r="AJA68" s="535"/>
      <c r="AJB68" s="535"/>
      <c r="AJC68" s="535"/>
      <c r="AJD68" s="535"/>
      <c r="AJE68" s="535"/>
      <c r="AJF68" s="535"/>
      <c r="AJG68" s="535"/>
      <c r="AJH68" s="535"/>
      <c r="AJI68" s="535"/>
      <c r="AJJ68" s="535"/>
      <c r="AJK68" s="535"/>
      <c r="AJL68" s="535"/>
      <c r="AJM68" s="535"/>
      <c r="AJN68" s="535"/>
      <c r="AJO68" s="535"/>
      <c r="AJP68" s="535"/>
      <c r="AJQ68" s="535"/>
      <c r="AJR68" s="535"/>
      <c r="AJS68" s="535"/>
      <c r="AJT68" s="535"/>
      <c r="AJU68" s="535"/>
      <c r="AJV68" s="535"/>
      <c r="AJW68" s="535"/>
      <c r="AJX68" s="535"/>
      <c r="AJY68" s="535"/>
      <c r="AJZ68" s="535"/>
      <c r="AKA68" s="535"/>
      <c r="AKB68" s="535"/>
      <c r="AKC68" s="535"/>
      <c r="AKD68" s="535"/>
      <c r="AKE68" s="535"/>
      <c r="AKF68" s="535"/>
      <c r="AKG68" s="535"/>
      <c r="AKH68" s="535"/>
      <c r="AKI68" s="535"/>
      <c r="AKJ68" s="535"/>
      <c r="AKK68" s="535"/>
      <c r="AKL68" s="535"/>
      <c r="AKM68" s="535"/>
      <c r="AKN68" s="535"/>
      <c r="AKO68" s="535"/>
      <c r="AKP68" s="535"/>
      <c r="AKQ68" s="535"/>
      <c r="AKR68" s="535"/>
      <c r="AKS68" s="535"/>
      <c r="AKT68" s="535"/>
      <c r="AKU68" s="535"/>
      <c r="AKV68" s="535"/>
      <c r="AKW68" s="535"/>
      <c r="AKX68" s="535"/>
      <c r="AKY68" s="535"/>
      <c r="AKZ68" s="535"/>
      <c r="ALA68" s="535"/>
      <c r="ALB68" s="535"/>
      <c r="ALC68" s="535"/>
      <c r="ALD68" s="535"/>
      <c r="ALE68" s="535"/>
      <c r="ALF68" s="535"/>
      <c r="ALG68" s="535"/>
      <c r="ALH68" s="535"/>
      <c r="ALI68" s="535"/>
      <c r="ALJ68" s="535"/>
      <c r="ALK68" s="535"/>
      <c r="ALL68" s="535"/>
      <c r="ALM68" s="535"/>
      <c r="ALN68" s="535"/>
      <c r="ALO68" s="535"/>
      <c r="ALP68" s="535"/>
      <c r="ALQ68" s="535"/>
      <c r="ALR68" s="535"/>
      <c r="ALS68" s="535"/>
      <c r="ALT68" s="535"/>
      <c r="ALU68" s="535"/>
      <c r="ALV68" s="535"/>
      <c r="ALW68" s="535"/>
      <c r="ALX68" s="535"/>
      <c r="ALY68" s="535"/>
      <c r="ALZ68" s="535"/>
      <c r="AMA68" s="535"/>
      <c r="AMB68" s="535"/>
      <c r="AMC68" s="535"/>
      <c r="AMD68" s="535"/>
      <c r="AME68" s="535"/>
      <c r="AMF68" s="535"/>
      <c r="AMG68" s="535"/>
      <c r="AMH68" s="535"/>
      <c r="AMI68" s="535"/>
      <c r="AMJ68" s="535"/>
      <c r="AMK68" s="535"/>
      <c r="AML68" s="535"/>
      <c r="AMM68" s="535"/>
      <c r="AMN68" s="535"/>
      <c r="AMO68" s="535"/>
      <c r="AMP68" s="535"/>
      <c r="AMQ68" s="535"/>
      <c r="AMR68" s="535"/>
      <c r="AMS68" s="535"/>
      <c r="AMT68" s="535"/>
      <c r="AMU68" s="535"/>
      <c r="AMV68" s="535"/>
      <c r="AMW68" s="535"/>
      <c r="AMX68" s="535"/>
      <c r="AMY68" s="535"/>
      <c r="AMZ68" s="535"/>
      <c r="ANA68" s="535"/>
      <c r="ANB68" s="535"/>
      <c r="ANC68" s="535"/>
      <c r="AND68" s="535"/>
      <c r="ANE68" s="535"/>
      <c r="ANF68" s="535"/>
      <c r="ANG68" s="535"/>
      <c r="ANH68" s="535"/>
      <c r="ANI68" s="535"/>
      <c r="ANJ68" s="535"/>
      <c r="ANK68" s="535"/>
      <c r="ANL68" s="535"/>
      <c r="ANM68" s="535"/>
      <c r="ANN68" s="535"/>
      <c r="ANO68" s="535"/>
      <c r="ANP68" s="535"/>
      <c r="ANQ68" s="535"/>
      <c r="ANR68" s="535"/>
      <c r="ANS68" s="535"/>
      <c r="ANT68" s="535"/>
      <c r="ANU68" s="535"/>
      <c r="ANV68" s="535"/>
      <c r="ANW68" s="535"/>
      <c r="ANX68" s="535"/>
      <c r="ANY68" s="535"/>
      <c r="ANZ68" s="535"/>
      <c r="AOA68" s="535"/>
      <c r="AOB68" s="535"/>
      <c r="AOC68" s="535"/>
      <c r="AOD68" s="535"/>
      <c r="AOE68" s="535"/>
      <c r="AOF68" s="535"/>
      <c r="AOG68" s="535"/>
      <c r="AOH68" s="535"/>
      <c r="AOI68" s="535"/>
      <c r="AOJ68" s="535"/>
      <c r="AOK68" s="535"/>
      <c r="AOL68" s="535"/>
      <c r="AOM68" s="535"/>
      <c r="AON68" s="535"/>
      <c r="AOO68" s="535"/>
      <c r="AOP68" s="535"/>
      <c r="AOQ68" s="535"/>
      <c r="AOR68" s="535"/>
      <c r="AOS68" s="535"/>
      <c r="AOT68" s="535"/>
      <c r="AOU68" s="535"/>
      <c r="AOV68" s="535"/>
      <c r="AOW68" s="535"/>
      <c r="AOX68" s="535"/>
      <c r="AOY68" s="535"/>
      <c r="AOZ68" s="535"/>
      <c r="APA68" s="535"/>
      <c r="APB68" s="535"/>
      <c r="APC68" s="535"/>
      <c r="APD68" s="535"/>
      <c r="APE68" s="535"/>
      <c r="APF68" s="535"/>
      <c r="APG68" s="535"/>
      <c r="APH68" s="535"/>
      <c r="API68" s="535"/>
      <c r="APJ68" s="535"/>
      <c r="APK68" s="535"/>
      <c r="APL68" s="535"/>
      <c r="APM68" s="535"/>
      <c r="APN68" s="535"/>
      <c r="APO68" s="535"/>
      <c r="APP68" s="535"/>
      <c r="APQ68" s="535"/>
      <c r="APR68" s="535"/>
      <c r="APS68" s="535"/>
      <c r="APT68" s="535"/>
      <c r="APU68" s="535"/>
      <c r="APV68" s="535"/>
      <c r="APW68" s="535"/>
      <c r="APX68" s="535"/>
      <c r="APY68" s="535"/>
      <c r="APZ68" s="535"/>
      <c r="AQA68" s="535"/>
      <c r="AQB68" s="535"/>
      <c r="AQC68" s="535"/>
      <c r="AQD68" s="535"/>
      <c r="AQE68" s="535"/>
      <c r="AQF68" s="535"/>
      <c r="AQG68" s="535"/>
      <c r="AQH68" s="535"/>
      <c r="AQI68" s="535"/>
      <c r="AQJ68" s="535"/>
      <c r="AQK68" s="535"/>
      <c r="AQL68" s="535"/>
      <c r="AQM68" s="535"/>
      <c r="AQN68" s="535"/>
      <c r="AQO68" s="535"/>
      <c r="AQP68" s="535"/>
      <c r="AQQ68" s="535"/>
      <c r="AQR68" s="535"/>
      <c r="AQS68" s="535"/>
      <c r="AQT68" s="535"/>
      <c r="AQU68" s="535"/>
      <c r="AQV68" s="535"/>
      <c r="AQW68" s="535"/>
      <c r="AQX68" s="535"/>
      <c r="AQY68" s="535"/>
      <c r="AQZ68" s="535"/>
      <c r="ARA68" s="535"/>
      <c r="ARB68" s="535"/>
      <c r="ARC68" s="535"/>
      <c r="ARD68" s="535"/>
      <c r="ARE68" s="535"/>
      <c r="ARF68" s="535"/>
      <c r="ARG68" s="535"/>
      <c r="ARH68" s="535"/>
      <c r="ARI68" s="535"/>
      <c r="ARJ68" s="535"/>
      <c r="ARK68" s="535"/>
      <c r="ARL68" s="535"/>
      <c r="ARM68" s="535"/>
      <c r="ARN68" s="535"/>
      <c r="ARO68" s="535"/>
      <c r="ARP68" s="535"/>
      <c r="ARQ68" s="535"/>
      <c r="ARR68" s="535"/>
      <c r="ARS68" s="535"/>
      <c r="ART68" s="535"/>
      <c r="ARU68" s="535"/>
      <c r="ARV68" s="535"/>
      <c r="ARW68" s="535"/>
      <c r="ARX68" s="535"/>
      <c r="ARY68" s="535"/>
      <c r="ARZ68" s="535"/>
      <c r="ASA68" s="535"/>
      <c r="ASB68" s="535"/>
      <c r="ASC68" s="535"/>
      <c r="ASD68" s="535"/>
      <c r="ASE68" s="535"/>
      <c r="ASF68" s="535"/>
      <c r="ASG68" s="535"/>
      <c r="ASH68" s="535"/>
      <c r="ASI68" s="535"/>
      <c r="ASJ68" s="535"/>
      <c r="ASK68" s="535"/>
      <c r="ASL68" s="535"/>
      <c r="ASM68" s="535"/>
      <c r="ASN68" s="535"/>
      <c r="ASO68" s="535"/>
      <c r="ASP68" s="535"/>
      <c r="ASQ68" s="535"/>
      <c r="ASR68" s="535"/>
      <c r="ASS68" s="535"/>
      <c r="AST68" s="535"/>
      <c r="ASU68" s="535"/>
      <c r="ASV68" s="535"/>
      <c r="ASW68" s="535"/>
      <c r="ASX68" s="535"/>
      <c r="ASY68" s="535"/>
      <c r="ASZ68" s="535"/>
      <c r="ATA68" s="535"/>
      <c r="ATB68" s="535"/>
      <c r="ATC68" s="535"/>
      <c r="ATD68" s="535"/>
      <c r="ATE68" s="535"/>
      <c r="ATF68" s="535"/>
      <c r="ATG68" s="535"/>
      <c r="ATH68" s="535"/>
      <c r="ATI68" s="535"/>
      <c r="ATJ68" s="535"/>
      <c r="ATK68" s="535"/>
      <c r="ATL68" s="535"/>
      <c r="ATM68" s="535"/>
      <c r="ATN68" s="535"/>
      <c r="ATO68" s="535"/>
      <c r="ATP68" s="535"/>
      <c r="ATQ68" s="535"/>
      <c r="ATR68" s="535"/>
      <c r="ATS68" s="535"/>
      <c r="ATT68" s="535"/>
      <c r="ATU68" s="535"/>
      <c r="ATV68" s="535"/>
      <c r="ATW68" s="535"/>
      <c r="ATX68" s="535"/>
      <c r="ATY68" s="535"/>
      <c r="ATZ68" s="535"/>
      <c r="AUA68" s="535"/>
      <c r="AUB68" s="535"/>
      <c r="AUC68" s="535"/>
      <c r="AUD68" s="535"/>
      <c r="AUE68" s="535"/>
      <c r="AUF68" s="535"/>
      <c r="AUG68" s="535"/>
      <c r="AUH68" s="535"/>
      <c r="AUI68" s="535"/>
      <c r="AUJ68" s="535"/>
      <c r="AUK68" s="535"/>
      <c r="AUL68" s="535"/>
      <c r="AUM68" s="535"/>
      <c r="AUN68" s="535"/>
      <c r="AUO68" s="535"/>
      <c r="AUP68" s="535"/>
      <c r="AUQ68" s="535"/>
      <c r="AUR68" s="535"/>
      <c r="AUS68" s="535"/>
      <c r="AUT68" s="535"/>
      <c r="AUU68" s="535"/>
      <c r="AUV68" s="535"/>
      <c r="AUW68" s="535"/>
      <c r="AUX68" s="535"/>
      <c r="AUY68" s="535"/>
      <c r="AUZ68" s="535"/>
      <c r="AVA68" s="535"/>
      <c r="AVB68" s="535"/>
      <c r="AVC68" s="535"/>
      <c r="AVD68" s="535"/>
      <c r="AVE68" s="535"/>
      <c r="AVF68" s="535"/>
      <c r="AVG68" s="535"/>
      <c r="AVH68" s="535"/>
      <c r="AVI68" s="535"/>
      <c r="AVJ68" s="535"/>
      <c r="AVK68" s="535"/>
      <c r="AVL68" s="535"/>
      <c r="AVM68" s="535"/>
      <c r="AVN68" s="535"/>
      <c r="AVO68" s="535"/>
      <c r="AVP68" s="535"/>
      <c r="AVQ68" s="535"/>
      <c r="AVR68" s="535"/>
      <c r="AVS68" s="535"/>
      <c r="AVT68" s="535"/>
      <c r="AVU68" s="535"/>
      <c r="AVV68" s="535"/>
      <c r="AVW68" s="535"/>
      <c r="AVX68" s="535"/>
      <c r="AVY68" s="535"/>
      <c r="AVZ68" s="535"/>
      <c r="AWA68" s="535"/>
      <c r="AWB68" s="535"/>
      <c r="AWC68" s="535"/>
      <c r="AWD68" s="535"/>
      <c r="AWE68" s="535"/>
      <c r="AWF68" s="535"/>
      <c r="AWG68" s="535"/>
      <c r="AWH68" s="535"/>
      <c r="AWI68" s="535"/>
      <c r="AWJ68" s="535"/>
      <c r="AWK68" s="535"/>
      <c r="AWL68" s="535"/>
      <c r="AWM68" s="535"/>
      <c r="AWN68" s="535"/>
      <c r="AWO68" s="535"/>
      <c r="AWP68" s="535"/>
      <c r="AWQ68" s="535"/>
      <c r="AWR68" s="535"/>
      <c r="AWS68" s="535"/>
      <c r="AWT68" s="535"/>
      <c r="AWU68" s="535"/>
      <c r="AWV68" s="535"/>
      <c r="AWW68" s="535"/>
      <c r="AWX68" s="535"/>
      <c r="AWY68" s="535"/>
      <c r="AWZ68" s="535"/>
      <c r="AXA68" s="535"/>
      <c r="AXB68" s="535"/>
      <c r="AXC68" s="535"/>
      <c r="AXD68" s="535"/>
      <c r="AXE68" s="535"/>
      <c r="AXF68" s="535"/>
      <c r="AXG68" s="535"/>
      <c r="AXH68" s="535"/>
      <c r="AXI68" s="535"/>
      <c r="AXJ68" s="535"/>
      <c r="AXK68" s="535"/>
      <c r="AXL68" s="535"/>
      <c r="AXM68" s="535"/>
      <c r="AXN68" s="535"/>
      <c r="AXO68" s="535"/>
      <c r="AXP68" s="535"/>
      <c r="AXQ68" s="535"/>
      <c r="AXR68" s="535"/>
      <c r="AXS68" s="535"/>
      <c r="AXT68" s="535"/>
      <c r="AXU68" s="535"/>
      <c r="AXV68" s="535"/>
      <c r="AXW68" s="535"/>
      <c r="AXX68" s="535"/>
      <c r="AXY68" s="535"/>
      <c r="AXZ68" s="535"/>
      <c r="AYA68" s="535"/>
      <c r="AYB68" s="535"/>
      <c r="AYC68" s="535"/>
      <c r="AYD68" s="535"/>
      <c r="AYE68" s="535"/>
      <c r="AYF68" s="535"/>
      <c r="AYG68" s="535"/>
      <c r="AYH68" s="535"/>
      <c r="AYI68" s="535"/>
      <c r="AYJ68" s="535"/>
      <c r="AYK68" s="535"/>
      <c r="AYL68" s="535"/>
      <c r="AYM68" s="535"/>
      <c r="AYN68" s="535"/>
      <c r="AYO68" s="535"/>
      <c r="AYP68" s="535"/>
      <c r="AYQ68" s="535"/>
      <c r="AYR68" s="535"/>
      <c r="AYS68" s="535"/>
      <c r="AYT68" s="535"/>
      <c r="AYU68" s="535"/>
      <c r="AYV68" s="535"/>
      <c r="AYW68" s="535"/>
      <c r="AYX68" s="535"/>
      <c r="AYY68" s="535"/>
      <c r="AYZ68" s="535"/>
      <c r="AZA68" s="535"/>
      <c r="AZB68" s="535"/>
      <c r="AZC68" s="535"/>
      <c r="AZD68" s="535"/>
      <c r="AZE68" s="535"/>
      <c r="AZF68" s="535"/>
      <c r="AZG68" s="535"/>
      <c r="AZH68" s="535"/>
      <c r="AZI68" s="535"/>
      <c r="AZJ68" s="535"/>
      <c r="AZK68" s="535"/>
      <c r="AZL68" s="535"/>
      <c r="AZM68" s="535"/>
      <c r="AZN68" s="535"/>
      <c r="AZO68" s="535"/>
      <c r="AZP68" s="535"/>
      <c r="AZQ68" s="535"/>
      <c r="AZR68" s="535"/>
      <c r="AZS68" s="535"/>
      <c r="AZT68" s="535"/>
      <c r="AZU68" s="535"/>
      <c r="AZV68" s="535"/>
      <c r="AZW68" s="535"/>
      <c r="AZX68" s="535"/>
      <c r="AZY68" s="535"/>
      <c r="AZZ68" s="535"/>
      <c r="BAA68" s="535"/>
      <c r="BAB68" s="535"/>
      <c r="BAC68" s="535"/>
      <c r="BAD68" s="535"/>
      <c r="BAE68" s="535"/>
      <c r="BAF68" s="535"/>
      <c r="BAG68" s="535"/>
      <c r="BAH68" s="535"/>
      <c r="BAI68" s="535"/>
      <c r="BAJ68" s="535"/>
      <c r="BAK68" s="535"/>
      <c r="BAL68" s="535"/>
      <c r="BAM68" s="535"/>
      <c r="BAN68" s="535"/>
      <c r="BAO68" s="535"/>
      <c r="BAP68" s="535"/>
      <c r="BAQ68" s="535"/>
      <c r="BAR68" s="535"/>
      <c r="BAS68" s="535"/>
      <c r="BAT68" s="535"/>
      <c r="BAU68" s="535"/>
      <c r="BAV68" s="535"/>
      <c r="BAW68" s="535"/>
      <c r="BAX68" s="535"/>
      <c r="BAY68" s="535"/>
      <c r="BAZ68" s="535"/>
      <c r="BBA68" s="535"/>
      <c r="BBB68" s="535"/>
      <c r="BBC68" s="535"/>
      <c r="BBD68" s="535"/>
      <c r="BBE68" s="535"/>
      <c r="BBF68" s="535"/>
      <c r="BBG68" s="535"/>
      <c r="BBH68" s="535"/>
      <c r="BBI68" s="535"/>
      <c r="BBJ68" s="535"/>
      <c r="BBK68" s="535"/>
      <c r="BBL68" s="535"/>
      <c r="BBM68" s="535"/>
      <c r="BBN68" s="535"/>
      <c r="BBO68" s="535"/>
      <c r="BBP68" s="535"/>
      <c r="BBQ68" s="535"/>
      <c r="BBR68" s="535"/>
      <c r="BBS68" s="535"/>
      <c r="BBT68" s="535"/>
      <c r="BBU68" s="535"/>
      <c r="BBV68" s="535"/>
      <c r="BBW68" s="535"/>
      <c r="BBX68" s="535"/>
      <c r="BBY68" s="535"/>
      <c r="BBZ68" s="535"/>
      <c r="BCA68" s="535"/>
      <c r="BCB68" s="535"/>
      <c r="BCC68" s="535"/>
      <c r="BCD68" s="535"/>
      <c r="BCE68" s="535"/>
      <c r="BCF68" s="535"/>
      <c r="BCG68" s="535"/>
      <c r="BCH68" s="535"/>
      <c r="BCI68" s="535"/>
      <c r="BCJ68" s="535"/>
      <c r="BCK68" s="535"/>
      <c r="BCL68" s="535"/>
      <c r="BCM68" s="535"/>
      <c r="BCN68" s="535"/>
      <c r="BCO68" s="535"/>
      <c r="BCP68" s="535"/>
      <c r="BCQ68" s="535"/>
      <c r="BCR68" s="535"/>
      <c r="BCS68" s="535"/>
      <c r="BCT68" s="535"/>
      <c r="BCU68" s="535"/>
      <c r="BCV68" s="535"/>
      <c r="BCW68" s="535"/>
      <c r="BCX68" s="535"/>
      <c r="BCY68" s="535"/>
      <c r="BCZ68" s="535"/>
      <c r="BDA68" s="535"/>
      <c r="BDB68" s="535"/>
      <c r="BDC68" s="535"/>
      <c r="BDD68" s="535"/>
      <c r="BDE68" s="535"/>
      <c r="BDF68" s="535"/>
      <c r="BDG68" s="535"/>
      <c r="BDH68" s="535"/>
      <c r="BDI68" s="535"/>
      <c r="BDJ68" s="535"/>
      <c r="BDK68" s="535"/>
      <c r="BDL68" s="535"/>
      <c r="BDM68" s="535"/>
      <c r="BDN68" s="535"/>
      <c r="BDO68" s="535"/>
      <c r="BDP68" s="535"/>
      <c r="BDQ68" s="535"/>
      <c r="BDR68" s="535"/>
      <c r="BDS68" s="535"/>
      <c r="BDT68" s="535"/>
      <c r="BDU68" s="535"/>
      <c r="BDV68" s="535"/>
      <c r="BDW68" s="535"/>
      <c r="BDX68" s="535"/>
      <c r="BDY68" s="535"/>
      <c r="BDZ68" s="535"/>
      <c r="BEA68" s="535"/>
      <c r="BEB68" s="535"/>
      <c r="BEC68" s="535"/>
      <c r="BED68" s="535"/>
      <c r="BEE68" s="535"/>
      <c r="BEF68" s="535"/>
      <c r="BEG68" s="535"/>
      <c r="BEH68" s="535"/>
      <c r="BEI68" s="535"/>
      <c r="BEJ68" s="535"/>
      <c r="BEK68" s="535"/>
      <c r="BEL68" s="535"/>
      <c r="BEM68" s="535"/>
      <c r="BEN68" s="535"/>
      <c r="BEO68" s="535"/>
      <c r="BEP68" s="535"/>
      <c r="BEQ68" s="535"/>
      <c r="BER68" s="535"/>
      <c r="BES68" s="535"/>
      <c r="BET68" s="535"/>
      <c r="BEU68" s="535"/>
      <c r="BEV68" s="535"/>
      <c r="BEW68" s="535"/>
      <c r="BEX68" s="535"/>
      <c r="BEY68" s="535"/>
      <c r="BEZ68" s="535"/>
      <c r="BFA68" s="535"/>
      <c r="BFB68" s="535"/>
      <c r="BFC68" s="535"/>
      <c r="BFD68" s="535"/>
      <c r="BFE68" s="535"/>
      <c r="BFF68" s="535"/>
      <c r="BFG68" s="535"/>
      <c r="BFH68" s="535"/>
      <c r="BFI68" s="535"/>
      <c r="BFJ68" s="535"/>
      <c r="BFK68" s="535"/>
      <c r="BFL68" s="535"/>
      <c r="BFM68" s="535"/>
      <c r="BFN68" s="535"/>
      <c r="BFO68" s="535"/>
      <c r="BFP68" s="535"/>
      <c r="BFQ68" s="535"/>
      <c r="BFR68" s="535"/>
      <c r="BFS68" s="535"/>
      <c r="BFT68" s="535"/>
      <c r="BFU68" s="535"/>
      <c r="BFV68" s="535"/>
      <c r="BFW68" s="535"/>
      <c r="BFX68" s="535"/>
      <c r="BFY68" s="535"/>
      <c r="BFZ68" s="535"/>
      <c r="BGA68" s="535"/>
      <c r="BGB68" s="535"/>
      <c r="BGC68" s="535"/>
      <c r="BGD68" s="535"/>
      <c r="BGE68" s="535"/>
      <c r="BGF68" s="535"/>
      <c r="BGG68" s="535"/>
      <c r="BGH68" s="535"/>
      <c r="BGI68" s="535"/>
      <c r="BGJ68" s="535"/>
      <c r="BGK68" s="535"/>
      <c r="BGL68" s="535"/>
      <c r="BGM68" s="535"/>
      <c r="BGN68" s="535"/>
      <c r="BGO68" s="535"/>
      <c r="BGP68" s="535"/>
      <c r="BGQ68" s="535"/>
      <c r="BGR68" s="535"/>
      <c r="BGS68" s="535"/>
      <c r="BGT68" s="535"/>
      <c r="BGU68" s="535"/>
      <c r="BGV68" s="535"/>
      <c r="BGW68" s="535"/>
      <c r="BGX68" s="535"/>
      <c r="BGY68" s="535"/>
      <c r="BGZ68" s="535"/>
      <c r="BHA68" s="535"/>
      <c r="BHB68" s="535"/>
      <c r="BHC68" s="535"/>
      <c r="BHD68" s="535"/>
      <c r="BHE68" s="535"/>
      <c r="BHF68" s="535"/>
      <c r="BHG68" s="535"/>
      <c r="BHH68" s="535"/>
      <c r="BHI68" s="535"/>
      <c r="BHJ68" s="535"/>
      <c r="BHK68" s="535"/>
      <c r="BHL68" s="535"/>
      <c r="BHM68" s="535"/>
      <c r="BHN68" s="535"/>
      <c r="BHO68" s="535"/>
      <c r="BHP68" s="535"/>
      <c r="BHQ68" s="535"/>
      <c r="BHR68" s="535"/>
      <c r="BHS68" s="535"/>
      <c r="BHT68" s="535"/>
      <c r="BHU68" s="535"/>
      <c r="BHV68" s="535"/>
      <c r="BHW68" s="535"/>
      <c r="BHX68" s="535"/>
      <c r="BHY68" s="535"/>
      <c r="BHZ68" s="535"/>
      <c r="BIA68" s="535"/>
      <c r="BIB68" s="535"/>
      <c r="BIC68" s="535"/>
      <c r="BID68" s="535"/>
      <c r="BIE68" s="535"/>
      <c r="BIF68" s="535"/>
      <c r="BIG68" s="535"/>
      <c r="BIH68" s="535"/>
      <c r="BII68" s="535"/>
      <c r="BIJ68" s="535"/>
      <c r="BIK68" s="535"/>
      <c r="BIL68" s="535"/>
      <c r="BIM68" s="535"/>
      <c r="BIN68" s="535"/>
      <c r="BIO68" s="535"/>
      <c r="BIP68" s="535"/>
      <c r="BIQ68" s="535"/>
      <c r="BIR68" s="535"/>
      <c r="BIS68" s="535"/>
      <c r="BIT68" s="535"/>
      <c r="BIU68" s="535"/>
      <c r="BIV68" s="535"/>
      <c r="BIW68" s="535"/>
      <c r="BIX68" s="535"/>
      <c r="BIY68" s="535"/>
      <c r="BIZ68" s="535"/>
      <c r="BJA68" s="535"/>
      <c r="BJB68" s="535"/>
      <c r="BJC68" s="535"/>
      <c r="BJD68" s="535"/>
      <c r="BJE68" s="535"/>
      <c r="BJF68" s="535"/>
      <c r="BJG68" s="535"/>
      <c r="BJH68" s="535"/>
      <c r="BJI68" s="535"/>
      <c r="BJJ68" s="535"/>
      <c r="BJK68" s="535"/>
      <c r="BJL68" s="535"/>
      <c r="BJM68" s="535"/>
      <c r="BJN68" s="535"/>
      <c r="BJO68" s="535"/>
      <c r="BJP68" s="535"/>
      <c r="BJQ68" s="535"/>
      <c r="BJR68" s="535"/>
      <c r="BJS68" s="535"/>
      <c r="BJT68" s="535"/>
      <c r="BJU68" s="535"/>
      <c r="BJV68" s="535"/>
      <c r="BJW68" s="535"/>
      <c r="BJX68" s="535"/>
      <c r="BJY68" s="535"/>
      <c r="BJZ68" s="535"/>
      <c r="BKA68" s="535"/>
      <c r="BKB68" s="535"/>
      <c r="BKC68" s="535"/>
      <c r="BKD68" s="535"/>
      <c r="BKE68" s="535"/>
      <c r="BKF68" s="535"/>
      <c r="BKG68" s="535"/>
      <c r="BKH68" s="535"/>
      <c r="BKI68" s="535"/>
      <c r="BKJ68" s="535"/>
      <c r="BKK68" s="535"/>
      <c r="BKL68" s="535"/>
      <c r="BKM68" s="535"/>
      <c r="BKN68" s="535"/>
      <c r="BKO68" s="535"/>
      <c r="BKP68" s="535"/>
      <c r="BKQ68" s="535"/>
      <c r="BKR68" s="535"/>
      <c r="BKS68" s="535"/>
      <c r="BKT68" s="535"/>
      <c r="BKU68" s="535"/>
      <c r="BKV68" s="535"/>
      <c r="BKW68" s="535"/>
      <c r="BKX68" s="535"/>
      <c r="BKY68" s="535"/>
      <c r="BKZ68" s="535"/>
      <c r="BLA68" s="535"/>
      <c r="BLB68" s="535"/>
      <c r="BLC68" s="535"/>
      <c r="BLD68" s="535"/>
      <c r="BLE68" s="535"/>
      <c r="BLF68" s="535"/>
      <c r="BLG68" s="535"/>
      <c r="BLH68" s="535"/>
      <c r="BLI68" s="535"/>
      <c r="BLJ68" s="535"/>
      <c r="BLK68" s="535"/>
      <c r="BLL68" s="535"/>
      <c r="BLM68" s="535"/>
      <c r="BLN68" s="535"/>
      <c r="BLO68" s="535"/>
      <c r="BLP68" s="535"/>
      <c r="BLQ68" s="535"/>
      <c r="BLR68" s="535"/>
      <c r="BLS68" s="535"/>
      <c r="BLT68" s="535"/>
      <c r="BLU68" s="535"/>
      <c r="BLV68" s="535"/>
      <c r="BLW68" s="535"/>
      <c r="BLX68" s="535"/>
      <c r="BLY68" s="535"/>
      <c r="BLZ68" s="535"/>
      <c r="BMA68" s="535"/>
      <c r="BMB68" s="535"/>
      <c r="BMC68" s="535"/>
      <c r="BMD68" s="535"/>
      <c r="BME68" s="535"/>
      <c r="BMF68" s="535"/>
      <c r="BMG68" s="535"/>
      <c r="BMH68" s="535"/>
      <c r="BMI68" s="535"/>
      <c r="BMJ68" s="535"/>
      <c r="BMK68" s="535"/>
      <c r="BML68" s="535"/>
      <c r="BMM68" s="535"/>
      <c r="BMN68" s="535"/>
      <c r="BMO68" s="535"/>
      <c r="BMP68" s="535"/>
      <c r="BMQ68" s="535"/>
      <c r="BMR68" s="535"/>
      <c r="BMS68" s="535"/>
      <c r="BMT68" s="535"/>
      <c r="BMU68" s="535"/>
      <c r="BMV68" s="535"/>
      <c r="BMW68" s="535"/>
      <c r="BMX68" s="535"/>
      <c r="BMY68" s="535"/>
      <c r="BMZ68" s="535"/>
      <c r="BNA68" s="535"/>
      <c r="BNB68" s="535"/>
      <c r="BNC68" s="535"/>
      <c r="BND68" s="535"/>
      <c r="BNE68" s="535"/>
      <c r="BNF68" s="535"/>
      <c r="BNG68" s="535"/>
      <c r="BNH68" s="535"/>
      <c r="BNI68" s="535"/>
      <c r="BNJ68" s="535"/>
      <c r="BNK68" s="535"/>
      <c r="BNL68" s="535"/>
      <c r="BNM68" s="535"/>
      <c r="BNN68" s="535"/>
      <c r="BNO68" s="535"/>
      <c r="BNP68" s="535"/>
      <c r="BNQ68" s="535"/>
      <c r="BNR68" s="535"/>
      <c r="BNS68" s="535"/>
      <c r="BNT68" s="535"/>
      <c r="BNU68" s="535"/>
      <c r="BNV68" s="535"/>
      <c r="BNW68" s="535"/>
      <c r="BNX68" s="535"/>
      <c r="BNY68" s="535"/>
      <c r="BNZ68" s="535"/>
      <c r="BOA68" s="535"/>
      <c r="BOB68" s="535"/>
      <c r="BOC68" s="535"/>
      <c r="BOD68" s="535"/>
      <c r="BOE68" s="535"/>
      <c r="BOF68" s="535"/>
      <c r="BOG68" s="535"/>
      <c r="BOH68" s="535"/>
      <c r="BOI68" s="535"/>
      <c r="BOJ68" s="535"/>
      <c r="BOK68" s="535"/>
      <c r="BOL68" s="535"/>
      <c r="BOM68" s="535"/>
      <c r="BON68" s="535"/>
      <c r="BOO68" s="535"/>
      <c r="BOP68" s="535"/>
      <c r="BOQ68" s="535"/>
      <c r="BOR68" s="535"/>
      <c r="BOS68" s="535"/>
      <c r="BOT68" s="535"/>
      <c r="BOU68" s="535"/>
      <c r="BOV68" s="535"/>
      <c r="BOW68" s="535"/>
      <c r="BOX68" s="535"/>
      <c r="BOY68" s="535"/>
      <c r="BOZ68" s="535"/>
      <c r="BPA68" s="535"/>
      <c r="BPB68" s="535"/>
      <c r="BPC68" s="535"/>
      <c r="BPD68" s="535"/>
      <c r="BPE68" s="535"/>
      <c r="BPF68" s="535"/>
      <c r="BPG68" s="535"/>
      <c r="BPH68" s="535"/>
      <c r="BPI68" s="535"/>
      <c r="BPJ68" s="535"/>
      <c r="BPK68" s="535"/>
      <c r="BPL68" s="535"/>
      <c r="BPM68" s="535"/>
      <c r="BPN68" s="535"/>
      <c r="BPO68" s="535"/>
      <c r="BPP68" s="535"/>
      <c r="BPQ68" s="535"/>
      <c r="BPR68" s="535"/>
      <c r="BPS68" s="535"/>
      <c r="BPT68" s="535"/>
      <c r="BPU68" s="535"/>
      <c r="BPV68" s="535"/>
      <c r="BPW68" s="535"/>
      <c r="BPX68" s="535"/>
      <c r="BPY68" s="535"/>
      <c r="BPZ68" s="535"/>
      <c r="BQA68" s="535"/>
      <c r="BQB68" s="535"/>
      <c r="BQC68" s="535"/>
      <c r="BQD68" s="535"/>
      <c r="BQE68" s="535"/>
      <c r="BQF68" s="535"/>
      <c r="BQG68" s="535"/>
      <c r="BQH68" s="535"/>
      <c r="BQI68" s="535"/>
      <c r="BQJ68" s="535"/>
      <c r="BQK68" s="535"/>
      <c r="BQL68" s="535"/>
      <c r="BQM68" s="535"/>
      <c r="BQN68" s="535"/>
      <c r="BQO68" s="535"/>
      <c r="BQP68" s="535"/>
      <c r="BQQ68" s="535"/>
      <c r="BQR68" s="535"/>
      <c r="BQS68" s="535"/>
      <c r="BQT68" s="535"/>
      <c r="BQU68" s="535"/>
      <c r="BQV68" s="535"/>
      <c r="BQW68" s="535"/>
      <c r="BQX68" s="535"/>
      <c r="BQY68" s="535"/>
      <c r="BQZ68" s="535"/>
      <c r="BRA68" s="535"/>
      <c r="BRB68" s="535"/>
      <c r="BRC68" s="535"/>
      <c r="BRD68" s="535"/>
      <c r="BRE68" s="535"/>
      <c r="BRF68" s="535"/>
      <c r="BRG68" s="535"/>
      <c r="BRH68" s="535"/>
      <c r="BRI68" s="535"/>
      <c r="BRJ68" s="535"/>
      <c r="BRK68" s="535"/>
      <c r="BRL68" s="535"/>
      <c r="BRM68" s="535"/>
      <c r="BRN68" s="535"/>
      <c r="BRO68" s="535"/>
      <c r="BRP68" s="535"/>
      <c r="BRQ68" s="535"/>
      <c r="BRR68" s="535"/>
      <c r="BRS68" s="535"/>
      <c r="BRT68" s="535"/>
      <c r="BRU68" s="535"/>
      <c r="BRV68" s="535"/>
      <c r="BRW68" s="535"/>
      <c r="BRX68" s="535"/>
      <c r="BRY68" s="535"/>
      <c r="BRZ68" s="535"/>
      <c r="BSA68" s="535"/>
      <c r="BSB68" s="535"/>
      <c r="BSC68" s="535"/>
      <c r="BSD68" s="535"/>
      <c r="BSE68" s="535"/>
      <c r="BSF68" s="535"/>
      <c r="BSG68" s="535"/>
      <c r="BSH68" s="535"/>
      <c r="BSI68" s="535"/>
      <c r="BSJ68" s="535"/>
      <c r="BSK68" s="535"/>
      <c r="BSL68" s="535"/>
      <c r="BSM68" s="535"/>
      <c r="BSN68" s="535"/>
      <c r="BSO68" s="535"/>
      <c r="BSP68" s="535"/>
      <c r="BSQ68" s="535"/>
      <c r="BSR68" s="535"/>
      <c r="BSS68" s="535"/>
      <c r="BST68" s="535"/>
      <c r="BSU68" s="535"/>
      <c r="BSV68" s="535"/>
      <c r="BSW68" s="535"/>
      <c r="BSX68" s="535"/>
      <c r="BSY68" s="535"/>
      <c r="BSZ68" s="535"/>
      <c r="BTA68" s="535"/>
      <c r="BTB68" s="535"/>
      <c r="BTC68" s="535"/>
      <c r="BTD68" s="535"/>
      <c r="BTE68" s="535"/>
      <c r="BTF68" s="535"/>
      <c r="BTG68" s="535"/>
      <c r="BTH68" s="535"/>
      <c r="BTI68" s="535"/>
      <c r="BTJ68" s="535"/>
      <c r="BTK68" s="535"/>
      <c r="BTL68" s="535"/>
      <c r="BTM68" s="535"/>
      <c r="BTN68" s="535"/>
      <c r="BTO68" s="535"/>
      <c r="BTP68" s="535"/>
      <c r="BTQ68" s="535"/>
      <c r="BTR68" s="535"/>
      <c r="BTS68" s="535"/>
      <c r="BTT68" s="535"/>
      <c r="BTU68" s="535"/>
      <c r="BTV68" s="535"/>
      <c r="BTW68" s="535"/>
      <c r="BTX68" s="535"/>
      <c r="BTY68" s="535"/>
      <c r="BTZ68" s="535"/>
      <c r="BUA68" s="535"/>
      <c r="BUB68" s="535"/>
      <c r="BUC68" s="535"/>
      <c r="BUD68" s="535"/>
      <c r="BUE68" s="535"/>
      <c r="BUF68" s="535"/>
      <c r="BUG68" s="535"/>
      <c r="BUH68" s="535"/>
      <c r="BUI68" s="535"/>
      <c r="BUJ68" s="535"/>
      <c r="BUK68" s="535"/>
      <c r="BUL68" s="535"/>
      <c r="BUM68" s="535"/>
      <c r="BUN68" s="535"/>
      <c r="BUO68" s="535"/>
      <c r="BUP68" s="535"/>
      <c r="BUQ68" s="535"/>
      <c r="BUR68" s="535"/>
      <c r="BUS68" s="535"/>
      <c r="BUT68" s="535"/>
      <c r="BUU68" s="535"/>
      <c r="BUV68" s="535"/>
      <c r="BUW68" s="535"/>
      <c r="BUX68" s="535"/>
      <c r="BUY68" s="535"/>
      <c r="BUZ68" s="535"/>
      <c r="BVA68" s="535"/>
      <c r="BVB68" s="535"/>
      <c r="BVC68" s="535"/>
      <c r="BVD68" s="535"/>
      <c r="BVE68" s="535"/>
      <c r="BVF68" s="535"/>
      <c r="BVG68" s="535"/>
      <c r="BVH68" s="535"/>
      <c r="BVI68" s="535"/>
      <c r="BVJ68" s="535"/>
      <c r="BVK68" s="535"/>
      <c r="BVL68" s="535"/>
      <c r="BVM68" s="535"/>
      <c r="BVN68" s="535"/>
      <c r="BVO68" s="535"/>
      <c r="BVP68" s="535"/>
      <c r="BVQ68" s="535"/>
      <c r="BVR68" s="535"/>
      <c r="BVS68" s="535"/>
      <c r="BVT68" s="535"/>
      <c r="BVU68" s="535"/>
      <c r="BVV68" s="535"/>
      <c r="BVW68" s="535"/>
      <c r="BVX68" s="535"/>
      <c r="BVY68" s="535"/>
      <c r="BVZ68" s="535"/>
      <c r="BWA68" s="535"/>
      <c r="BWB68" s="535"/>
      <c r="BWC68" s="535"/>
      <c r="BWD68" s="535"/>
      <c r="BWE68" s="535"/>
      <c r="BWF68" s="535"/>
      <c r="BWG68" s="535"/>
      <c r="BWH68" s="535"/>
      <c r="BWI68" s="535"/>
      <c r="BWJ68" s="535"/>
      <c r="BWK68" s="535"/>
      <c r="BWL68" s="535"/>
      <c r="BWM68" s="535"/>
      <c r="BWN68" s="535"/>
      <c r="BWO68" s="535"/>
      <c r="BWP68" s="535"/>
      <c r="BWQ68" s="535"/>
      <c r="BWR68" s="535"/>
      <c r="BWS68" s="535"/>
      <c r="BWT68" s="535"/>
      <c r="BWU68" s="535"/>
      <c r="BWV68" s="535"/>
      <c r="BWW68" s="535"/>
      <c r="BWX68" s="535"/>
      <c r="BWY68" s="535"/>
      <c r="BWZ68" s="535"/>
      <c r="BXA68" s="535"/>
      <c r="BXB68" s="535"/>
      <c r="BXC68" s="535"/>
      <c r="BXD68" s="535"/>
      <c r="BXE68" s="535"/>
      <c r="BXF68" s="535"/>
      <c r="BXG68" s="535"/>
      <c r="BXH68" s="535"/>
      <c r="BXI68" s="535"/>
      <c r="BXJ68" s="535"/>
      <c r="BXK68" s="535"/>
      <c r="BXL68" s="535"/>
      <c r="BXM68" s="535"/>
      <c r="BXN68" s="535"/>
      <c r="BXO68" s="535"/>
      <c r="BXP68" s="535"/>
      <c r="BXQ68" s="535"/>
      <c r="BXR68" s="535"/>
      <c r="BXS68" s="535"/>
      <c r="BXT68" s="535"/>
      <c r="BXU68" s="535"/>
      <c r="BXV68" s="535"/>
      <c r="BXW68" s="535"/>
      <c r="BXX68" s="535"/>
      <c r="BXY68" s="535"/>
      <c r="BXZ68" s="535"/>
      <c r="BYA68" s="535"/>
      <c r="BYB68" s="535"/>
      <c r="BYC68" s="535"/>
      <c r="BYD68" s="535"/>
      <c r="BYE68" s="535"/>
      <c r="BYF68" s="535"/>
      <c r="BYG68" s="535"/>
      <c r="BYH68" s="535"/>
      <c r="BYI68" s="535"/>
      <c r="BYJ68" s="535"/>
      <c r="BYK68" s="535"/>
      <c r="BYL68" s="535"/>
      <c r="BYM68" s="535"/>
      <c r="BYN68" s="535"/>
      <c r="BYO68" s="535"/>
      <c r="BYP68" s="535"/>
      <c r="BYQ68" s="535"/>
      <c r="BYR68" s="535"/>
      <c r="BYS68" s="535"/>
      <c r="BYT68" s="535"/>
      <c r="BYU68" s="535"/>
      <c r="BYV68" s="535"/>
      <c r="BYW68" s="535"/>
      <c r="BYX68" s="535"/>
      <c r="BYY68" s="535"/>
      <c r="BYZ68" s="535"/>
      <c r="BZA68" s="535"/>
      <c r="BZB68" s="535"/>
      <c r="BZC68" s="535"/>
      <c r="BZD68" s="535"/>
      <c r="BZE68" s="535"/>
      <c r="BZF68" s="535"/>
      <c r="BZG68" s="535"/>
      <c r="BZH68" s="535"/>
      <c r="BZI68" s="535"/>
      <c r="BZJ68" s="535"/>
      <c r="BZK68" s="535"/>
      <c r="BZL68" s="535"/>
      <c r="BZM68" s="535"/>
      <c r="BZN68" s="535"/>
      <c r="BZO68" s="535"/>
      <c r="BZP68" s="535"/>
      <c r="BZQ68" s="535"/>
      <c r="BZR68" s="535"/>
      <c r="BZS68" s="535"/>
      <c r="BZT68" s="535"/>
      <c r="BZU68" s="535"/>
      <c r="BZV68" s="535"/>
      <c r="BZW68" s="535"/>
      <c r="BZX68" s="535"/>
      <c r="BZY68" s="535"/>
      <c r="BZZ68" s="535"/>
      <c r="CAA68" s="535"/>
      <c r="CAB68" s="535"/>
      <c r="CAC68" s="535"/>
      <c r="CAD68" s="535"/>
      <c r="CAE68" s="535"/>
      <c r="CAF68" s="535"/>
      <c r="CAG68" s="535"/>
      <c r="CAH68" s="535"/>
      <c r="CAI68" s="535"/>
      <c r="CAJ68" s="535"/>
      <c r="CAK68" s="535"/>
      <c r="CAL68" s="535"/>
      <c r="CAM68" s="535"/>
      <c r="CAN68" s="535"/>
      <c r="CAO68" s="535"/>
      <c r="CAP68" s="535"/>
      <c r="CAQ68" s="535"/>
      <c r="CAR68" s="535"/>
      <c r="CAS68" s="535"/>
      <c r="CAT68" s="535"/>
      <c r="CAU68" s="535"/>
      <c r="CAV68" s="535"/>
      <c r="CAW68" s="535"/>
      <c r="CAX68" s="535"/>
      <c r="CAY68" s="535"/>
      <c r="CAZ68" s="535"/>
      <c r="CBA68" s="535"/>
      <c r="CBB68" s="535"/>
      <c r="CBC68" s="535"/>
      <c r="CBD68" s="535"/>
      <c r="CBE68" s="535"/>
      <c r="CBF68" s="535"/>
      <c r="CBG68" s="535"/>
      <c r="CBH68" s="535"/>
      <c r="CBI68" s="535"/>
      <c r="CBJ68" s="535"/>
      <c r="CBK68" s="535"/>
      <c r="CBL68" s="535"/>
      <c r="CBM68" s="535"/>
      <c r="CBN68" s="535"/>
      <c r="CBO68" s="535"/>
      <c r="CBP68" s="535"/>
      <c r="CBQ68" s="535"/>
      <c r="CBR68" s="535"/>
      <c r="CBS68" s="535"/>
      <c r="CBT68" s="535"/>
      <c r="CBU68" s="535"/>
      <c r="CBV68" s="535"/>
      <c r="CBW68" s="535"/>
      <c r="CBX68" s="535"/>
      <c r="CBY68" s="535"/>
      <c r="CBZ68" s="535"/>
      <c r="CCA68" s="535"/>
      <c r="CCB68" s="535"/>
      <c r="CCC68" s="535"/>
      <c r="CCD68" s="535"/>
      <c r="CCE68" s="535"/>
      <c r="CCF68" s="535"/>
      <c r="CCG68" s="535"/>
      <c r="CCH68" s="535"/>
      <c r="CCI68" s="535"/>
      <c r="CCJ68" s="535"/>
      <c r="CCK68" s="535"/>
      <c r="CCL68" s="535"/>
      <c r="CCM68" s="535"/>
      <c r="CCN68" s="535"/>
      <c r="CCO68" s="535"/>
      <c r="CCP68" s="535"/>
      <c r="CCQ68" s="535"/>
      <c r="CCR68" s="535"/>
      <c r="CCS68" s="535"/>
      <c r="CCT68" s="535"/>
      <c r="CCU68" s="535"/>
      <c r="CCV68" s="535"/>
      <c r="CCW68" s="535"/>
      <c r="CCX68" s="535"/>
      <c r="CCY68" s="535"/>
      <c r="CCZ68" s="535"/>
      <c r="CDA68" s="535"/>
      <c r="CDB68" s="535"/>
      <c r="CDC68" s="535"/>
      <c r="CDD68" s="535"/>
      <c r="CDE68" s="535"/>
      <c r="CDF68" s="535"/>
      <c r="CDG68" s="535"/>
      <c r="CDH68" s="535"/>
      <c r="CDI68" s="535"/>
      <c r="CDJ68" s="535"/>
      <c r="CDK68" s="535"/>
      <c r="CDL68" s="535"/>
      <c r="CDM68" s="535"/>
      <c r="CDN68" s="535"/>
      <c r="CDO68" s="535"/>
      <c r="CDP68" s="535"/>
      <c r="CDQ68" s="535"/>
      <c r="CDR68" s="535"/>
      <c r="CDS68" s="535"/>
      <c r="CDT68" s="535"/>
      <c r="CDU68" s="535"/>
      <c r="CDV68" s="535"/>
      <c r="CDW68" s="535"/>
      <c r="CDX68" s="535"/>
      <c r="CDY68" s="535"/>
      <c r="CDZ68" s="535"/>
      <c r="CEA68" s="535"/>
      <c r="CEB68" s="535"/>
      <c r="CEC68" s="535"/>
      <c r="CED68" s="535"/>
      <c r="CEE68" s="535"/>
      <c r="CEF68" s="535"/>
      <c r="CEG68" s="535"/>
      <c r="CEH68" s="535"/>
      <c r="CEI68" s="535"/>
      <c r="CEJ68" s="535"/>
      <c r="CEK68" s="535"/>
      <c r="CEL68" s="535"/>
      <c r="CEM68" s="535"/>
      <c r="CEN68" s="535"/>
      <c r="CEO68" s="535"/>
      <c r="CEP68" s="535"/>
      <c r="CEQ68" s="535"/>
      <c r="CER68" s="535"/>
      <c r="CES68" s="535"/>
      <c r="CET68" s="535"/>
      <c r="CEU68" s="535"/>
      <c r="CEV68" s="535"/>
      <c r="CEW68" s="535"/>
      <c r="CEX68" s="535"/>
      <c r="CEY68" s="535"/>
      <c r="CEZ68" s="535"/>
      <c r="CFA68" s="535"/>
      <c r="CFB68" s="535"/>
      <c r="CFC68" s="535"/>
      <c r="CFD68" s="535"/>
      <c r="CFE68" s="535"/>
      <c r="CFF68" s="535"/>
      <c r="CFG68" s="535"/>
      <c r="CFH68" s="535"/>
      <c r="CFI68" s="535"/>
      <c r="CFJ68" s="535"/>
      <c r="CFK68" s="535"/>
      <c r="CFL68" s="535"/>
      <c r="CFM68" s="535"/>
      <c r="CFN68" s="535"/>
      <c r="CFO68" s="535"/>
      <c r="CFP68" s="535"/>
      <c r="CFQ68" s="535"/>
      <c r="CFR68" s="535"/>
      <c r="CFS68" s="535"/>
      <c r="CFT68" s="535"/>
      <c r="CFU68" s="535"/>
      <c r="CFV68" s="535"/>
      <c r="CFW68" s="535"/>
      <c r="CFX68" s="535"/>
      <c r="CFY68" s="535"/>
      <c r="CFZ68" s="535"/>
      <c r="CGA68" s="535"/>
      <c r="CGB68" s="535"/>
      <c r="CGC68" s="535"/>
      <c r="CGD68" s="535"/>
      <c r="CGE68" s="535"/>
      <c r="CGF68" s="535"/>
      <c r="CGG68" s="535"/>
      <c r="CGH68" s="535"/>
      <c r="CGI68" s="535"/>
      <c r="CGJ68" s="535"/>
      <c r="CGK68" s="535"/>
      <c r="CGL68" s="535"/>
      <c r="CGM68" s="535"/>
      <c r="CGN68" s="535"/>
      <c r="CGO68" s="535"/>
      <c r="CGP68" s="535"/>
      <c r="CGQ68" s="535"/>
      <c r="CGR68" s="535"/>
      <c r="CGS68" s="535"/>
      <c r="CGT68" s="535"/>
      <c r="CGU68" s="535"/>
      <c r="CGV68" s="535"/>
      <c r="CGW68" s="535"/>
      <c r="CGX68" s="535"/>
      <c r="CGY68" s="535"/>
      <c r="CGZ68" s="535"/>
      <c r="CHA68" s="535"/>
      <c r="CHB68" s="535"/>
      <c r="CHC68" s="535"/>
      <c r="CHD68" s="535"/>
      <c r="CHE68" s="535"/>
      <c r="CHF68" s="535"/>
      <c r="CHG68" s="535"/>
      <c r="CHH68" s="535"/>
      <c r="CHI68" s="535"/>
      <c r="CHJ68" s="535"/>
      <c r="CHK68" s="535"/>
      <c r="CHL68" s="535"/>
      <c r="CHM68" s="535"/>
      <c r="CHN68" s="535"/>
      <c r="CHO68" s="535"/>
      <c r="CHP68" s="535"/>
      <c r="CHQ68" s="535"/>
      <c r="CHR68" s="535"/>
      <c r="CHS68" s="535"/>
      <c r="CHT68" s="535"/>
      <c r="CHU68" s="535"/>
      <c r="CHV68" s="535"/>
      <c r="CHW68" s="535"/>
      <c r="CHX68" s="535"/>
      <c r="CHY68" s="535"/>
      <c r="CHZ68" s="535"/>
      <c r="CIA68" s="535"/>
      <c r="CIB68" s="535"/>
      <c r="CIC68" s="535"/>
      <c r="CID68" s="535"/>
      <c r="CIE68" s="535"/>
      <c r="CIF68" s="535"/>
      <c r="CIG68" s="535"/>
      <c r="CIH68" s="535"/>
      <c r="CII68" s="535"/>
      <c r="CIJ68" s="535"/>
      <c r="CIK68" s="535"/>
      <c r="CIL68" s="535"/>
      <c r="CIM68" s="535"/>
      <c r="CIN68" s="535"/>
      <c r="CIO68" s="535"/>
      <c r="CIP68" s="535"/>
      <c r="CIQ68" s="535"/>
      <c r="CIR68" s="535"/>
      <c r="CIS68" s="535"/>
      <c r="CIT68" s="535"/>
      <c r="CIU68" s="535"/>
      <c r="CIV68" s="535"/>
      <c r="CIW68" s="535"/>
      <c r="CIX68" s="535"/>
      <c r="CIY68" s="535"/>
      <c r="CIZ68" s="535"/>
      <c r="CJA68" s="535"/>
      <c r="CJB68" s="535"/>
      <c r="CJC68" s="535"/>
      <c r="CJD68" s="535"/>
      <c r="CJE68" s="535"/>
      <c r="CJF68" s="535"/>
      <c r="CJG68" s="535"/>
      <c r="CJH68" s="535"/>
      <c r="CJI68" s="535"/>
      <c r="CJJ68" s="535"/>
      <c r="CJK68" s="535"/>
      <c r="CJL68" s="535"/>
      <c r="CJM68" s="535"/>
      <c r="CJN68" s="535"/>
      <c r="CJO68" s="535"/>
      <c r="CJP68" s="535"/>
      <c r="CJQ68" s="535"/>
      <c r="CJR68" s="535"/>
      <c r="CJS68" s="535"/>
      <c r="CJT68" s="535"/>
      <c r="CJU68" s="535"/>
      <c r="CJV68" s="535"/>
      <c r="CJW68" s="535"/>
      <c r="CJX68" s="535"/>
      <c r="CJY68" s="535"/>
      <c r="CJZ68" s="535"/>
      <c r="CKA68" s="535"/>
      <c r="CKB68" s="535"/>
      <c r="CKC68" s="535"/>
      <c r="CKD68" s="535"/>
      <c r="CKE68" s="535"/>
      <c r="CKF68" s="535"/>
      <c r="CKG68" s="535"/>
      <c r="CKH68" s="535"/>
      <c r="CKI68" s="535"/>
      <c r="CKJ68" s="535"/>
      <c r="CKK68" s="535"/>
      <c r="CKL68" s="535"/>
      <c r="CKM68" s="535"/>
      <c r="CKN68" s="535"/>
      <c r="CKO68" s="535"/>
      <c r="CKP68" s="535"/>
      <c r="CKQ68" s="535"/>
      <c r="CKR68" s="535"/>
      <c r="CKS68" s="535"/>
      <c r="CKT68" s="535"/>
      <c r="CKU68" s="535"/>
      <c r="CKV68" s="535"/>
      <c r="CKW68" s="535"/>
      <c r="CKX68" s="535"/>
      <c r="CKY68" s="535"/>
      <c r="CKZ68" s="535"/>
      <c r="CLA68" s="535"/>
      <c r="CLB68" s="535"/>
      <c r="CLC68" s="535"/>
      <c r="CLD68" s="535"/>
      <c r="CLE68" s="535"/>
      <c r="CLF68" s="535"/>
      <c r="CLG68" s="535"/>
      <c r="CLH68" s="535"/>
      <c r="CLI68" s="535"/>
      <c r="CLJ68" s="535"/>
      <c r="CLK68" s="535"/>
      <c r="CLL68" s="535"/>
      <c r="CLM68" s="535"/>
      <c r="CLN68" s="535"/>
      <c r="CLO68" s="535"/>
      <c r="CLP68" s="535"/>
      <c r="CLQ68" s="535"/>
      <c r="CLR68" s="535"/>
      <c r="CLS68" s="535"/>
      <c r="CLT68" s="535"/>
      <c r="CLU68" s="535"/>
      <c r="CLV68" s="535"/>
      <c r="CLW68" s="535"/>
      <c r="CLX68" s="535"/>
      <c r="CLY68" s="535"/>
      <c r="CLZ68" s="535"/>
      <c r="CMA68" s="535"/>
      <c r="CMB68" s="535"/>
      <c r="CMC68" s="535"/>
      <c r="CMD68" s="535"/>
      <c r="CME68" s="535"/>
      <c r="CMF68" s="535"/>
      <c r="CMG68" s="535"/>
      <c r="CMH68" s="535"/>
      <c r="CMI68" s="535"/>
      <c r="CMJ68" s="535"/>
      <c r="CMK68" s="535"/>
      <c r="CML68" s="535"/>
      <c r="CMM68" s="535"/>
      <c r="CMN68" s="535"/>
      <c r="CMO68" s="535"/>
      <c r="CMP68" s="535"/>
      <c r="CMQ68" s="535"/>
      <c r="CMR68" s="535"/>
      <c r="CMS68" s="535"/>
      <c r="CMT68" s="535"/>
      <c r="CMU68" s="535"/>
      <c r="CMV68" s="535"/>
      <c r="CMW68" s="535"/>
      <c r="CMX68" s="535"/>
      <c r="CMY68" s="535"/>
      <c r="CMZ68" s="535"/>
      <c r="CNA68" s="535"/>
      <c r="CNB68" s="535"/>
      <c r="CNC68" s="535"/>
      <c r="CND68" s="535"/>
      <c r="CNE68" s="535"/>
      <c r="CNF68" s="535"/>
      <c r="CNG68" s="535"/>
      <c r="CNH68" s="535"/>
      <c r="CNI68" s="535"/>
      <c r="CNJ68" s="535"/>
      <c r="CNK68" s="535"/>
      <c r="CNL68" s="535"/>
      <c r="CNM68" s="535"/>
      <c r="CNN68" s="535"/>
      <c r="CNO68" s="535"/>
      <c r="CNP68" s="535"/>
      <c r="CNQ68" s="535"/>
      <c r="CNR68" s="535"/>
      <c r="CNS68" s="535"/>
      <c r="CNT68" s="535"/>
      <c r="CNU68" s="535"/>
      <c r="CNV68" s="535"/>
      <c r="CNW68" s="535"/>
      <c r="CNX68" s="535"/>
      <c r="CNY68" s="535"/>
      <c r="CNZ68" s="535"/>
      <c r="COA68" s="535"/>
      <c r="COB68" s="535"/>
      <c r="COC68" s="535"/>
      <c r="COD68" s="535"/>
      <c r="COE68" s="535"/>
      <c r="COF68" s="535"/>
      <c r="COG68" s="535"/>
      <c r="COH68" s="535"/>
      <c r="COI68" s="535"/>
      <c r="COJ68" s="535"/>
      <c r="COK68" s="535"/>
      <c r="COL68" s="535"/>
      <c r="COM68" s="535"/>
      <c r="CON68" s="535"/>
      <c r="COO68" s="535"/>
      <c r="COP68" s="535"/>
      <c r="COQ68" s="535"/>
      <c r="COR68" s="535"/>
      <c r="COS68" s="535"/>
      <c r="COT68" s="535"/>
      <c r="COU68" s="535"/>
      <c r="COV68" s="535"/>
      <c r="COW68" s="535"/>
      <c r="COX68" s="535"/>
      <c r="COY68" s="535"/>
      <c r="COZ68" s="535"/>
      <c r="CPA68" s="535"/>
      <c r="CPB68" s="535"/>
      <c r="CPC68" s="535"/>
      <c r="CPD68" s="535"/>
      <c r="CPE68" s="535"/>
      <c r="CPF68" s="535"/>
      <c r="CPG68" s="535"/>
      <c r="CPH68" s="535"/>
      <c r="CPI68" s="535"/>
      <c r="CPJ68" s="535"/>
      <c r="CPK68" s="535"/>
      <c r="CPL68" s="535"/>
      <c r="CPM68" s="535"/>
      <c r="CPN68" s="535"/>
      <c r="CPO68" s="535"/>
      <c r="CPP68" s="535"/>
      <c r="CPQ68" s="535"/>
      <c r="CPR68" s="535"/>
      <c r="CPS68" s="535"/>
      <c r="CPT68" s="535"/>
      <c r="CPU68" s="535"/>
      <c r="CPV68" s="535"/>
      <c r="CPW68" s="535"/>
      <c r="CPX68" s="535"/>
      <c r="CPY68" s="535"/>
      <c r="CPZ68" s="535"/>
      <c r="CQA68" s="535"/>
      <c r="CQB68" s="535"/>
      <c r="CQC68" s="535"/>
      <c r="CQD68" s="535"/>
      <c r="CQE68" s="535"/>
      <c r="CQF68" s="535"/>
      <c r="CQG68" s="535"/>
      <c r="CQH68" s="535"/>
      <c r="CQI68" s="535"/>
      <c r="CQJ68" s="535"/>
      <c r="CQK68" s="535"/>
      <c r="CQL68" s="535"/>
      <c r="CQM68" s="535"/>
      <c r="CQN68" s="535"/>
      <c r="CQO68" s="535"/>
      <c r="CQP68" s="535"/>
      <c r="CQQ68" s="535"/>
      <c r="CQR68" s="535"/>
      <c r="CQS68" s="535"/>
      <c r="CQT68" s="535"/>
      <c r="CQU68" s="535"/>
      <c r="CQV68" s="535"/>
      <c r="CQW68" s="535"/>
      <c r="CQX68" s="535"/>
      <c r="CQY68" s="535"/>
      <c r="CQZ68" s="535"/>
      <c r="CRA68" s="535"/>
      <c r="CRB68" s="535"/>
      <c r="CRC68" s="535"/>
      <c r="CRD68" s="535"/>
      <c r="CRE68" s="535"/>
      <c r="CRF68" s="535"/>
      <c r="CRG68" s="535"/>
      <c r="CRH68" s="535"/>
      <c r="CRI68" s="535"/>
      <c r="CRJ68" s="535"/>
      <c r="CRK68" s="535"/>
      <c r="CRL68" s="535"/>
      <c r="CRM68" s="535"/>
      <c r="CRN68" s="535"/>
      <c r="CRO68" s="535"/>
      <c r="CRP68" s="535"/>
      <c r="CRQ68" s="535"/>
      <c r="CRR68" s="535"/>
      <c r="CRS68" s="535"/>
      <c r="CRT68" s="535"/>
      <c r="CRU68" s="535"/>
      <c r="CRV68" s="535"/>
      <c r="CRW68" s="535"/>
      <c r="CRX68" s="535"/>
      <c r="CRY68" s="535"/>
      <c r="CRZ68" s="535"/>
      <c r="CSA68" s="535"/>
      <c r="CSB68" s="535"/>
      <c r="CSC68" s="535"/>
      <c r="CSD68" s="535"/>
      <c r="CSE68" s="535"/>
      <c r="CSF68" s="535"/>
      <c r="CSG68" s="535"/>
      <c r="CSH68" s="535"/>
      <c r="CSI68" s="535"/>
      <c r="CSJ68" s="535"/>
      <c r="CSK68" s="535"/>
      <c r="CSL68" s="535"/>
      <c r="CSM68" s="535"/>
      <c r="CSN68" s="535"/>
      <c r="CSO68" s="535"/>
      <c r="CSP68" s="535"/>
      <c r="CSQ68" s="535"/>
      <c r="CSR68" s="535"/>
      <c r="CSS68" s="535"/>
      <c r="CST68" s="535"/>
      <c r="CSU68" s="535"/>
      <c r="CSV68" s="535"/>
      <c r="CSW68" s="535"/>
      <c r="CSX68" s="535"/>
      <c r="CSY68" s="535"/>
      <c r="CSZ68" s="535"/>
      <c r="CTA68" s="535"/>
      <c r="CTB68" s="535"/>
      <c r="CTC68" s="535"/>
      <c r="CTD68" s="535"/>
      <c r="CTE68" s="535"/>
      <c r="CTF68" s="535"/>
      <c r="CTG68" s="535"/>
      <c r="CTH68" s="535"/>
      <c r="CTI68" s="535"/>
      <c r="CTJ68" s="535"/>
      <c r="CTK68" s="535"/>
      <c r="CTL68" s="535"/>
      <c r="CTM68" s="535"/>
      <c r="CTN68" s="535"/>
      <c r="CTO68" s="535"/>
      <c r="CTP68" s="535"/>
      <c r="CTQ68" s="535"/>
      <c r="CTR68" s="535"/>
      <c r="CTS68" s="535"/>
      <c r="CTT68" s="535"/>
      <c r="CTU68" s="535"/>
      <c r="CTV68" s="535"/>
      <c r="CTW68" s="535"/>
      <c r="CTX68" s="535"/>
      <c r="CTY68" s="535"/>
      <c r="CTZ68" s="535"/>
      <c r="CUA68" s="535"/>
      <c r="CUB68" s="535"/>
      <c r="CUC68" s="535"/>
      <c r="CUD68" s="535"/>
      <c r="CUE68" s="535"/>
      <c r="CUF68" s="535"/>
      <c r="CUG68" s="535"/>
      <c r="CUH68" s="535"/>
      <c r="CUI68" s="535"/>
      <c r="CUJ68" s="535"/>
      <c r="CUK68" s="535"/>
      <c r="CUL68" s="535"/>
      <c r="CUM68" s="535"/>
      <c r="CUN68" s="535"/>
      <c r="CUO68" s="535"/>
      <c r="CUP68" s="535"/>
      <c r="CUQ68" s="535"/>
      <c r="CUR68" s="535"/>
      <c r="CUS68" s="535"/>
      <c r="CUT68" s="535"/>
      <c r="CUU68" s="535"/>
      <c r="CUV68" s="535"/>
      <c r="CUW68" s="535"/>
      <c r="CUX68" s="535"/>
      <c r="CUY68" s="535"/>
      <c r="CUZ68" s="535"/>
      <c r="CVA68" s="535"/>
      <c r="CVB68" s="535"/>
      <c r="CVC68" s="535"/>
      <c r="CVD68" s="535"/>
      <c r="CVE68" s="535"/>
      <c r="CVF68" s="535"/>
      <c r="CVG68" s="535"/>
      <c r="CVH68" s="535"/>
      <c r="CVI68" s="535"/>
      <c r="CVJ68" s="535"/>
      <c r="CVK68" s="535"/>
      <c r="CVL68" s="535"/>
      <c r="CVM68" s="535"/>
      <c r="CVN68" s="535"/>
      <c r="CVO68" s="535"/>
      <c r="CVP68" s="535"/>
      <c r="CVQ68" s="535"/>
      <c r="CVR68" s="535"/>
      <c r="CVS68" s="535"/>
      <c r="CVT68" s="535"/>
      <c r="CVU68" s="535"/>
      <c r="CVV68" s="535"/>
      <c r="CVW68" s="535"/>
      <c r="CVX68" s="535"/>
      <c r="CVY68" s="535"/>
      <c r="CVZ68" s="535"/>
      <c r="CWA68" s="535"/>
      <c r="CWB68" s="535"/>
      <c r="CWC68" s="535"/>
      <c r="CWD68" s="535"/>
      <c r="CWE68" s="535"/>
      <c r="CWF68" s="535"/>
      <c r="CWG68" s="535"/>
      <c r="CWH68" s="535"/>
      <c r="CWI68" s="535"/>
      <c r="CWJ68" s="535"/>
      <c r="CWK68" s="535"/>
      <c r="CWL68" s="535"/>
      <c r="CWM68" s="535"/>
      <c r="CWN68" s="535"/>
      <c r="CWO68" s="535"/>
      <c r="CWP68" s="535"/>
      <c r="CWQ68" s="535"/>
      <c r="CWR68" s="535"/>
      <c r="CWS68" s="535"/>
      <c r="CWT68" s="535"/>
      <c r="CWU68" s="535"/>
      <c r="CWV68" s="535"/>
      <c r="CWW68" s="535"/>
      <c r="CWX68" s="535"/>
      <c r="CWY68" s="535"/>
      <c r="CWZ68" s="535"/>
      <c r="CXA68" s="535"/>
      <c r="CXB68" s="535"/>
      <c r="CXC68" s="535"/>
      <c r="CXD68" s="535"/>
      <c r="CXE68" s="535"/>
      <c r="CXF68" s="535"/>
      <c r="CXG68" s="535"/>
      <c r="CXH68" s="535"/>
      <c r="CXI68" s="535"/>
      <c r="CXJ68" s="535"/>
      <c r="CXK68" s="535"/>
      <c r="CXL68" s="535"/>
      <c r="CXM68" s="535"/>
      <c r="CXN68" s="535"/>
      <c r="CXO68" s="535"/>
      <c r="CXP68" s="535"/>
      <c r="CXQ68" s="535"/>
      <c r="CXR68" s="535"/>
      <c r="CXS68" s="535"/>
      <c r="CXT68" s="535"/>
      <c r="CXU68" s="535"/>
      <c r="CXV68" s="535"/>
      <c r="CXW68" s="535"/>
      <c r="CXX68" s="535"/>
      <c r="CXY68" s="535"/>
      <c r="CXZ68" s="535"/>
      <c r="CYA68" s="535"/>
      <c r="CYB68" s="535"/>
      <c r="CYC68" s="535"/>
      <c r="CYD68" s="535"/>
      <c r="CYE68" s="535"/>
      <c r="CYF68" s="535"/>
      <c r="CYG68" s="535"/>
      <c r="CYH68" s="535"/>
      <c r="CYI68" s="535"/>
      <c r="CYJ68" s="535"/>
      <c r="CYK68" s="535"/>
      <c r="CYL68" s="535"/>
      <c r="CYM68" s="535"/>
      <c r="CYN68" s="535"/>
      <c r="CYO68" s="535"/>
      <c r="CYP68" s="535"/>
      <c r="CYQ68" s="535"/>
      <c r="CYR68" s="535"/>
      <c r="CYS68" s="535"/>
      <c r="CYT68" s="535"/>
      <c r="CYU68" s="535"/>
      <c r="CYV68" s="535"/>
      <c r="CYW68" s="535"/>
      <c r="CYX68" s="535"/>
      <c r="CYY68" s="535"/>
      <c r="CYZ68" s="535"/>
      <c r="CZA68" s="535"/>
      <c r="CZB68" s="535"/>
      <c r="CZC68" s="535"/>
      <c r="CZD68" s="535"/>
      <c r="CZE68" s="535"/>
      <c r="CZF68" s="535"/>
      <c r="CZG68" s="535"/>
      <c r="CZH68" s="535"/>
      <c r="CZI68" s="535"/>
      <c r="CZJ68" s="535"/>
      <c r="CZK68" s="535"/>
      <c r="CZL68" s="535"/>
      <c r="CZM68" s="535"/>
      <c r="CZN68" s="535"/>
      <c r="CZO68" s="535"/>
      <c r="CZP68" s="535"/>
      <c r="CZQ68" s="535"/>
      <c r="CZR68" s="535"/>
      <c r="CZS68" s="535"/>
      <c r="CZT68" s="535"/>
      <c r="CZU68" s="535"/>
      <c r="CZV68" s="535"/>
      <c r="CZW68" s="535"/>
      <c r="CZX68" s="535"/>
      <c r="CZY68" s="535"/>
      <c r="CZZ68" s="535"/>
      <c r="DAA68" s="535"/>
      <c r="DAB68" s="535"/>
      <c r="DAC68" s="535"/>
      <c r="DAD68" s="535"/>
      <c r="DAE68" s="535"/>
      <c r="DAF68" s="535"/>
      <c r="DAG68" s="535"/>
      <c r="DAH68" s="535"/>
      <c r="DAI68" s="535"/>
      <c r="DAJ68" s="535"/>
      <c r="DAK68" s="535"/>
      <c r="DAL68" s="535"/>
      <c r="DAM68" s="535"/>
      <c r="DAN68" s="535"/>
      <c r="DAO68" s="535"/>
      <c r="DAP68" s="535"/>
      <c r="DAQ68" s="535"/>
      <c r="DAR68" s="535"/>
      <c r="DAS68" s="535"/>
      <c r="DAT68" s="535"/>
      <c r="DAU68" s="535"/>
      <c r="DAV68" s="535"/>
      <c r="DAW68" s="535"/>
      <c r="DAX68" s="535"/>
      <c r="DAY68" s="535"/>
      <c r="DAZ68" s="535"/>
      <c r="DBA68" s="535"/>
      <c r="DBB68" s="535"/>
      <c r="DBC68" s="535"/>
      <c r="DBD68" s="535"/>
      <c r="DBE68" s="535"/>
      <c r="DBF68" s="535"/>
      <c r="DBG68" s="535"/>
      <c r="DBH68" s="535"/>
      <c r="DBI68" s="535"/>
      <c r="DBJ68" s="535"/>
      <c r="DBK68" s="535"/>
      <c r="DBL68" s="535"/>
      <c r="DBM68" s="535"/>
      <c r="DBN68" s="535"/>
      <c r="DBO68" s="535"/>
      <c r="DBP68" s="535"/>
      <c r="DBQ68" s="535"/>
      <c r="DBR68" s="535"/>
      <c r="DBS68" s="535"/>
      <c r="DBT68" s="535"/>
      <c r="DBU68" s="535"/>
      <c r="DBV68" s="535"/>
      <c r="DBW68" s="535"/>
      <c r="DBX68" s="535"/>
      <c r="DBY68" s="535"/>
      <c r="DBZ68" s="535"/>
      <c r="DCA68" s="535"/>
      <c r="DCB68" s="535"/>
      <c r="DCC68" s="535"/>
      <c r="DCD68" s="535"/>
      <c r="DCE68" s="535"/>
      <c r="DCF68" s="535"/>
      <c r="DCG68" s="535"/>
      <c r="DCH68" s="535"/>
      <c r="DCI68" s="535"/>
      <c r="DCJ68" s="535"/>
      <c r="DCK68" s="535"/>
      <c r="DCL68" s="535"/>
      <c r="DCM68" s="535"/>
      <c r="DCN68" s="535"/>
      <c r="DCO68" s="535"/>
      <c r="DCP68" s="535"/>
      <c r="DCQ68" s="535"/>
      <c r="DCR68" s="535"/>
      <c r="DCS68" s="535"/>
      <c r="DCT68" s="535"/>
      <c r="DCU68" s="535"/>
      <c r="DCV68" s="535"/>
      <c r="DCW68" s="535"/>
      <c r="DCX68" s="535"/>
      <c r="DCY68" s="535"/>
      <c r="DCZ68" s="535"/>
      <c r="DDA68" s="535"/>
      <c r="DDB68" s="535"/>
      <c r="DDC68" s="535"/>
      <c r="DDD68" s="535"/>
      <c r="DDE68" s="535"/>
      <c r="DDF68" s="535"/>
      <c r="DDG68" s="535"/>
      <c r="DDH68" s="535"/>
      <c r="DDI68" s="535"/>
      <c r="DDJ68" s="535"/>
      <c r="DDK68" s="535"/>
      <c r="DDL68" s="535"/>
      <c r="DDM68" s="535"/>
      <c r="DDN68" s="535"/>
      <c r="DDO68" s="535"/>
      <c r="DDP68" s="535"/>
      <c r="DDQ68" s="535"/>
      <c r="DDR68" s="535"/>
      <c r="DDS68" s="535"/>
      <c r="DDT68" s="535"/>
      <c r="DDU68" s="535"/>
      <c r="DDV68" s="535"/>
      <c r="DDW68" s="535"/>
      <c r="DDX68" s="535"/>
      <c r="DDY68" s="535"/>
      <c r="DDZ68" s="535"/>
      <c r="DEA68" s="535"/>
      <c r="DEB68" s="535"/>
      <c r="DEC68" s="535"/>
      <c r="DED68" s="535"/>
      <c r="DEE68" s="535"/>
      <c r="DEF68" s="535"/>
      <c r="DEG68" s="535"/>
      <c r="DEH68" s="535"/>
      <c r="DEI68" s="535"/>
      <c r="DEJ68" s="535"/>
      <c r="DEK68" s="535"/>
      <c r="DEL68" s="535"/>
      <c r="DEM68" s="535"/>
      <c r="DEN68" s="535"/>
      <c r="DEO68" s="535"/>
      <c r="DEP68" s="535"/>
      <c r="DEQ68" s="535"/>
      <c r="DER68" s="535"/>
      <c r="DES68" s="535"/>
      <c r="DET68" s="535"/>
      <c r="DEU68" s="535"/>
      <c r="DEV68" s="535"/>
      <c r="DEW68" s="535"/>
      <c r="DEX68" s="535"/>
      <c r="DEY68" s="535"/>
      <c r="DEZ68" s="535"/>
      <c r="DFA68" s="535"/>
      <c r="DFB68" s="535"/>
      <c r="DFC68" s="535"/>
      <c r="DFD68" s="535"/>
      <c r="DFE68" s="535"/>
      <c r="DFF68" s="535"/>
      <c r="DFG68" s="535"/>
      <c r="DFH68" s="535"/>
      <c r="DFI68" s="535"/>
      <c r="DFJ68" s="535"/>
      <c r="DFK68" s="535"/>
      <c r="DFL68" s="535"/>
      <c r="DFM68" s="535"/>
      <c r="DFN68" s="535"/>
      <c r="DFO68" s="535"/>
      <c r="DFP68" s="535"/>
      <c r="DFQ68" s="535"/>
      <c r="DFR68" s="535"/>
      <c r="DFS68" s="535"/>
      <c r="DFT68" s="535"/>
      <c r="DFU68" s="535"/>
      <c r="DFV68" s="535"/>
      <c r="DFW68" s="535"/>
      <c r="DFX68" s="535"/>
      <c r="DFY68" s="535"/>
      <c r="DFZ68" s="535"/>
      <c r="DGA68" s="535"/>
      <c r="DGB68" s="535"/>
      <c r="DGC68" s="535"/>
      <c r="DGD68" s="535"/>
      <c r="DGE68" s="535"/>
      <c r="DGF68" s="535"/>
      <c r="DGG68" s="535"/>
      <c r="DGH68" s="535"/>
      <c r="DGI68" s="535"/>
      <c r="DGJ68" s="535"/>
      <c r="DGK68" s="535"/>
      <c r="DGL68" s="535"/>
      <c r="DGM68" s="535"/>
      <c r="DGN68" s="535"/>
      <c r="DGO68" s="535"/>
      <c r="DGP68" s="535"/>
      <c r="DGQ68" s="535"/>
      <c r="DGR68" s="535"/>
      <c r="DGS68" s="535"/>
      <c r="DGT68" s="535"/>
      <c r="DGU68" s="535"/>
      <c r="DGV68" s="535"/>
      <c r="DGW68" s="535"/>
      <c r="DGX68" s="535"/>
      <c r="DGY68" s="535"/>
      <c r="DGZ68" s="535"/>
      <c r="DHA68" s="535"/>
      <c r="DHB68" s="535"/>
      <c r="DHC68" s="535"/>
      <c r="DHD68" s="535"/>
      <c r="DHE68" s="535"/>
      <c r="DHF68" s="535"/>
      <c r="DHG68" s="535"/>
      <c r="DHH68" s="535"/>
      <c r="DHI68" s="535"/>
      <c r="DHJ68" s="535"/>
      <c r="DHK68" s="535"/>
      <c r="DHL68" s="535"/>
      <c r="DHM68" s="535"/>
      <c r="DHN68" s="535"/>
      <c r="DHO68" s="535"/>
      <c r="DHP68" s="535"/>
      <c r="DHQ68" s="535"/>
      <c r="DHR68" s="535"/>
      <c r="DHS68" s="535"/>
      <c r="DHT68" s="535"/>
      <c r="DHU68" s="535"/>
      <c r="DHV68" s="535"/>
      <c r="DHW68" s="535"/>
      <c r="DHX68" s="535"/>
      <c r="DHY68" s="535"/>
      <c r="DHZ68" s="535"/>
      <c r="DIA68" s="535"/>
      <c r="DIB68" s="535"/>
      <c r="DIC68" s="535"/>
      <c r="DID68" s="535"/>
      <c r="DIE68" s="535"/>
      <c r="DIF68" s="535"/>
      <c r="DIG68" s="535"/>
      <c r="DIH68" s="535"/>
      <c r="DII68" s="535"/>
      <c r="DIJ68" s="535"/>
      <c r="DIK68" s="535"/>
      <c r="DIL68" s="535"/>
      <c r="DIM68" s="535"/>
      <c r="DIN68" s="535"/>
      <c r="DIO68" s="535"/>
      <c r="DIP68" s="535"/>
      <c r="DIQ68" s="535"/>
      <c r="DIR68" s="535"/>
      <c r="DIS68" s="535"/>
      <c r="DIT68" s="535"/>
      <c r="DIU68" s="535"/>
      <c r="DIV68" s="535"/>
      <c r="DIW68" s="535"/>
      <c r="DIX68" s="535"/>
      <c r="DIY68" s="535"/>
      <c r="DIZ68" s="535"/>
      <c r="DJA68" s="535"/>
      <c r="DJB68" s="535"/>
      <c r="DJC68" s="535"/>
      <c r="DJD68" s="535"/>
      <c r="DJE68" s="535"/>
      <c r="DJF68" s="535"/>
      <c r="DJG68" s="535"/>
      <c r="DJH68" s="535"/>
      <c r="DJI68" s="535"/>
      <c r="DJJ68" s="535"/>
      <c r="DJK68" s="535"/>
      <c r="DJL68" s="535"/>
      <c r="DJM68" s="535"/>
      <c r="DJN68" s="535"/>
      <c r="DJO68" s="535"/>
      <c r="DJP68" s="535"/>
      <c r="DJQ68" s="535"/>
      <c r="DJR68" s="535"/>
      <c r="DJS68" s="535"/>
      <c r="DJT68" s="535"/>
      <c r="DJU68" s="535"/>
      <c r="DJV68" s="535"/>
      <c r="DJW68" s="535"/>
      <c r="DJX68" s="535"/>
      <c r="DJY68" s="535"/>
      <c r="DJZ68" s="535"/>
      <c r="DKA68" s="535"/>
      <c r="DKB68" s="535"/>
      <c r="DKC68" s="535"/>
      <c r="DKD68" s="535"/>
      <c r="DKE68" s="535"/>
      <c r="DKF68" s="535"/>
      <c r="DKG68" s="535"/>
      <c r="DKH68" s="535"/>
      <c r="DKI68" s="535"/>
      <c r="DKJ68" s="535"/>
      <c r="DKK68" s="535"/>
      <c r="DKL68" s="535"/>
      <c r="DKM68" s="535"/>
      <c r="DKN68" s="535"/>
      <c r="DKO68" s="535"/>
      <c r="DKP68" s="535"/>
      <c r="DKQ68" s="535"/>
      <c r="DKR68" s="535"/>
      <c r="DKS68" s="535"/>
      <c r="DKT68" s="535"/>
      <c r="DKU68" s="535"/>
      <c r="DKV68" s="535"/>
      <c r="DKW68" s="535"/>
      <c r="DKX68" s="535"/>
      <c r="DKY68" s="535"/>
      <c r="DKZ68" s="535"/>
      <c r="DLA68" s="535"/>
      <c r="DLB68" s="535"/>
      <c r="DLC68" s="535"/>
      <c r="DLD68" s="535"/>
      <c r="DLE68" s="535"/>
      <c r="DLF68" s="535"/>
      <c r="DLG68" s="535"/>
      <c r="DLH68" s="535"/>
      <c r="DLI68" s="535"/>
      <c r="DLJ68" s="535"/>
      <c r="DLK68" s="535"/>
      <c r="DLL68" s="535"/>
      <c r="DLM68" s="535"/>
      <c r="DLN68" s="535"/>
      <c r="DLO68" s="535"/>
      <c r="DLP68" s="535"/>
      <c r="DLQ68" s="535"/>
      <c r="DLR68" s="535"/>
      <c r="DLS68" s="535"/>
      <c r="DLT68" s="535"/>
      <c r="DLU68" s="535"/>
      <c r="DLV68" s="535"/>
      <c r="DLW68" s="535"/>
      <c r="DLX68" s="535"/>
      <c r="DLY68" s="535"/>
      <c r="DLZ68" s="535"/>
      <c r="DMA68" s="535"/>
      <c r="DMB68" s="535"/>
      <c r="DMC68" s="535"/>
      <c r="DMD68" s="535"/>
      <c r="DME68" s="535"/>
      <c r="DMF68" s="535"/>
      <c r="DMG68" s="535"/>
      <c r="DMH68" s="535"/>
      <c r="DMI68" s="535"/>
      <c r="DMJ68" s="535"/>
      <c r="DMK68" s="535"/>
      <c r="DML68" s="535"/>
      <c r="DMM68" s="535"/>
      <c r="DMN68" s="535"/>
      <c r="DMO68" s="535"/>
      <c r="DMP68" s="535"/>
      <c r="DMQ68" s="535"/>
      <c r="DMR68" s="535"/>
      <c r="DMS68" s="535"/>
      <c r="DMT68" s="535"/>
      <c r="DMU68" s="535"/>
      <c r="DMV68" s="535"/>
      <c r="DMW68" s="535"/>
      <c r="DMX68" s="535"/>
      <c r="DMY68" s="535"/>
      <c r="DMZ68" s="535"/>
      <c r="DNA68" s="535"/>
      <c r="DNB68" s="535"/>
      <c r="DNC68" s="535"/>
      <c r="DND68" s="535"/>
      <c r="DNE68" s="535"/>
      <c r="DNF68" s="535"/>
      <c r="DNG68" s="535"/>
      <c r="DNH68" s="535"/>
      <c r="DNI68" s="535"/>
      <c r="DNJ68" s="535"/>
      <c r="DNK68" s="535"/>
      <c r="DNL68" s="535"/>
      <c r="DNM68" s="535"/>
      <c r="DNN68" s="535"/>
      <c r="DNO68" s="535"/>
      <c r="DNP68" s="535"/>
      <c r="DNQ68" s="535"/>
      <c r="DNR68" s="535"/>
      <c r="DNS68" s="535"/>
      <c r="DNT68" s="535"/>
      <c r="DNU68" s="535"/>
      <c r="DNV68" s="535"/>
      <c r="DNW68" s="535"/>
      <c r="DNX68" s="535"/>
      <c r="DNY68" s="535"/>
      <c r="DNZ68" s="535"/>
      <c r="DOA68" s="535"/>
      <c r="DOB68" s="535"/>
      <c r="DOC68" s="535"/>
      <c r="DOD68" s="535"/>
      <c r="DOE68" s="535"/>
      <c r="DOF68" s="535"/>
      <c r="DOG68" s="535"/>
      <c r="DOH68" s="535"/>
      <c r="DOI68" s="535"/>
      <c r="DOJ68" s="535"/>
      <c r="DOK68" s="535"/>
      <c r="DOL68" s="535"/>
      <c r="DOM68" s="535"/>
      <c r="DON68" s="535"/>
      <c r="DOO68" s="535"/>
      <c r="DOP68" s="535"/>
      <c r="DOQ68" s="535"/>
      <c r="DOR68" s="535"/>
      <c r="DOS68" s="535"/>
      <c r="DOT68" s="535"/>
      <c r="DOU68" s="535"/>
      <c r="DOV68" s="535"/>
      <c r="DOW68" s="535"/>
      <c r="DOX68" s="535"/>
      <c r="DOY68" s="535"/>
      <c r="DOZ68" s="535"/>
      <c r="DPA68" s="535"/>
      <c r="DPB68" s="535"/>
      <c r="DPC68" s="535"/>
      <c r="DPD68" s="535"/>
      <c r="DPE68" s="535"/>
      <c r="DPF68" s="535"/>
      <c r="DPG68" s="535"/>
      <c r="DPH68" s="535"/>
      <c r="DPI68" s="535"/>
      <c r="DPJ68" s="535"/>
      <c r="DPK68" s="535"/>
      <c r="DPL68" s="535"/>
      <c r="DPM68" s="535"/>
      <c r="DPN68" s="535"/>
      <c r="DPO68" s="535"/>
      <c r="DPP68" s="535"/>
      <c r="DPQ68" s="535"/>
      <c r="DPR68" s="535"/>
      <c r="DPS68" s="535"/>
      <c r="DPT68" s="535"/>
      <c r="DPU68" s="535"/>
      <c r="DPV68" s="535"/>
      <c r="DPW68" s="535"/>
      <c r="DPX68" s="535"/>
      <c r="DPY68" s="535"/>
      <c r="DPZ68" s="535"/>
      <c r="DQA68" s="535"/>
      <c r="DQB68" s="535"/>
      <c r="DQC68" s="535"/>
      <c r="DQD68" s="535"/>
      <c r="DQE68" s="535"/>
      <c r="DQF68" s="535"/>
      <c r="DQG68" s="535"/>
      <c r="DQH68" s="535"/>
      <c r="DQI68" s="535"/>
      <c r="DQJ68" s="535"/>
      <c r="DQK68" s="535"/>
      <c r="DQL68" s="535"/>
      <c r="DQM68" s="535"/>
      <c r="DQN68" s="535"/>
      <c r="DQO68" s="535"/>
      <c r="DQP68" s="535"/>
      <c r="DQQ68" s="535"/>
      <c r="DQR68" s="535"/>
      <c r="DQS68" s="535"/>
      <c r="DQT68" s="535"/>
      <c r="DQU68" s="535"/>
      <c r="DQV68" s="535"/>
      <c r="DQW68" s="535"/>
      <c r="DQX68" s="535"/>
      <c r="DQY68" s="535"/>
      <c r="DQZ68" s="535"/>
      <c r="DRA68" s="535"/>
      <c r="DRB68" s="535"/>
      <c r="DRC68" s="535"/>
      <c r="DRD68" s="535"/>
      <c r="DRE68" s="535"/>
      <c r="DRF68" s="535"/>
      <c r="DRG68" s="535"/>
      <c r="DRH68" s="535"/>
      <c r="DRI68" s="535"/>
      <c r="DRJ68" s="535"/>
      <c r="DRK68" s="535"/>
      <c r="DRL68" s="535"/>
      <c r="DRM68" s="535"/>
      <c r="DRN68" s="535"/>
      <c r="DRO68" s="535"/>
      <c r="DRP68" s="535"/>
      <c r="DRQ68" s="535"/>
      <c r="DRR68" s="535"/>
      <c r="DRS68" s="535"/>
      <c r="DRT68" s="535"/>
      <c r="DRU68" s="535"/>
      <c r="DRV68" s="535"/>
      <c r="DRW68" s="535"/>
      <c r="DRX68" s="535"/>
      <c r="DRY68" s="535"/>
      <c r="DRZ68" s="535"/>
      <c r="DSA68" s="535"/>
      <c r="DSB68" s="535"/>
      <c r="DSC68" s="535"/>
      <c r="DSD68" s="535"/>
      <c r="DSE68" s="535"/>
      <c r="DSF68" s="535"/>
      <c r="DSG68" s="535"/>
      <c r="DSH68" s="535"/>
      <c r="DSI68" s="535"/>
      <c r="DSJ68" s="535"/>
      <c r="DSK68" s="535"/>
      <c r="DSL68" s="535"/>
      <c r="DSM68" s="535"/>
      <c r="DSN68" s="535"/>
      <c r="DSO68" s="535"/>
      <c r="DSP68" s="535"/>
      <c r="DSQ68" s="535"/>
      <c r="DSR68" s="535"/>
      <c r="DSS68" s="535"/>
      <c r="DST68" s="535"/>
      <c r="DSU68" s="535"/>
      <c r="DSV68" s="535"/>
      <c r="DSW68" s="535"/>
      <c r="DSX68" s="535"/>
      <c r="DSY68" s="535"/>
      <c r="DSZ68" s="535"/>
      <c r="DTA68" s="535"/>
      <c r="DTB68" s="535"/>
      <c r="DTC68" s="535"/>
      <c r="DTD68" s="535"/>
      <c r="DTE68" s="535"/>
      <c r="DTF68" s="535"/>
      <c r="DTG68" s="535"/>
      <c r="DTH68" s="535"/>
      <c r="DTI68" s="535"/>
      <c r="DTJ68" s="535"/>
      <c r="DTK68" s="535"/>
      <c r="DTL68" s="535"/>
      <c r="DTM68" s="535"/>
      <c r="DTN68" s="535"/>
      <c r="DTO68" s="535"/>
      <c r="DTP68" s="535"/>
      <c r="DTQ68" s="535"/>
      <c r="DTR68" s="535"/>
      <c r="DTS68" s="535"/>
      <c r="DTT68" s="535"/>
      <c r="DTU68" s="535"/>
      <c r="DTV68" s="535"/>
      <c r="DTW68" s="535"/>
      <c r="DTX68" s="535"/>
      <c r="DTY68" s="535"/>
      <c r="DTZ68" s="535"/>
      <c r="DUA68" s="535"/>
      <c r="DUB68" s="535"/>
      <c r="DUC68" s="535"/>
      <c r="DUD68" s="535"/>
      <c r="DUE68" s="535"/>
      <c r="DUF68" s="535"/>
      <c r="DUG68" s="535"/>
      <c r="DUH68" s="535"/>
      <c r="DUI68" s="535"/>
      <c r="DUJ68" s="535"/>
      <c r="DUK68" s="535"/>
      <c r="DUL68" s="535"/>
      <c r="DUM68" s="535"/>
      <c r="DUN68" s="535"/>
      <c r="DUO68" s="535"/>
      <c r="DUP68" s="535"/>
      <c r="DUQ68" s="535"/>
      <c r="DUR68" s="535"/>
      <c r="DUS68" s="535"/>
      <c r="DUT68" s="535"/>
      <c r="DUU68" s="535"/>
      <c r="DUV68" s="535"/>
      <c r="DUW68" s="535"/>
      <c r="DUX68" s="535"/>
      <c r="DUY68" s="535"/>
      <c r="DUZ68" s="535"/>
      <c r="DVA68" s="535"/>
      <c r="DVB68" s="535"/>
      <c r="DVC68" s="535"/>
      <c r="DVD68" s="535"/>
      <c r="DVE68" s="535"/>
      <c r="DVF68" s="535"/>
      <c r="DVG68" s="535"/>
      <c r="DVH68" s="535"/>
      <c r="DVI68" s="535"/>
      <c r="DVJ68" s="535"/>
      <c r="DVK68" s="535"/>
      <c r="DVL68" s="535"/>
      <c r="DVM68" s="535"/>
      <c r="DVN68" s="535"/>
      <c r="DVO68" s="535"/>
      <c r="DVP68" s="535"/>
      <c r="DVQ68" s="535"/>
      <c r="DVR68" s="535"/>
      <c r="DVS68" s="535"/>
      <c r="DVT68" s="535"/>
      <c r="DVU68" s="535"/>
      <c r="DVV68" s="535"/>
      <c r="DVW68" s="535"/>
      <c r="DVX68" s="535"/>
      <c r="DVY68" s="535"/>
      <c r="DVZ68" s="535"/>
      <c r="DWA68" s="535"/>
      <c r="DWB68" s="535"/>
      <c r="DWC68" s="535"/>
      <c r="DWD68" s="535"/>
      <c r="DWE68" s="535"/>
      <c r="DWF68" s="535"/>
      <c r="DWG68" s="535"/>
      <c r="DWH68" s="535"/>
      <c r="DWI68" s="535"/>
      <c r="DWJ68" s="535"/>
      <c r="DWK68" s="535"/>
      <c r="DWL68" s="535"/>
      <c r="DWM68" s="535"/>
      <c r="DWN68" s="535"/>
      <c r="DWO68" s="535"/>
      <c r="DWP68" s="535"/>
      <c r="DWQ68" s="535"/>
      <c r="DWR68" s="535"/>
      <c r="DWS68" s="535"/>
      <c r="DWT68" s="535"/>
      <c r="DWU68" s="535"/>
      <c r="DWV68" s="535"/>
      <c r="DWW68" s="535"/>
      <c r="DWX68" s="535"/>
      <c r="DWY68" s="535"/>
      <c r="DWZ68" s="535"/>
      <c r="DXA68" s="535"/>
      <c r="DXB68" s="535"/>
      <c r="DXC68" s="535"/>
      <c r="DXD68" s="535"/>
      <c r="DXE68" s="535"/>
      <c r="DXF68" s="535"/>
      <c r="DXG68" s="535"/>
      <c r="DXH68" s="535"/>
      <c r="DXI68" s="535"/>
      <c r="DXJ68" s="535"/>
      <c r="DXK68" s="535"/>
      <c r="DXL68" s="535"/>
      <c r="DXM68" s="535"/>
      <c r="DXN68" s="535"/>
      <c r="DXO68" s="535"/>
      <c r="DXP68" s="535"/>
      <c r="DXQ68" s="535"/>
      <c r="DXR68" s="535"/>
      <c r="DXS68" s="535"/>
      <c r="DXT68" s="535"/>
      <c r="DXU68" s="535"/>
      <c r="DXV68" s="535"/>
      <c r="DXW68" s="535"/>
      <c r="DXX68" s="535"/>
      <c r="DXY68" s="535"/>
      <c r="DXZ68" s="535"/>
      <c r="DYA68" s="535"/>
      <c r="DYB68" s="535"/>
      <c r="DYC68" s="535"/>
      <c r="DYD68" s="535"/>
      <c r="DYE68" s="535"/>
      <c r="DYF68" s="535"/>
      <c r="DYG68" s="535"/>
      <c r="DYH68" s="535"/>
      <c r="DYI68" s="535"/>
      <c r="DYJ68" s="535"/>
      <c r="DYK68" s="535"/>
      <c r="DYL68" s="535"/>
      <c r="DYM68" s="535"/>
      <c r="DYN68" s="535"/>
      <c r="DYO68" s="535"/>
      <c r="DYP68" s="535"/>
      <c r="DYQ68" s="535"/>
      <c r="DYR68" s="535"/>
      <c r="DYS68" s="535"/>
      <c r="DYT68" s="535"/>
      <c r="DYU68" s="535"/>
      <c r="DYV68" s="535"/>
      <c r="DYW68" s="535"/>
      <c r="DYX68" s="535"/>
      <c r="DYY68" s="535"/>
      <c r="DYZ68" s="535"/>
      <c r="DZA68" s="535"/>
      <c r="DZB68" s="535"/>
      <c r="DZC68" s="535"/>
      <c r="DZD68" s="535"/>
      <c r="DZE68" s="535"/>
      <c r="DZF68" s="535"/>
      <c r="DZG68" s="535"/>
      <c r="DZH68" s="535"/>
      <c r="DZI68" s="535"/>
      <c r="DZJ68" s="535"/>
      <c r="DZK68" s="535"/>
      <c r="DZL68" s="535"/>
      <c r="DZM68" s="535"/>
      <c r="DZN68" s="535"/>
      <c r="DZO68" s="535"/>
      <c r="DZP68" s="535"/>
      <c r="DZQ68" s="535"/>
      <c r="DZR68" s="535"/>
      <c r="DZS68" s="535"/>
      <c r="DZT68" s="535"/>
      <c r="DZU68" s="535"/>
      <c r="DZV68" s="535"/>
      <c r="DZW68" s="535"/>
      <c r="DZX68" s="535"/>
      <c r="DZY68" s="535"/>
      <c r="DZZ68" s="535"/>
      <c r="EAA68" s="535"/>
      <c r="EAB68" s="535"/>
      <c r="EAC68" s="535"/>
      <c r="EAD68" s="535"/>
      <c r="EAE68" s="535"/>
      <c r="EAF68" s="535"/>
      <c r="EAG68" s="535"/>
      <c r="EAH68" s="535"/>
      <c r="EAI68" s="535"/>
      <c r="EAJ68" s="535"/>
      <c r="EAK68" s="535"/>
      <c r="EAL68" s="535"/>
      <c r="EAM68" s="535"/>
      <c r="EAN68" s="535"/>
      <c r="EAO68" s="535"/>
      <c r="EAP68" s="535"/>
      <c r="EAQ68" s="535"/>
      <c r="EAR68" s="535"/>
      <c r="EAS68" s="535"/>
      <c r="EAT68" s="535"/>
      <c r="EAU68" s="535"/>
      <c r="EAV68" s="535"/>
      <c r="EAW68" s="535"/>
      <c r="EAX68" s="535"/>
      <c r="EAY68" s="535"/>
      <c r="EAZ68" s="535"/>
      <c r="EBA68" s="535"/>
      <c r="EBB68" s="535"/>
      <c r="EBC68" s="535"/>
      <c r="EBD68" s="535"/>
      <c r="EBE68" s="535"/>
      <c r="EBF68" s="535"/>
      <c r="EBG68" s="535"/>
      <c r="EBH68" s="535"/>
      <c r="EBI68" s="535"/>
      <c r="EBJ68" s="535"/>
      <c r="EBK68" s="535"/>
      <c r="EBL68" s="535"/>
      <c r="EBM68" s="535"/>
      <c r="EBN68" s="535"/>
      <c r="EBO68" s="535"/>
      <c r="EBP68" s="535"/>
      <c r="EBQ68" s="535"/>
      <c r="EBR68" s="535"/>
      <c r="EBS68" s="535"/>
      <c r="EBT68" s="535"/>
      <c r="EBU68" s="535"/>
      <c r="EBV68" s="535"/>
      <c r="EBW68" s="535"/>
      <c r="EBX68" s="535"/>
      <c r="EBY68" s="535"/>
      <c r="EBZ68" s="535"/>
      <c r="ECA68" s="535"/>
      <c r="ECB68" s="535"/>
      <c r="ECC68" s="535"/>
      <c r="ECD68" s="535"/>
      <c r="ECE68" s="535"/>
      <c r="ECF68" s="535"/>
      <c r="ECG68" s="535"/>
      <c r="ECH68" s="535"/>
      <c r="ECI68" s="535"/>
      <c r="ECJ68" s="535"/>
      <c r="ECK68" s="535"/>
      <c r="ECL68" s="535"/>
      <c r="ECM68" s="535"/>
      <c r="ECN68" s="535"/>
      <c r="ECO68" s="535"/>
      <c r="ECP68" s="535"/>
      <c r="ECQ68" s="535"/>
      <c r="ECR68" s="535"/>
      <c r="ECS68" s="535"/>
      <c r="ECT68" s="535"/>
      <c r="ECU68" s="535"/>
      <c r="ECV68" s="535"/>
      <c r="ECW68" s="535"/>
      <c r="ECX68" s="535"/>
      <c r="ECY68" s="535"/>
      <c r="ECZ68" s="535"/>
      <c r="EDA68" s="535"/>
      <c r="EDB68" s="535"/>
      <c r="EDC68" s="535"/>
      <c r="EDD68" s="535"/>
      <c r="EDE68" s="535"/>
      <c r="EDF68" s="535"/>
      <c r="EDG68" s="535"/>
      <c r="EDH68" s="535"/>
      <c r="EDI68" s="535"/>
      <c r="EDJ68" s="535"/>
      <c r="EDK68" s="535"/>
      <c r="EDL68" s="535"/>
      <c r="EDM68" s="535"/>
      <c r="EDN68" s="535"/>
      <c r="EDO68" s="535"/>
      <c r="EDP68" s="535"/>
      <c r="EDQ68" s="535"/>
      <c r="EDR68" s="535"/>
      <c r="EDS68" s="535"/>
      <c r="EDT68" s="535"/>
      <c r="EDU68" s="535"/>
      <c r="EDV68" s="535"/>
      <c r="EDW68" s="535"/>
      <c r="EDX68" s="535"/>
      <c r="EDY68" s="535"/>
      <c r="EDZ68" s="535"/>
      <c r="EEA68" s="535"/>
      <c r="EEB68" s="535"/>
      <c r="EEC68" s="535"/>
      <c r="EED68" s="535"/>
      <c r="EEE68" s="535"/>
      <c r="EEF68" s="535"/>
      <c r="EEG68" s="535"/>
      <c r="EEH68" s="535"/>
      <c r="EEI68" s="535"/>
      <c r="EEJ68" s="535"/>
      <c r="EEK68" s="535"/>
      <c r="EEL68" s="535"/>
      <c r="EEM68" s="535"/>
      <c r="EEN68" s="535"/>
      <c r="EEO68" s="535"/>
      <c r="EEP68" s="535"/>
      <c r="EEQ68" s="535"/>
      <c r="EER68" s="535"/>
      <c r="EES68" s="535"/>
      <c r="EET68" s="535"/>
      <c r="EEU68" s="535"/>
      <c r="EEV68" s="535"/>
      <c r="EEW68" s="535"/>
      <c r="EEX68" s="535"/>
      <c r="EEY68" s="535"/>
      <c r="EEZ68" s="535"/>
      <c r="EFA68" s="535"/>
      <c r="EFB68" s="535"/>
      <c r="EFC68" s="535"/>
      <c r="EFD68" s="535"/>
      <c r="EFE68" s="535"/>
      <c r="EFF68" s="535"/>
      <c r="EFG68" s="535"/>
      <c r="EFH68" s="535"/>
      <c r="EFI68" s="535"/>
      <c r="EFJ68" s="535"/>
      <c r="EFK68" s="535"/>
      <c r="EFL68" s="535"/>
      <c r="EFM68" s="535"/>
      <c r="EFN68" s="535"/>
      <c r="EFO68" s="535"/>
      <c r="EFP68" s="535"/>
      <c r="EFQ68" s="535"/>
      <c r="EFR68" s="535"/>
      <c r="EFS68" s="535"/>
      <c r="EFT68" s="535"/>
      <c r="EFU68" s="535"/>
      <c r="EFV68" s="535"/>
      <c r="EFW68" s="535"/>
      <c r="EFX68" s="535"/>
      <c r="EFY68" s="535"/>
      <c r="EFZ68" s="535"/>
      <c r="EGA68" s="535"/>
      <c r="EGB68" s="535"/>
      <c r="EGC68" s="535"/>
      <c r="EGD68" s="535"/>
      <c r="EGE68" s="535"/>
      <c r="EGF68" s="535"/>
      <c r="EGG68" s="535"/>
      <c r="EGH68" s="535"/>
      <c r="EGI68" s="535"/>
      <c r="EGJ68" s="535"/>
      <c r="EGK68" s="535"/>
      <c r="EGL68" s="535"/>
      <c r="EGM68" s="535"/>
      <c r="EGN68" s="535"/>
      <c r="EGO68" s="535"/>
      <c r="EGP68" s="535"/>
      <c r="EGQ68" s="535"/>
      <c r="EGR68" s="535"/>
      <c r="EGS68" s="535"/>
      <c r="EGT68" s="535"/>
      <c r="EGU68" s="535"/>
      <c r="EGV68" s="535"/>
      <c r="EGW68" s="535"/>
      <c r="EGX68" s="535"/>
      <c r="EGY68" s="535"/>
      <c r="EGZ68" s="535"/>
      <c r="EHA68" s="535"/>
      <c r="EHB68" s="535"/>
      <c r="EHC68" s="535"/>
      <c r="EHD68" s="535"/>
      <c r="EHE68" s="535"/>
      <c r="EHF68" s="535"/>
      <c r="EHG68" s="535"/>
      <c r="EHH68" s="535"/>
      <c r="EHI68" s="535"/>
      <c r="EHJ68" s="535"/>
      <c r="EHK68" s="535"/>
      <c r="EHL68" s="535"/>
      <c r="EHM68" s="535"/>
      <c r="EHN68" s="535"/>
      <c r="EHO68" s="535"/>
      <c r="EHP68" s="535"/>
      <c r="EHQ68" s="535"/>
      <c r="EHR68" s="535"/>
      <c r="EHS68" s="535"/>
      <c r="EHT68" s="535"/>
      <c r="EHU68" s="535"/>
      <c r="EHV68" s="535"/>
      <c r="EHW68" s="535"/>
      <c r="EHX68" s="535"/>
      <c r="EHY68" s="535"/>
      <c r="EHZ68" s="535"/>
      <c r="EIA68" s="535"/>
      <c r="EIB68" s="535"/>
      <c r="EIC68" s="535"/>
      <c r="EID68" s="535"/>
      <c r="EIE68" s="535"/>
      <c r="EIF68" s="535"/>
      <c r="EIG68" s="535"/>
      <c r="EIH68" s="535"/>
      <c r="EII68" s="535"/>
      <c r="EIJ68" s="535"/>
      <c r="EIK68" s="535"/>
      <c r="EIL68" s="535"/>
      <c r="EIM68" s="535"/>
      <c r="EIN68" s="535"/>
      <c r="EIO68" s="535"/>
      <c r="EIP68" s="535"/>
      <c r="EIQ68" s="535"/>
      <c r="EIR68" s="535"/>
      <c r="EIS68" s="535"/>
      <c r="EIT68" s="535"/>
      <c r="EIU68" s="535"/>
      <c r="EIV68" s="535"/>
      <c r="EIW68" s="535"/>
      <c r="EIX68" s="535"/>
      <c r="EIY68" s="535"/>
      <c r="EIZ68" s="535"/>
      <c r="EJA68" s="535"/>
      <c r="EJB68" s="535"/>
      <c r="EJC68" s="535"/>
      <c r="EJD68" s="535"/>
      <c r="EJE68" s="535"/>
      <c r="EJF68" s="535"/>
      <c r="EJG68" s="535"/>
      <c r="EJH68" s="535"/>
      <c r="EJI68" s="535"/>
      <c r="EJJ68" s="535"/>
      <c r="EJK68" s="535"/>
      <c r="EJL68" s="535"/>
      <c r="EJM68" s="535"/>
      <c r="EJN68" s="535"/>
      <c r="EJO68" s="535"/>
      <c r="EJP68" s="535"/>
      <c r="EJQ68" s="535"/>
      <c r="EJR68" s="535"/>
      <c r="EJS68" s="535"/>
      <c r="EJT68" s="535"/>
      <c r="EJU68" s="535"/>
      <c r="EJV68" s="535"/>
      <c r="EJW68" s="535"/>
      <c r="EJX68" s="535"/>
      <c r="EJY68" s="535"/>
      <c r="EJZ68" s="535"/>
      <c r="EKA68" s="535"/>
      <c r="EKB68" s="535"/>
      <c r="EKC68" s="535"/>
      <c r="EKD68" s="535"/>
      <c r="EKE68" s="535"/>
      <c r="EKF68" s="535"/>
      <c r="EKG68" s="535"/>
      <c r="EKH68" s="535"/>
      <c r="EKI68" s="535"/>
      <c r="EKJ68" s="535"/>
      <c r="EKK68" s="535"/>
      <c r="EKL68" s="535"/>
      <c r="EKM68" s="535"/>
      <c r="EKN68" s="535"/>
      <c r="EKO68" s="535"/>
      <c r="EKP68" s="535"/>
      <c r="EKQ68" s="535"/>
      <c r="EKR68" s="535"/>
      <c r="EKS68" s="535"/>
      <c r="EKT68" s="535"/>
      <c r="EKU68" s="535"/>
      <c r="EKV68" s="535"/>
      <c r="EKW68" s="535"/>
      <c r="EKX68" s="535"/>
      <c r="EKY68" s="535"/>
      <c r="EKZ68" s="535"/>
      <c r="ELA68" s="535"/>
      <c r="ELB68" s="535"/>
      <c r="ELC68" s="535"/>
      <c r="ELD68" s="535"/>
      <c r="ELE68" s="535"/>
      <c r="ELF68" s="535"/>
      <c r="ELG68" s="535"/>
      <c r="ELH68" s="535"/>
      <c r="ELI68" s="535"/>
      <c r="ELJ68" s="535"/>
      <c r="ELK68" s="535"/>
      <c r="ELL68" s="535"/>
      <c r="ELM68" s="535"/>
      <c r="ELN68" s="535"/>
      <c r="ELO68" s="535"/>
      <c r="ELP68" s="535"/>
      <c r="ELQ68" s="535"/>
      <c r="ELR68" s="535"/>
      <c r="ELS68" s="535"/>
      <c r="ELT68" s="535"/>
      <c r="ELU68" s="535"/>
      <c r="ELV68" s="535"/>
      <c r="ELW68" s="535"/>
      <c r="ELX68" s="535"/>
      <c r="ELY68" s="535"/>
      <c r="ELZ68" s="535"/>
      <c r="EMA68" s="535"/>
      <c r="EMB68" s="535"/>
      <c r="EMC68" s="535"/>
      <c r="EMD68" s="535"/>
      <c r="EME68" s="535"/>
      <c r="EMF68" s="535"/>
      <c r="EMG68" s="535"/>
      <c r="EMH68" s="535"/>
      <c r="EMI68" s="535"/>
      <c r="EMJ68" s="535"/>
      <c r="EMK68" s="535"/>
      <c r="EML68" s="535"/>
      <c r="EMM68" s="535"/>
      <c r="EMN68" s="535"/>
      <c r="EMO68" s="535"/>
      <c r="EMP68" s="535"/>
      <c r="EMQ68" s="535"/>
      <c r="EMR68" s="535"/>
      <c r="EMS68" s="535"/>
      <c r="EMT68" s="535"/>
      <c r="EMU68" s="535"/>
      <c r="EMV68" s="535"/>
      <c r="EMW68" s="535"/>
      <c r="EMX68" s="535"/>
      <c r="EMY68" s="535"/>
      <c r="EMZ68" s="535"/>
      <c r="ENA68" s="535"/>
      <c r="ENB68" s="535"/>
      <c r="ENC68" s="535"/>
      <c r="END68" s="535"/>
      <c r="ENE68" s="535"/>
      <c r="ENF68" s="535"/>
      <c r="ENG68" s="535"/>
      <c r="ENH68" s="535"/>
      <c r="ENI68" s="535"/>
      <c r="ENJ68" s="535"/>
      <c r="ENK68" s="535"/>
      <c r="ENL68" s="535"/>
      <c r="ENM68" s="535"/>
      <c r="ENN68" s="535"/>
      <c r="ENO68" s="535"/>
      <c r="ENP68" s="535"/>
      <c r="ENQ68" s="535"/>
      <c r="ENR68" s="535"/>
      <c r="ENS68" s="535"/>
      <c r="ENT68" s="535"/>
      <c r="ENU68" s="535"/>
      <c r="ENV68" s="535"/>
      <c r="ENW68" s="535"/>
      <c r="ENX68" s="535"/>
      <c r="ENY68" s="535"/>
      <c r="ENZ68" s="535"/>
      <c r="EOA68" s="535"/>
      <c r="EOB68" s="535"/>
      <c r="EOC68" s="535"/>
      <c r="EOD68" s="535"/>
      <c r="EOE68" s="535"/>
      <c r="EOF68" s="535"/>
      <c r="EOG68" s="535"/>
      <c r="EOH68" s="535"/>
      <c r="EOI68" s="535"/>
      <c r="EOJ68" s="535"/>
      <c r="EOK68" s="535"/>
      <c r="EOL68" s="535"/>
      <c r="EOM68" s="535"/>
      <c r="EON68" s="535"/>
      <c r="EOO68" s="535"/>
      <c r="EOP68" s="535"/>
      <c r="EOQ68" s="535"/>
      <c r="EOR68" s="535"/>
      <c r="EOS68" s="535"/>
      <c r="EOT68" s="535"/>
      <c r="EOU68" s="535"/>
      <c r="EOV68" s="535"/>
      <c r="EOW68" s="535"/>
      <c r="EOX68" s="535"/>
      <c r="EOY68" s="535"/>
      <c r="EOZ68" s="535"/>
      <c r="EPA68" s="535"/>
      <c r="EPB68" s="535"/>
      <c r="EPC68" s="535"/>
      <c r="EPD68" s="535"/>
      <c r="EPE68" s="535"/>
      <c r="EPF68" s="535"/>
      <c r="EPG68" s="535"/>
      <c r="EPH68" s="535"/>
      <c r="EPI68" s="535"/>
      <c r="EPJ68" s="535"/>
      <c r="EPK68" s="535"/>
      <c r="EPL68" s="535"/>
      <c r="EPM68" s="535"/>
      <c r="EPN68" s="535"/>
      <c r="EPO68" s="535"/>
      <c r="EPP68" s="535"/>
      <c r="EPQ68" s="535"/>
      <c r="EPR68" s="535"/>
      <c r="EPS68" s="535"/>
      <c r="EPT68" s="535"/>
      <c r="EPU68" s="535"/>
      <c r="EPV68" s="535"/>
      <c r="EPW68" s="535"/>
      <c r="EPX68" s="535"/>
      <c r="EPY68" s="535"/>
      <c r="EPZ68" s="535"/>
      <c r="EQA68" s="535"/>
      <c r="EQB68" s="535"/>
      <c r="EQC68" s="535"/>
      <c r="EQD68" s="535"/>
      <c r="EQE68" s="535"/>
      <c r="EQF68" s="535"/>
      <c r="EQG68" s="535"/>
      <c r="EQH68" s="535"/>
      <c r="EQI68" s="535"/>
      <c r="EQJ68" s="535"/>
      <c r="EQK68" s="535"/>
      <c r="EQL68" s="535"/>
      <c r="EQM68" s="535"/>
      <c r="EQN68" s="535"/>
      <c r="EQO68" s="535"/>
      <c r="EQP68" s="535"/>
      <c r="EQQ68" s="535"/>
      <c r="EQR68" s="535"/>
      <c r="EQS68" s="535"/>
      <c r="EQT68" s="535"/>
      <c r="EQU68" s="535"/>
      <c r="EQV68" s="535"/>
      <c r="EQW68" s="535"/>
      <c r="EQX68" s="535"/>
      <c r="EQY68" s="535"/>
      <c r="EQZ68" s="535"/>
      <c r="ERA68" s="535"/>
      <c r="ERB68" s="535"/>
      <c r="ERC68" s="535"/>
      <c r="ERD68" s="535"/>
      <c r="ERE68" s="535"/>
      <c r="ERF68" s="535"/>
      <c r="ERG68" s="535"/>
      <c r="ERH68" s="535"/>
      <c r="ERI68" s="535"/>
      <c r="ERJ68" s="535"/>
      <c r="ERK68" s="535"/>
      <c r="ERL68" s="535"/>
      <c r="ERM68" s="535"/>
      <c r="ERN68" s="535"/>
      <c r="ERO68" s="535"/>
      <c r="ERP68" s="535"/>
      <c r="ERQ68" s="535"/>
      <c r="ERR68" s="535"/>
      <c r="ERS68" s="535"/>
      <c r="ERT68" s="535"/>
      <c r="ERU68" s="535"/>
      <c r="ERV68" s="535"/>
      <c r="ERW68" s="535"/>
      <c r="ERX68" s="535"/>
      <c r="ERY68" s="535"/>
      <c r="ERZ68" s="535"/>
      <c r="ESA68" s="535"/>
      <c r="ESB68" s="535"/>
      <c r="ESC68" s="535"/>
      <c r="ESD68" s="535"/>
      <c r="ESE68" s="535"/>
      <c r="ESF68" s="535"/>
      <c r="ESG68" s="535"/>
      <c r="ESH68" s="535"/>
      <c r="ESI68" s="535"/>
      <c r="ESJ68" s="535"/>
      <c r="ESK68" s="535"/>
      <c r="ESL68" s="535"/>
      <c r="ESM68" s="535"/>
      <c r="ESN68" s="535"/>
      <c r="ESO68" s="535"/>
      <c r="ESP68" s="535"/>
      <c r="ESQ68" s="535"/>
      <c r="ESR68" s="535"/>
      <c r="ESS68" s="535"/>
      <c r="EST68" s="535"/>
      <c r="ESU68" s="535"/>
      <c r="ESV68" s="535"/>
      <c r="ESW68" s="535"/>
      <c r="ESX68" s="535"/>
      <c r="ESY68" s="535"/>
      <c r="ESZ68" s="535"/>
      <c r="ETA68" s="535"/>
      <c r="ETB68" s="535"/>
      <c r="ETC68" s="535"/>
      <c r="ETD68" s="535"/>
      <c r="ETE68" s="535"/>
      <c r="ETF68" s="535"/>
      <c r="ETG68" s="535"/>
      <c r="ETH68" s="535"/>
      <c r="ETI68" s="535"/>
      <c r="ETJ68" s="535"/>
      <c r="ETK68" s="535"/>
      <c r="ETL68" s="535"/>
      <c r="ETM68" s="535"/>
      <c r="ETN68" s="535"/>
      <c r="ETO68" s="535"/>
      <c r="ETP68" s="535"/>
      <c r="ETQ68" s="535"/>
      <c r="ETR68" s="535"/>
      <c r="ETS68" s="535"/>
      <c r="ETT68" s="535"/>
      <c r="ETU68" s="535"/>
      <c r="ETV68" s="535"/>
      <c r="ETW68" s="535"/>
      <c r="ETX68" s="535"/>
      <c r="ETY68" s="535"/>
      <c r="ETZ68" s="535"/>
      <c r="EUA68" s="535"/>
      <c r="EUB68" s="535"/>
      <c r="EUC68" s="535"/>
      <c r="EUD68" s="535"/>
      <c r="EUE68" s="535"/>
      <c r="EUF68" s="535"/>
      <c r="EUG68" s="535"/>
      <c r="EUH68" s="535"/>
      <c r="EUI68" s="535"/>
      <c r="EUJ68" s="535"/>
      <c r="EUK68" s="535"/>
      <c r="EUL68" s="535"/>
      <c r="EUM68" s="535"/>
      <c r="EUN68" s="535"/>
      <c r="EUO68" s="535"/>
      <c r="EUP68" s="535"/>
      <c r="EUQ68" s="535"/>
      <c r="EUR68" s="535"/>
      <c r="EUS68" s="535"/>
      <c r="EUT68" s="535"/>
      <c r="EUU68" s="535"/>
      <c r="EUV68" s="535"/>
      <c r="EUW68" s="535"/>
      <c r="EUX68" s="535"/>
      <c r="EUY68" s="535"/>
      <c r="EUZ68" s="535"/>
      <c r="EVA68" s="535"/>
      <c r="EVB68" s="535"/>
      <c r="EVC68" s="535"/>
      <c r="EVD68" s="535"/>
      <c r="EVE68" s="535"/>
      <c r="EVF68" s="535"/>
      <c r="EVG68" s="535"/>
      <c r="EVH68" s="535"/>
      <c r="EVI68" s="535"/>
      <c r="EVJ68" s="535"/>
      <c r="EVK68" s="535"/>
      <c r="EVL68" s="535"/>
      <c r="EVM68" s="535"/>
      <c r="EVN68" s="535"/>
      <c r="EVO68" s="535"/>
      <c r="EVP68" s="535"/>
      <c r="EVQ68" s="535"/>
      <c r="EVR68" s="535"/>
      <c r="EVS68" s="535"/>
      <c r="EVT68" s="535"/>
      <c r="EVU68" s="535"/>
      <c r="EVV68" s="535"/>
      <c r="EVW68" s="535"/>
      <c r="EVX68" s="535"/>
      <c r="EVY68" s="535"/>
      <c r="EVZ68" s="535"/>
      <c r="EWA68" s="535"/>
      <c r="EWB68" s="535"/>
      <c r="EWC68" s="535"/>
      <c r="EWD68" s="535"/>
      <c r="EWE68" s="535"/>
      <c r="EWF68" s="535"/>
      <c r="EWG68" s="535"/>
      <c r="EWH68" s="535"/>
      <c r="EWI68" s="535"/>
      <c r="EWJ68" s="535"/>
      <c r="EWK68" s="535"/>
      <c r="EWL68" s="535"/>
      <c r="EWM68" s="535"/>
      <c r="EWN68" s="535"/>
      <c r="EWO68" s="535"/>
      <c r="EWP68" s="535"/>
      <c r="EWQ68" s="535"/>
      <c r="EWR68" s="535"/>
      <c r="EWS68" s="535"/>
      <c r="EWT68" s="535"/>
      <c r="EWU68" s="535"/>
      <c r="EWV68" s="535"/>
      <c r="EWW68" s="535"/>
      <c r="EWX68" s="535"/>
      <c r="EWY68" s="535"/>
      <c r="EWZ68" s="535"/>
      <c r="EXA68" s="535"/>
      <c r="EXB68" s="535"/>
      <c r="EXC68" s="535"/>
      <c r="EXD68" s="535"/>
      <c r="EXE68" s="535"/>
      <c r="EXF68" s="535"/>
      <c r="EXG68" s="535"/>
      <c r="EXH68" s="535"/>
      <c r="EXI68" s="535"/>
      <c r="EXJ68" s="535"/>
      <c r="EXK68" s="535"/>
      <c r="EXL68" s="535"/>
      <c r="EXM68" s="535"/>
      <c r="EXN68" s="535"/>
      <c r="EXO68" s="535"/>
      <c r="EXP68" s="535"/>
      <c r="EXQ68" s="535"/>
      <c r="EXR68" s="535"/>
      <c r="EXS68" s="535"/>
      <c r="EXT68" s="535"/>
      <c r="EXU68" s="535"/>
      <c r="EXV68" s="535"/>
      <c r="EXW68" s="535"/>
      <c r="EXX68" s="535"/>
      <c r="EXY68" s="535"/>
      <c r="EXZ68" s="535"/>
      <c r="EYA68" s="535"/>
      <c r="EYB68" s="535"/>
      <c r="EYC68" s="535"/>
      <c r="EYD68" s="535"/>
      <c r="EYE68" s="535"/>
      <c r="EYF68" s="535"/>
      <c r="EYG68" s="535"/>
      <c r="EYH68" s="535"/>
      <c r="EYI68" s="535"/>
      <c r="EYJ68" s="535"/>
      <c r="EYK68" s="535"/>
      <c r="EYL68" s="535"/>
      <c r="EYM68" s="535"/>
      <c r="EYN68" s="535"/>
      <c r="EYO68" s="535"/>
      <c r="EYP68" s="535"/>
      <c r="EYQ68" s="535"/>
      <c r="EYR68" s="535"/>
      <c r="EYS68" s="535"/>
      <c r="EYT68" s="535"/>
      <c r="EYU68" s="535"/>
      <c r="EYV68" s="535"/>
      <c r="EYW68" s="535"/>
      <c r="EYX68" s="535"/>
      <c r="EYY68" s="535"/>
      <c r="EYZ68" s="535"/>
      <c r="EZA68" s="535"/>
      <c r="EZB68" s="535"/>
      <c r="EZC68" s="535"/>
      <c r="EZD68" s="535"/>
      <c r="EZE68" s="535"/>
      <c r="EZF68" s="535"/>
      <c r="EZG68" s="535"/>
      <c r="EZH68" s="535"/>
      <c r="EZI68" s="535"/>
      <c r="EZJ68" s="535"/>
      <c r="EZK68" s="535"/>
      <c r="EZL68" s="535"/>
      <c r="EZM68" s="535"/>
      <c r="EZN68" s="535"/>
      <c r="EZO68" s="535"/>
      <c r="EZP68" s="535"/>
      <c r="EZQ68" s="535"/>
      <c r="EZR68" s="535"/>
      <c r="EZS68" s="535"/>
      <c r="EZT68" s="535"/>
      <c r="EZU68" s="535"/>
      <c r="EZV68" s="535"/>
      <c r="EZW68" s="535"/>
      <c r="EZX68" s="535"/>
      <c r="EZY68" s="535"/>
      <c r="EZZ68" s="535"/>
      <c r="FAA68" s="535"/>
      <c r="FAB68" s="535"/>
      <c r="FAC68" s="535"/>
      <c r="FAD68" s="535"/>
      <c r="FAE68" s="535"/>
      <c r="FAF68" s="535"/>
      <c r="FAG68" s="535"/>
      <c r="FAH68" s="535"/>
      <c r="FAI68" s="535"/>
      <c r="FAJ68" s="535"/>
      <c r="FAK68" s="535"/>
      <c r="FAL68" s="535"/>
      <c r="FAM68" s="535"/>
      <c r="FAN68" s="535"/>
      <c r="FAO68" s="535"/>
      <c r="FAP68" s="535"/>
      <c r="FAQ68" s="535"/>
      <c r="FAR68" s="535"/>
      <c r="FAS68" s="535"/>
      <c r="FAT68" s="535"/>
      <c r="FAU68" s="535"/>
      <c r="FAV68" s="535"/>
      <c r="FAW68" s="535"/>
      <c r="FAX68" s="535"/>
      <c r="FAY68" s="535"/>
      <c r="FAZ68" s="535"/>
      <c r="FBA68" s="535"/>
      <c r="FBB68" s="535"/>
      <c r="FBC68" s="535"/>
      <c r="FBD68" s="535"/>
      <c r="FBE68" s="535"/>
      <c r="FBF68" s="535"/>
      <c r="FBG68" s="535"/>
      <c r="FBH68" s="535"/>
      <c r="FBI68" s="535"/>
      <c r="FBJ68" s="535"/>
      <c r="FBK68" s="535"/>
      <c r="FBL68" s="535"/>
      <c r="FBM68" s="535"/>
      <c r="FBN68" s="535"/>
      <c r="FBO68" s="535"/>
      <c r="FBP68" s="535"/>
      <c r="FBQ68" s="535"/>
      <c r="FBR68" s="535"/>
      <c r="FBS68" s="535"/>
      <c r="FBT68" s="535"/>
      <c r="FBU68" s="535"/>
      <c r="FBV68" s="535"/>
      <c r="FBW68" s="535"/>
      <c r="FBX68" s="535"/>
      <c r="FBY68" s="535"/>
      <c r="FBZ68" s="535"/>
      <c r="FCA68" s="535"/>
      <c r="FCB68" s="535"/>
      <c r="FCC68" s="535"/>
      <c r="FCD68" s="535"/>
      <c r="FCE68" s="535"/>
      <c r="FCF68" s="535"/>
      <c r="FCG68" s="535"/>
      <c r="FCH68" s="535"/>
      <c r="FCI68" s="535"/>
      <c r="FCJ68" s="535"/>
      <c r="FCK68" s="535"/>
      <c r="FCL68" s="535"/>
      <c r="FCM68" s="535"/>
      <c r="FCN68" s="535"/>
      <c r="FCO68" s="535"/>
      <c r="FCP68" s="535"/>
      <c r="FCQ68" s="535"/>
      <c r="FCR68" s="535"/>
      <c r="FCS68" s="535"/>
      <c r="FCT68" s="535"/>
      <c r="FCU68" s="535"/>
      <c r="FCV68" s="535"/>
      <c r="FCW68" s="535"/>
      <c r="FCX68" s="535"/>
      <c r="FCY68" s="535"/>
      <c r="FCZ68" s="535"/>
      <c r="FDA68" s="535"/>
      <c r="FDB68" s="535"/>
      <c r="FDC68" s="535"/>
      <c r="FDD68" s="535"/>
      <c r="FDE68" s="535"/>
      <c r="FDF68" s="535"/>
      <c r="FDG68" s="535"/>
      <c r="FDH68" s="535"/>
      <c r="FDI68" s="535"/>
      <c r="FDJ68" s="535"/>
      <c r="FDK68" s="535"/>
      <c r="FDL68" s="535"/>
      <c r="FDM68" s="535"/>
      <c r="FDN68" s="535"/>
      <c r="FDO68" s="535"/>
      <c r="FDP68" s="535"/>
      <c r="FDQ68" s="535"/>
      <c r="FDR68" s="535"/>
      <c r="FDS68" s="535"/>
      <c r="FDT68" s="535"/>
      <c r="FDU68" s="535"/>
      <c r="FDV68" s="535"/>
      <c r="FDW68" s="535"/>
      <c r="FDX68" s="535"/>
      <c r="FDY68" s="535"/>
      <c r="FDZ68" s="535"/>
      <c r="FEA68" s="535"/>
      <c r="FEB68" s="535"/>
      <c r="FEC68" s="535"/>
      <c r="FED68" s="535"/>
      <c r="FEE68" s="535"/>
      <c r="FEF68" s="535"/>
      <c r="FEG68" s="535"/>
      <c r="FEH68" s="535"/>
      <c r="FEI68" s="535"/>
      <c r="FEJ68" s="535"/>
      <c r="FEK68" s="535"/>
      <c r="FEL68" s="535"/>
      <c r="FEM68" s="535"/>
      <c r="FEN68" s="535"/>
      <c r="FEO68" s="535"/>
      <c r="FEP68" s="535"/>
      <c r="FEQ68" s="535"/>
      <c r="FER68" s="535"/>
      <c r="FES68" s="535"/>
      <c r="FET68" s="535"/>
      <c r="FEU68" s="535"/>
      <c r="FEV68" s="535"/>
      <c r="FEW68" s="535"/>
      <c r="FEX68" s="535"/>
      <c r="FEY68" s="535"/>
      <c r="FEZ68" s="535"/>
      <c r="FFA68" s="535"/>
      <c r="FFB68" s="535"/>
      <c r="FFC68" s="535"/>
      <c r="FFD68" s="535"/>
      <c r="FFE68" s="535"/>
      <c r="FFF68" s="535"/>
      <c r="FFG68" s="535"/>
      <c r="FFH68" s="535"/>
      <c r="FFI68" s="535"/>
      <c r="FFJ68" s="535"/>
      <c r="FFK68" s="535"/>
      <c r="FFL68" s="535"/>
      <c r="FFM68" s="535"/>
      <c r="FFN68" s="535"/>
      <c r="FFO68" s="535"/>
      <c r="FFP68" s="535"/>
      <c r="FFQ68" s="535"/>
      <c r="FFR68" s="535"/>
      <c r="FFS68" s="535"/>
      <c r="FFT68" s="535"/>
      <c r="FFU68" s="535"/>
      <c r="FFV68" s="535"/>
      <c r="FFW68" s="535"/>
      <c r="FFX68" s="535"/>
      <c r="FFY68" s="535"/>
      <c r="FFZ68" s="535"/>
      <c r="FGA68" s="535"/>
      <c r="FGB68" s="535"/>
      <c r="FGC68" s="535"/>
      <c r="FGD68" s="535"/>
      <c r="FGE68" s="535"/>
      <c r="FGF68" s="535"/>
      <c r="FGG68" s="535"/>
      <c r="FGH68" s="535"/>
      <c r="FGI68" s="535"/>
      <c r="FGJ68" s="535"/>
      <c r="FGK68" s="535"/>
      <c r="FGL68" s="535"/>
      <c r="FGM68" s="535"/>
      <c r="FGN68" s="535"/>
      <c r="FGO68" s="535"/>
      <c r="FGP68" s="535"/>
      <c r="FGQ68" s="535"/>
      <c r="FGR68" s="535"/>
      <c r="FGS68" s="535"/>
      <c r="FGT68" s="535"/>
      <c r="FGU68" s="535"/>
      <c r="FGV68" s="535"/>
      <c r="FGW68" s="535"/>
      <c r="FGX68" s="535"/>
      <c r="FGY68" s="535"/>
      <c r="FGZ68" s="535"/>
      <c r="FHA68" s="535"/>
      <c r="FHB68" s="535"/>
      <c r="FHC68" s="535"/>
      <c r="FHD68" s="535"/>
      <c r="FHE68" s="535"/>
      <c r="FHF68" s="535"/>
      <c r="FHG68" s="535"/>
      <c r="FHH68" s="535"/>
      <c r="FHI68" s="535"/>
      <c r="FHJ68" s="535"/>
      <c r="FHK68" s="535"/>
      <c r="FHL68" s="535"/>
      <c r="FHM68" s="535"/>
      <c r="FHN68" s="535"/>
      <c r="FHO68" s="535"/>
      <c r="FHP68" s="535"/>
      <c r="FHQ68" s="535"/>
      <c r="FHR68" s="535"/>
      <c r="FHS68" s="535"/>
      <c r="FHT68" s="535"/>
      <c r="FHU68" s="535"/>
      <c r="FHV68" s="535"/>
      <c r="FHW68" s="535"/>
      <c r="FHX68" s="535"/>
      <c r="FHY68" s="535"/>
      <c r="FHZ68" s="535"/>
      <c r="FIA68" s="535"/>
      <c r="FIB68" s="535"/>
      <c r="FIC68" s="535"/>
      <c r="FID68" s="535"/>
      <c r="FIE68" s="535"/>
      <c r="FIF68" s="535"/>
      <c r="FIG68" s="535"/>
      <c r="FIH68" s="535"/>
      <c r="FII68" s="535"/>
      <c r="FIJ68" s="535"/>
      <c r="FIK68" s="535"/>
      <c r="FIL68" s="535"/>
      <c r="FIM68" s="535"/>
      <c r="FIN68" s="535"/>
      <c r="FIO68" s="535"/>
      <c r="FIP68" s="535"/>
      <c r="FIQ68" s="535"/>
      <c r="FIR68" s="535"/>
      <c r="FIS68" s="535"/>
      <c r="FIT68" s="535"/>
      <c r="FIU68" s="535"/>
      <c r="FIV68" s="535"/>
      <c r="FIW68" s="535"/>
      <c r="FIX68" s="535"/>
      <c r="FIY68" s="535"/>
      <c r="FIZ68" s="535"/>
      <c r="FJA68" s="535"/>
      <c r="FJB68" s="535"/>
      <c r="FJC68" s="535"/>
      <c r="FJD68" s="535"/>
      <c r="FJE68" s="535"/>
      <c r="FJF68" s="535"/>
      <c r="FJG68" s="535"/>
      <c r="FJH68" s="535"/>
      <c r="FJI68" s="535"/>
      <c r="FJJ68" s="535"/>
      <c r="FJK68" s="535"/>
      <c r="FJL68" s="535"/>
      <c r="FJM68" s="535"/>
      <c r="FJN68" s="535"/>
      <c r="FJO68" s="535"/>
      <c r="FJP68" s="535"/>
      <c r="FJQ68" s="535"/>
      <c r="FJR68" s="535"/>
      <c r="FJS68" s="535"/>
      <c r="FJT68" s="535"/>
      <c r="FJU68" s="535"/>
      <c r="FJV68" s="535"/>
      <c r="FJW68" s="535"/>
      <c r="FJX68" s="535"/>
      <c r="FJY68" s="535"/>
      <c r="FJZ68" s="535"/>
      <c r="FKA68" s="535"/>
      <c r="FKB68" s="535"/>
      <c r="FKC68" s="535"/>
      <c r="FKD68" s="535"/>
      <c r="FKE68" s="535"/>
      <c r="FKF68" s="535"/>
      <c r="FKG68" s="535"/>
      <c r="FKH68" s="535"/>
      <c r="FKI68" s="535"/>
      <c r="FKJ68" s="535"/>
      <c r="FKK68" s="535"/>
      <c r="FKL68" s="535"/>
      <c r="FKM68" s="535"/>
      <c r="FKN68" s="535"/>
      <c r="FKO68" s="535"/>
      <c r="FKP68" s="535"/>
      <c r="FKQ68" s="535"/>
      <c r="FKR68" s="535"/>
      <c r="FKS68" s="535"/>
      <c r="FKT68" s="535"/>
      <c r="FKU68" s="535"/>
      <c r="FKV68" s="535"/>
      <c r="FKW68" s="535"/>
      <c r="FKX68" s="535"/>
      <c r="FKY68" s="535"/>
      <c r="FKZ68" s="535"/>
      <c r="FLA68" s="535"/>
      <c r="FLB68" s="535"/>
      <c r="FLC68" s="535"/>
      <c r="FLD68" s="535"/>
      <c r="FLE68" s="535"/>
      <c r="FLF68" s="535"/>
      <c r="FLG68" s="535"/>
      <c r="FLH68" s="535"/>
      <c r="FLI68" s="535"/>
      <c r="FLJ68" s="535"/>
      <c r="FLK68" s="535"/>
      <c r="FLL68" s="535"/>
      <c r="FLM68" s="535"/>
      <c r="FLN68" s="535"/>
      <c r="FLO68" s="535"/>
      <c r="FLP68" s="535"/>
      <c r="FLQ68" s="535"/>
      <c r="FLR68" s="535"/>
      <c r="FLS68" s="535"/>
      <c r="FLT68" s="535"/>
      <c r="FLU68" s="535"/>
      <c r="FLV68" s="535"/>
      <c r="FLW68" s="535"/>
      <c r="FLX68" s="535"/>
      <c r="FLY68" s="535"/>
      <c r="FLZ68" s="535"/>
      <c r="FMA68" s="535"/>
      <c r="FMB68" s="535"/>
      <c r="FMC68" s="535"/>
      <c r="FMD68" s="535"/>
      <c r="FME68" s="535"/>
      <c r="FMF68" s="535"/>
      <c r="FMG68" s="535"/>
      <c r="FMH68" s="535"/>
      <c r="FMI68" s="535"/>
      <c r="FMJ68" s="535"/>
      <c r="FMK68" s="535"/>
      <c r="FML68" s="535"/>
      <c r="FMM68" s="535"/>
      <c r="FMN68" s="535"/>
      <c r="FMO68" s="535"/>
      <c r="FMP68" s="535"/>
      <c r="FMQ68" s="535"/>
      <c r="FMR68" s="535"/>
      <c r="FMS68" s="535"/>
      <c r="FMT68" s="535"/>
      <c r="FMU68" s="535"/>
      <c r="FMV68" s="535"/>
      <c r="FMW68" s="535"/>
      <c r="FMX68" s="535"/>
      <c r="FMY68" s="535"/>
      <c r="FMZ68" s="535"/>
      <c r="FNA68" s="535"/>
      <c r="FNB68" s="535"/>
      <c r="FNC68" s="535"/>
      <c r="FND68" s="535"/>
      <c r="FNE68" s="535"/>
      <c r="FNF68" s="535"/>
      <c r="FNG68" s="535"/>
      <c r="FNH68" s="535"/>
      <c r="FNI68" s="535"/>
      <c r="FNJ68" s="535"/>
      <c r="FNK68" s="535"/>
      <c r="FNL68" s="535"/>
      <c r="FNM68" s="535"/>
      <c r="FNN68" s="535"/>
      <c r="FNO68" s="535"/>
      <c r="FNP68" s="535"/>
      <c r="FNQ68" s="535"/>
      <c r="FNR68" s="535"/>
      <c r="FNS68" s="535"/>
      <c r="FNT68" s="535"/>
      <c r="FNU68" s="535"/>
      <c r="FNV68" s="535"/>
      <c r="FNW68" s="535"/>
      <c r="FNX68" s="535"/>
      <c r="FNY68" s="535"/>
      <c r="FNZ68" s="535"/>
      <c r="FOA68" s="535"/>
      <c r="FOB68" s="535"/>
      <c r="FOC68" s="535"/>
      <c r="FOD68" s="535"/>
      <c r="FOE68" s="535"/>
      <c r="FOF68" s="535"/>
      <c r="FOG68" s="535"/>
      <c r="FOH68" s="535"/>
      <c r="FOI68" s="535"/>
      <c r="FOJ68" s="535"/>
      <c r="FOK68" s="535"/>
      <c r="FOL68" s="535"/>
      <c r="FOM68" s="535"/>
      <c r="FON68" s="535"/>
      <c r="FOO68" s="535"/>
      <c r="FOP68" s="535"/>
      <c r="FOQ68" s="535"/>
      <c r="FOR68" s="535"/>
      <c r="FOS68" s="535"/>
      <c r="FOT68" s="535"/>
      <c r="FOU68" s="535"/>
      <c r="FOV68" s="535"/>
      <c r="FOW68" s="535"/>
      <c r="FOX68" s="535"/>
      <c r="FOY68" s="535"/>
      <c r="FOZ68" s="535"/>
      <c r="FPA68" s="535"/>
      <c r="FPB68" s="535"/>
      <c r="FPC68" s="535"/>
      <c r="FPD68" s="535"/>
      <c r="FPE68" s="535"/>
      <c r="FPF68" s="535"/>
      <c r="FPG68" s="535"/>
      <c r="FPH68" s="535"/>
      <c r="FPI68" s="535"/>
      <c r="FPJ68" s="535"/>
      <c r="FPK68" s="535"/>
      <c r="FPL68" s="535"/>
      <c r="FPM68" s="535"/>
      <c r="FPN68" s="535"/>
      <c r="FPO68" s="535"/>
      <c r="FPP68" s="535"/>
      <c r="FPQ68" s="535"/>
      <c r="FPR68" s="535"/>
      <c r="FPS68" s="535"/>
      <c r="FPT68" s="535"/>
      <c r="FPU68" s="535"/>
      <c r="FPV68" s="535"/>
      <c r="FPW68" s="535"/>
      <c r="FPX68" s="535"/>
      <c r="FPY68" s="535"/>
      <c r="FPZ68" s="535"/>
      <c r="FQA68" s="535"/>
      <c r="FQB68" s="535"/>
      <c r="FQC68" s="535"/>
      <c r="FQD68" s="535"/>
      <c r="FQE68" s="535"/>
      <c r="FQF68" s="535"/>
      <c r="FQG68" s="535"/>
      <c r="FQH68" s="535"/>
      <c r="FQI68" s="535"/>
      <c r="FQJ68" s="535"/>
      <c r="FQK68" s="535"/>
      <c r="FQL68" s="535"/>
      <c r="FQM68" s="535"/>
      <c r="FQN68" s="535"/>
      <c r="FQO68" s="535"/>
      <c r="FQP68" s="535"/>
      <c r="FQQ68" s="535"/>
      <c r="FQR68" s="535"/>
      <c r="FQS68" s="535"/>
      <c r="FQT68" s="535"/>
      <c r="FQU68" s="535"/>
      <c r="FQV68" s="535"/>
      <c r="FQW68" s="535"/>
      <c r="FQX68" s="535"/>
      <c r="FQY68" s="535"/>
      <c r="FQZ68" s="535"/>
      <c r="FRA68" s="535"/>
      <c r="FRB68" s="535"/>
      <c r="FRC68" s="535"/>
      <c r="FRD68" s="535"/>
      <c r="FRE68" s="535"/>
      <c r="FRF68" s="535"/>
      <c r="FRG68" s="535"/>
      <c r="FRH68" s="535"/>
      <c r="FRI68" s="535"/>
      <c r="FRJ68" s="535"/>
      <c r="FRK68" s="535"/>
      <c r="FRL68" s="535"/>
      <c r="FRM68" s="535"/>
      <c r="FRN68" s="535"/>
      <c r="FRO68" s="535"/>
      <c r="FRP68" s="535"/>
      <c r="FRQ68" s="535"/>
      <c r="FRR68" s="535"/>
      <c r="FRS68" s="535"/>
      <c r="FRT68" s="535"/>
      <c r="FRU68" s="535"/>
      <c r="FRV68" s="535"/>
      <c r="FRW68" s="535"/>
      <c r="FRX68" s="535"/>
      <c r="FRY68" s="535"/>
      <c r="FRZ68" s="535"/>
      <c r="FSA68" s="535"/>
      <c r="FSB68" s="535"/>
      <c r="FSC68" s="535"/>
      <c r="FSD68" s="535"/>
      <c r="FSE68" s="535"/>
      <c r="FSF68" s="535"/>
      <c r="FSG68" s="535"/>
      <c r="FSH68" s="535"/>
      <c r="FSI68" s="535"/>
      <c r="FSJ68" s="535"/>
      <c r="FSK68" s="535"/>
      <c r="FSL68" s="535"/>
      <c r="FSM68" s="535"/>
      <c r="FSN68" s="535"/>
      <c r="FSO68" s="535"/>
      <c r="FSP68" s="535"/>
      <c r="FSQ68" s="535"/>
      <c r="FSR68" s="535"/>
      <c r="FSS68" s="535"/>
      <c r="FST68" s="535"/>
      <c r="FSU68" s="535"/>
      <c r="FSV68" s="535"/>
      <c r="FSW68" s="535"/>
      <c r="FSX68" s="535"/>
      <c r="FSY68" s="535"/>
      <c r="FSZ68" s="535"/>
      <c r="FTA68" s="535"/>
      <c r="FTB68" s="535"/>
      <c r="FTC68" s="535"/>
      <c r="FTD68" s="535"/>
      <c r="FTE68" s="535"/>
      <c r="FTF68" s="535"/>
      <c r="FTG68" s="535"/>
      <c r="FTH68" s="535"/>
      <c r="FTI68" s="535"/>
      <c r="FTJ68" s="535"/>
      <c r="FTK68" s="535"/>
      <c r="FTL68" s="535"/>
      <c r="FTM68" s="535"/>
      <c r="FTN68" s="535"/>
      <c r="FTO68" s="535"/>
      <c r="FTP68" s="535"/>
      <c r="FTQ68" s="535"/>
      <c r="FTR68" s="535"/>
      <c r="FTS68" s="535"/>
      <c r="FTT68" s="535"/>
      <c r="FTU68" s="535"/>
      <c r="FTV68" s="535"/>
      <c r="FTW68" s="535"/>
      <c r="FTX68" s="535"/>
      <c r="FTY68" s="535"/>
      <c r="FTZ68" s="535"/>
      <c r="FUA68" s="535"/>
      <c r="FUB68" s="535"/>
      <c r="FUC68" s="535"/>
      <c r="FUD68" s="535"/>
      <c r="FUE68" s="535"/>
      <c r="FUF68" s="535"/>
      <c r="FUG68" s="535"/>
      <c r="FUH68" s="535"/>
      <c r="FUI68" s="535"/>
      <c r="FUJ68" s="535"/>
      <c r="FUK68" s="535"/>
      <c r="FUL68" s="535"/>
      <c r="FUM68" s="535"/>
      <c r="FUN68" s="535"/>
      <c r="FUO68" s="535"/>
      <c r="FUP68" s="535"/>
      <c r="FUQ68" s="535"/>
      <c r="FUR68" s="535"/>
      <c r="FUS68" s="535"/>
      <c r="FUT68" s="535"/>
      <c r="FUU68" s="535"/>
      <c r="FUV68" s="535"/>
      <c r="FUW68" s="535"/>
      <c r="FUX68" s="535"/>
      <c r="FUY68" s="535"/>
      <c r="FUZ68" s="535"/>
      <c r="FVA68" s="535"/>
      <c r="FVB68" s="535"/>
      <c r="FVC68" s="535"/>
      <c r="FVD68" s="535"/>
      <c r="FVE68" s="535"/>
      <c r="FVF68" s="535"/>
      <c r="FVG68" s="535"/>
      <c r="FVH68" s="535"/>
      <c r="FVI68" s="535"/>
      <c r="FVJ68" s="535"/>
      <c r="FVK68" s="535"/>
      <c r="FVL68" s="535"/>
      <c r="FVM68" s="535"/>
      <c r="FVN68" s="535"/>
      <c r="FVO68" s="535"/>
      <c r="FVP68" s="535"/>
      <c r="FVQ68" s="535"/>
      <c r="FVR68" s="535"/>
      <c r="FVS68" s="535"/>
      <c r="FVT68" s="535"/>
      <c r="FVU68" s="535"/>
      <c r="FVV68" s="535"/>
      <c r="FVW68" s="535"/>
      <c r="FVX68" s="535"/>
      <c r="FVY68" s="535"/>
      <c r="FVZ68" s="535"/>
      <c r="FWA68" s="535"/>
      <c r="FWB68" s="535"/>
      <c r="FWC68" s="535"/>
      <c r="FWD68" s="535"/>
      <c r="FWE68" s="535"/>
      <c r="FWF68" s="535"/>
      <c r="FWG68" s="535"/>
      <c r="FWH68" s="535"/>
      <c r="FWI68" s="535"/>
      <c r="FWJ68" s="535"/>
      <c r="FWK68" s="535"/>
      <c r="FWL68" s="535"/>
      <c r="FWM68" s="535"/>
      <c r="FWN68" s="535"/>
      <c r="FWO68" s="535"/>
      <c r="FWP68" s="535"/>
      <c r="FWQ68" s="535"/>
      <c r="FWR68" s="535"/>
      <c r="FWS68" s="535"/>
      <c r="FWT68" s="535"/>
      <c r="FWU68" s="535"/>
      <c r="FWV68" s="535"/>
      <c r="FWW68" s="535"/>
      <c r="FWX68" s="535"/>
      <c r="FWY68" s="535"/>
      <c r="FWZ68" s="535"/>
      <c r="FXA68" s="535"/>
      <c r="FXB68" s="535"/>
      <c r="FXC68" s="535"/>
      <c r="FXD68" s="535"/>
      <c r="FXE68" s="535"/>
      <c r="FXF68" s="535"/>
      <c r="FXG68" s="535"/>
      <c r="FXH68" s="535"/>
      <c r="FXI68" s="535"/>
      <c r="FXJ68" s="535"/>
      <c r="FXK68" s="535"/>
      <c r="FXL68" s="535"/>
      <c r="FXM68" s="535"/>
      <c r="FXN68" s="535"/>
      <c r="FXO68" s="535"/>
      <c r="FXP68" s="535"/>
      <c r="FXQ68" s="535"/>
      <c r="FXR68" s="535"/>
      <c r="FXS68" s="535"/>
      <c r="FXT68" s="535"/>
      <c r="FXU68" s="535"/>
      <c r="FXV68" s="535"/>
      <c r="FXW68" s="535"/>
      <c r="FXX68" s="535"/>
      <c r="FXY68" s="535"/>
      <c r="FXZ68" s="535"/>
      <c r="FYA68" s="535"/>
      <c r="FYB68" s="535"/>
      <c r="FYC68" s="535"/>
      <c r="FYD68" s="535"/>
      <c r="FYE68" s="535"/>
      <c r="FYF68" s="535"/>
      <c r="FYG68" s="535"/>
      <c r="FYH68" s="535"/>
      <c r="FYI68" s="535"/>
      <c r="FYJ68" s="535"/>
      <c r="FYK68" s="535"/>
      <c r="FYL68" s="535"/>
      <c r="FYM68" s="535"/>
      <c r="FYN68" s="535"/>
      <c r="FYO68" s="535"/>
      <c r="FYP68" s="535"/>
      <c r="FYQ68" s="535"/>
      <c r="FYR68" s="535"/>
      <c r="FYS68" s="535"/>
      <c r="FYT68" s="535"/>
      <c r="FYU68" s="535"/>
      <c r="FYV68" s="535"/>
      <c r="FYW68" s="535"/>
      <c r="FYX68" s="535"/>
      <c r="FYY68" s="535"/>
      <c r="FYZ68" s="535"/>
      <c r="FZA68" s="535"/>
      <c r="FZB68" s="535"/>
      <c r="FZC68" s="535"/>
      <c r="FZD68" s="535"/>
      <c r="FZE68" s="535"/>
      <c r="FZF68" s="535"/>
      <c r="FZG68" s="535"/>
      <c r="FZH68" s="535"/>
      <c r="FZI68" s="535"/>
      <c r="FZJ68" s="535"/>
      <c r="FZK68" s="535"/>
      <c r="FZL68" s="535"/>
      <c r="FZM68" s="535"/>
      <c r="FZN68" s="535"/>
      <c r="FZO68" s="535"/>
      <c r="FZP68" s="535"/>
      <c r="FZQ68" s="535"/>
      <c r="FZR68" s="535"/>
      <c r="FZS68" s="535"/>
      <c r="FZT68" s="535"/>
      <c r="FZU68" s="535"/>
      <c r="FZV68" s="535"/>
      <c r="FZW68" s="535"/>
      <c r="FZX68" s="535"/>
      <c r="FZY68" s="535"/>
      <c r="FZZ68" s="535"/>
      <c r="GAA68" s="535"/>
      <c r="GAB68" s="535"/>
      <c r="GAC68" s="535"/>
      <c r="GAD68" s="535"/>
      <c r="GAE68" s="535"/>
      <c r="GAF68" s="535"/>
      <c r="GAG68" s="535"/>
      <c r="GAH68" s="535"/>
      <c r="GAI68" s="535"/>
      <c r="GAJ68" s="535"/>
      <c r="GAK68" s="535"/>
      <c r="GAL68" s="535"/>
      <c r="GAM68" s="535"/>
      <c r="GAN68" s="535"/>
      <c r="GAO68" s="535"/>
      <c r="GAP68" s="535"/>
      <c r="GAQ68" s="535"/>
      <c r="GAR68" s="535"/>
      <c r="GAS68" s="535"/>
      <c r="GAT68" s="535"/>
      <c r="GAU68" s="535"/>
      <c r="GAV68" s="535"/>
      <c r="GAW68" s="535"/>
      <c r="GAX68" s="535"/>
      <c r="GAY68" s="535"/>
      <c r="GAZ68" s="535"/>
      <c r="GBA68" s="535"/>
      <c r="GBB68" s="535"/>
      <c r="GBC68" s="535"/>
      <c r="GBD68" s="535"/>
      <c r="GBE68" s="535"/>
      <c r="GBF68" s="535"/>
      <c r="GBG68" s="535"/>
      <c r="GBH68" s="535"/>
      <c r="GBI68" s="535"/>
      <c r="GBJ68" s="535"/>
      <c r="GBK68" s="535"/>
      <c r="GBL68" s="535"/>
      <c r="GBM68" s="535"/>
      <c r="GBN68" s="535"/>
      <c r="GBO68" s="535"/>
      <c r="GBP68" s="535"/>
      <c r="GBQ68" s="535"/>
      <c r="GBR68" s="535"/>
      <c r="GBS68" s="535"/>
      <c r="GBT68" s="535"/>
      <c r="GBU68" s="535"/>
      <c r="GBV68" s="535"/>
      <c r="GBW68" s="535"/>
      <c r="GBX68" s="535"/>
      <c r="GBY68" s="535"/>
      <c r="GBZ68" s="535"/>
      <c r="GCA68" s="535"/>
      <c r="GCB68" s="535"/>
      <c r="GCC68" s="535"/>
      <c r="GCD68" s="535"/>
      <c r="GCE68" s="535"/>
      <c r="GCF68" s="535"/>
      <c r="GCG68" s="535"/>
      <c r="GCH68" s="535"/>
      <c r="GCI68" s="535"/>
      <c r="GCJ68" s="535"/>
      <c r="GCK68" s="535"/>
      <c r="GCL68" s="535"/>
      <c r="GCM68" s="535"/>
      <c r="GCN68" s="535"/>
      <c r="GCO68" s="535"/>
      <c r="GCP68" s="535"/>
      <c r="GCQ68" s="535"/>
      <c r="GCR68" s="535"/>
      <c r="GCS68" s="535"/>
      <c r="GCT68" s="535"/>
      <c r="GCU68" s="535"/>
      <c r="GCV68" s="535"/>
      <c r="GCW68" s="535"/>
      <c r="GCX68" s="535"/>
      <c r="GCY68" s="535"/>
      <c r="GCZ68" s="535"/>
      <c r="GDA68" s="535"/>
      <c r="GDB68" s="535"/>
      <c r="GDC68" s="535"/>
      <c r="GDD68" s="535"/>
      <c r="GDE68" s="535"/>
      <c r="GDF68" s="535"/>
      <c r="GDG68" s="535"/>
      <c r="GDH68" s="535"/>
      <c r="GDI68" s="535"/>
      <c r="GDJ68" s="535"/>
      <c r="GDK68" s="535"/>
      <c r="GDL68" s="535"/>
      <c r="GDM68" s="535"/>
      <c r="GDN68" s="535"/>
      <c r="GDO68" s="535"/>
      <c r="GDP68" s="535"/>
      <c r="GDQ68" s="535"/>
      <c r="GDR68" s="535"/>
      <c r="GDS68" s="535"/>
      <c r="GDT68" s="535"/>
      <c r="GDU68" s="535"/>
      <c r="GDV68" s="535"/>
      <c r="GDW68" s="535"/>
      <c r="GDX68" s="535"/>
      <c r="GDY68" s="535"/>
      <c r="GDZ68" s="535"/>
      <c r="GEA68" s="535"/>
      <c r="GEB68" s="535"/>
      <c r="GEC68" s="535"/>
      <c r="GED68" s="535"/>
      <c r="GEE68" s="535"/>
      <c r="GEF68" s="535"/>
      <c r="GEG68" s="535"/>
      <c r="GEH68" s="535"/>
      <c r="GEI68" s="535"/>
      <c r="GEJ68" s="535"/>
      <c r="GEK68" s="535"/>
      <c r="GEL68" s="535"/>
      <c r="GEM68" s="535"/>
      <c r="GEN68" s="535"/>
      <c r="GEO68" s="535"/>
      <c r="GEP68" s="535"/>
      <c r="GEQ68" s="535"/>
      <c r="GER68" s="535"/>
      <c r="GES68" s="535"/>
      <c r="GET68" s="535"/>
      <c r="GEU68" s="535"/>
      <c r="GEV68" s="535"/>
      <c r="GEW68" s="535"/>
      <c r="GEX68" s="535"/>
      <c r="GEY68" s="535"/>
      <c r="GEZ68" s="535"/>
      <c r="GFA68" s="535"/>
      <c r="GFB68" s="535"/>
      <c r="GFC68" s="535"/>
      <c r="GFD68" s="535"/>
      <c r="GFE68" s="535"/>
      <c r="GFF68" s="535"/>
      <c r="GFG68" s="535"/>
      <c r="GFH68" s="535"/>
      <c r="GFI68" s="535"/>
      <c r="GFJ68" s="535"/>
      <c r="GFK68" s="535"/>
      <c r="GFL68" s="535"/>
      <c r="GFM68" s="535"/>
      <c r="GFN68" s="535"/>
      <c r="GFO68" s="535"/>
      <c r="GFP68" s="535"/>
      <c r="GFQ68" s="535"/>
      <c r="GFR68" s="535"/>
      <c r="GFS68" s="535"/>
      <c r="GFT68" s="535"/>
      <c r="GFU68" s="535"/>
      <c r="GFV68" s="535"/>
      <c r="GFW68" s="535"/>
      <c r="GFX68" s="535"/>
      <c r="GFY68" s="535"/>
      <c r="GFZ68" s="535"/>
      <c r="GGA68" s="535"/>
      <c r="GGB68" s="535"/>
      <c r="GGC68" s="535"/>
      <c r="GGD68" s="535"/>
      <c r="GGE68" s="535"/>
      <c r="GGF68" s="535"/>
      <c r="GGG68" s="535"/>
      <c r="GGH68" s="535"/>
      <c r="GGI68" s="535"/>
      <c r="GGJ68" s="535"/>
      <c r="GGK68" s="535"/>
      <c r="GGL68" s="535"/>
      <c r="GGM68" s="535"/>
      <c r="GGN68" s="535"/>
      <c r="GGO68" s="535"/>
      <c r="GGP68" s="535"/>
      <c r="GGQ68" s="535"/>
      <c r="GGR68" s="535"/>
      <c r="GGS68" s="535"/>
      <c r="GGT68" s="535"/>
      <c r="GGU68" s="535"/>
      <c r="GGV68" s="535"/>
      <c r="GGW68" s="535"/>
      <c r="GGX68" s="535"/>
      <c r="GGY68" s="535"/>
      <c r="GGZ68" s="535"/>
      <c r="GHA68" s="535"/>
      <c r="GHB68" s="535"/>
      <c r="GHC68" s="535"/>
      <c r="GHD68" s="535"/>
      <c r="GHE68" s="535"/>
      <c r="GHF68" s="535"/>
      <c r="GHG68" s="535"/>
      <c r="GHH68" s="535"/>
      <c r="GHI68" s="535"/>
      <c r="GHJ68" s="535"/>
      <c r="GHK68" s="535"/>
      <c r="GHL68" s="535"/>
      <c r="GHM68" s="535"/>
      <c r="GHN68" s="535"/>
      <c r="GHO68" s="535"/>
      <c r="GHP68" s="535"/>
      <c r="GHQ68" s="535"/>
      <c r="GHR68" s="535"/>
      <c r="GHS68" s="535"/>
      <c r="GHT68" s="535"/>
      <c r="GHU68" s="535"/>
      <c r="GHV68" s="535"/>
      <c r="GHW68" s="535"/>
      <c r="GHX68" s="535"/>
      <c r="GHY68" s="535"/>
      <c r="GHZ68" s="535"/>
      <c r="GIA68" s="535"/>
      <c r="GIB68" s="535"/>
      <c r="GIC68" s="535"/>
      <c r="GID68" s="535"/>
      <c r="GIE68" s="535"/>
      <c r="GIF68" s="535"/>
      <c r="GIG68" s="535"/>
      <c r="GIH68" s="535"/>
      <c r="GII68" s="535"/>
      <c r="GIJ68" s="535"/>
      <c r="GIK68" s="535"/>
      <c r="GIL68" s="535"/>
      <c r="GIM68" s="535"/>
      <c r="GIN68" s="535"/>
      <c r="GIO68" s="535"/>
      <c r="GIP68" s="535"/>
      <c r="GIQ68" s="535"/>
      <c r="GIR68" s="535"/>
      <c r="GIS68" s="535"/>
      <c r="GIT68" s="535"/>
      <c r="GIU68" s="535"/>
      <c r="GIV68" s="535"/>
      <c r="GIW68" s="535"/>
      <c r="GIX68" s="535"/>
      <c r="GIY68" s="535"/>
      <c r="GIZ68" s="535"/>
      <c r="GJA68" s="535"/>
      <c r="GJB68" s="535"/>
      <c r="GJC68" s="535"/>
      <c r="GJD68" s="535"/>
      <c r="GJE68" s="535"/>
      <c r="GJF68" s="535"/>
      <c r="GJG68" s="535"/>
      <c r="GJH68" s="535"/>
      <c r="GJI68" s="535"/>
      <c r="GJJ68" s="535"/>
      <c r="GJK68" s="535"/>
      <c r="GJL68" s="535"/>
      <c r="GJM68" s="535"/>
      <c r="GJN68" s="535"/>
      <c r="GJO68" s="535"/>
      <c r="GJP68" s="535"/>
      <c r="GJQ68" s="535"/>
      <c r="GJR68" s="535"/>
      <c r="GJS68" s="535"/>
      <c r="GJT68" s="535"/>
      <c r="GJU68" s="535"/>
      <c r="GJV68" s="535"/>
      <c r="GJW68" s="535"/>
      <c r="GJX68" s="535"/>
      <c r="GJY68" s="535"/>
      <c r="GJZ68" s="535"/>
      <c r="GKA68" s="535"/>
      <c r="GKB68" s="535"/>
      <c r="GKC68" s="535"/>
      <c r="GKD68" s="535"/>
      <c r="GKE68" s="535"/>
      <c r="GKF68" s="535"/>
      <c r="GKG68" s="535"/>
      <c r="GKH68" s="535"/>
      <c r="GKI68" s="535"/>
      <c r="GKJ68" s="535"/>
      <c r="GKK68" s="535"/>
      <c r="GKL68" s="535"/>
      <c r="GKM68" s="535"/>
      <c r="GKN68" s="535"/>
      <c r="GKO68" s="535"/>
      <c r="GKP68" s="535"/>
      <c r="GKQ68" s="535"/>
      <c r="GKR68" s="535"/>
      <c r="GKS68" s="535"/>
      <c r="GKT68" s="535"/>
      <c r="GKU68" s="535"/>
      <c r="GKV68" s="535"/>
      <c r="GKW68" s="535"/>
      <c r="GKX68" s="535"/>
      <c r="GKY68" s="535"/>
      <c r="GKZ68" s="535"/>
      <c r="GLA68" s="535"/>
      <c r="GLB68" s="535"/>
      <c r="GLC68" s="535"/>
      <c r="GLD68" s="535"/>
      <c r="GLE68" s="535"/>
      <c r="GLF68" s="535"/>
      <c r="GLG68" s="535"/>
      <c r="GLH68" s="535"/>
      <c r="GLI68" s="535"/>
      <c r="GLJ68" s="535"/>
      <c r="GLK68" s="535"/>
      <c r="GLL68" s="535"/>
      <c r="GLM68" s="535"/>
      <c r="GLN68" s="535"/>
      <c r="GLO68" s="535"/>
      <c r="GLP68" s="535"/>
      <c r="GLQ68" s="535"/>
      <c r="GLR68" s="535"/>
      <c r="GLS68" s="535"/>
      <c r="GLT68" s="535"/>
      <c r="GLU68" s="535"/>
      <c r="GLV68" s="535"/>
      <c r="GLW68" s="535"/>
      <c r="GLX68" s="535"/>
      <c r="GLY68" s="535"/>
      <c r="GLZ68" s="535"/>
      <c r="GMA68" s="535"/>
      <c r="GMB68" s="535"/>
      <c r="GMC68" s="535"/>
      <c r="GMD68" s="535"/>
      <c r="GME68" s="535"/>
      <c r="GMF68" s="535"/>
      <c r="GMG68" s="535"/>
      <c r="GMH68" s="535"/>
      <c r="GMI68" s="535"/>
      <c r="GMJ68" s="535"/>
      <c r="GMK68" s="535"/>
      <c r="GML68" s="535"/>
      <c r="GMM68" s="535"/>
      <c r="GMN68" s="535"/>
      <c r="GMO68" s="535"/>
      <c r="GMP68" s="535"/>
      <c r="GMQ68" s="535"/>
      <c r="GMR68" s="535"/>
      <c r="GMS68" s="535"/>
      <c r="GMT68" s="535"/>
      <c r="GMU68" s="535"/>
      <c r="GMV68" s="535"/>
      <c r="GMW68" s="535"/>
      <c r="GMX68" s="535"/>
      <c r="GMY68" s="535"/>
      <c r="GMZ68" s="535"/>
      <c r="GNA68" s="535"/>
      <c r="GNB68" s="535"/>
      <c r="GNC68" s="535"/>
      <c r="GND68" s="535"/>
      <c r="GNE68" s="535"/>
      <c r="GNF68" s="535"/>
      <c r="GNG68" s="535"/>
      <c r="GNH68" s="535"/>
      <c r="GNI68" s="535"/>
      <c r="GNJ68" s="535"/>
      <c r="GNK68" s="535"/>
      <c r="GNL68" s="535"/>
      <c r="GNM68" s="535"/>
      <c r="GNN68" s="535"/>
      <c r="GNO68" s="535"/>
      <c r="GNP68" s="535"/>
      <c r="GNQ68" s="535"/>
      <c r="GNR68" s="535"/>
      <c r="GNS68" s="535"/>
      <c r="GNT68" s="535"/>
      <c r="GNU68" s="535"/>
      <c r="GNV68" s="535"/>
      <c r="GNW68" s="535"/>
      <c r="GNX68" s="535"/>
      <c r="GNY68" s="535"/>
      <c r="GNZ68" s="535"/>
      <c r="GOA68" s="535"/>
      <c r="GOB68" s="535"/>
      <c r="GOC68" s="535"/>
      <c r="GOD68" s="535"/>
      <c r="GOE68" s="535"/>
      <c r="GOF68" s="535"/>
      <c r="GOG68" s="535"/>
      <c r="GOH68" s="535"/>
      <c r="GOI68" s="535"/>
      <c r="GOJ68" s="535"/>
      <c r="GOK68" s="535"/>
      <c r="GOL68" s="535"/>
      <c r="GOM68" s="535"/>
      <c r="GON68" s="535"/>
      <c r="GOO68" s="535"/>
      <c r="GOP68" s="535"/>
      <c r="GOQ68" s="535"/>
      <c r="GOR68" s="535"/>
      <c r="GOS68" s="535"/>
      <c r="GOT68" s="535"/>
      <c r="GOU68" s="535"/>
      <c r="GOV68" s="535"/>
      <c r="GOW68" s="535"/>
      <c r="GOX68" s="535"/>
      <c r="GOY68" s="535"/>
      <c r="GOZ68" s="535"/>
      <c r="GPA68" s="535"/>
      <c r="GPB68" s="535"/>
      <c r="GPC68" s="535"/>
      <c r="GPD68" s="535"/>
      <c r="GPE68" s="535"/>
      <c r="GPF68" s="535"/>
      <c r="GPG68" s="535"/>
      <c r="GPH68" s="535"/>
      <c r="GPI68" s="535"/>
      <c r="GPJ68" s="535"/>
      <c r="GPK68" s="535"/>
      <c r="GPL68" s="535"/>
      <c r="GPM68" s="535"/>
      <c r="GPN68" s="535"/>
      <c r="GPO68" s="535"/>
      <c r="GPP68" s="535"/>
      <c r="GPQ68" s="535"/>
      <c r="GPR68" s="535"/>
      <c r="GPS68" s="535"/>
      <c r="GPT68" s="535"/>
      <c r="GPU68" s="535"/>
      <c r="GPV68" s="535"/>
      <c r="GPW68" s="535"/>
      <c r="GPX68" s="535"/>
      <c r="GPY68" s="535"/>
      <c r="GPZ68" s="535"/>
      <c r="GQA68" s="535"/>
      <c r="GQB68" s="535"/>
      <c r="GQC68" s="535"/>
      <c r="GQD68" s="535"/>
      <c r="GQE68" s="535"/>
      <c r="GQF68" s="535"/>
      <c r="GQG68" s="535"/>
      <c r="GQH68" s="535"/>
      <c r="GQI68" s="535"/>
      <c r="GQJ68" s="535"/>
      <c r="GQK68" s="535"/>
      <c r="GQL68" s="535"/>
      <c r="GQM68" s="535"/>
      <c r="GQN68" s="535"/>
      <c r="GQO68" s="535"/>
      <c r="GQP68" s="535"/>
      <c r="GQQ68" s="535"/>
      <c r="GQR68" s="535"/>
      <c r="GQS68" s="535"/>
      <c r="GQT68" s="535"/>
      <c r="GQU68" s="535"/>
      <c r="GQV68" s="535"/>
      <c r="GQW68" s="535"/>
      <c r="GQX68" s="535"/>
      <c r="GQY68" s="535"/>
      <c r="GQZ68" s="535"/>
      <c r="GRA68" s="535"/>
      <c r="GRB68" s="535"/>
      <c r="GRC68" s="535"/>
      <c r="GRD68" s="535"/>
      <c r="GRE68" s="535"/>
      <c r="GRF68" s="535"/>
      <c r="GRG68" s="535"/>
      <c r="GRH68" s="535"/>
      <c r="GRI68" s="535"/>
      <c r="GRJ68" s="535"/>
      <c r="GRK68" s="535"/>
      <c r="GRL68" s="535"/>
      <c r="GRM68" s="535"/>
      <c r="GRN68" s="535"/>
      <c r="GRO68" s="535"/>
      <c r="GRP68" s="535"/>
      <c r="GRQ68" s="535"/>
      <c r="GRR68" s="535"/>
      <c r="GRS68" s="535"/>
      <c r="GRT68" s="535"/>
      <c r="GRU68" s="535"/>
      <c r="GRV68" s="535"/>
      <c r="GRW68" s="535"/>
      <c r="GRX68" s="535"/>
      <c r="GRY68" s="535"/>
      <c r="GRZ68" s="535"/>
      <c r="GSA68" s="535"/>
      <c r="GSB68" s="535"/>
      <c r="GSC68" s="535"/>
      <c r="GSD68" s="535"/>
      <c r="GSE68" s="535"/>
      <c r="GSF68" s="535"/>
      <c r="GSG68" s="535"/>
      <c r="GSH68" s="535"/>
      <c r="GSI68" s="535"/>
      <c r="GSJ68" s="535"/>
      <c r="GSK68" s="535"/>
      <c r="GSL68" s="535"/>
      <c r="GSM68" s="535"/>
      <c r="GSN68" s="535"/>
      <c r="GSO68" s="535"/>
      <c r="GSP68" s="535"/>
      <c r="GSQ68" s="535"/>
      <c r="GSR68" s="535"/>
      <c r="GSS68" s="535"/>
      <c r="GST68" s="535"/>
      <c r="GSU68" s="535"/>
      <c r="GSV68" s="535"/>
      <c r="GSW68" s="535"/>
      <c r="GSX68" s="535"/>
      <c r="GSY68" s="535"/>
      <c r="GSZ68" s="535"/>
      <c r="GTA68" s="535"/>
      <c r="GTB68" s="535"/>
      <c r="GTC68" s="535"/>
      <c r="GTD68" s="535"/>
      <c r="GTE68" s="535"/>
      <c r="GTF68" s="535"/>
      <c r="GTG68" s="535"/>
      <c r="GTH68" s="535"/>
      <c r="GTI68" s="535"/>
      <c r="GTJ68" s="535"/>
      <c r="GTK68" s="535"/>
      <c r="GTL68" s="535"/>
      <c r="GTM68" s="535"/>
      <c r="GTN68" s="535"/>
      <c r="GTO68" s="535"/>
      <c r="GTP68" s="535"/>
      <c r="GTQ68" s="535"/>
      <c r="GTR68" s="535"/>
      <c r="GTS68" s="535"/>
      <c r="GTT68" s="535"/>
      <c r="GTU68" s="535"/>
      <c r="GTV68" s="535"/>
      <c r="GTW68" s="535"/>
      <c r="GTX68" s="535"/>
      <c r="GTY68" s="535"/>
      <c r="GTZ68" s="535"/>
      <c r="GUA68" s="535"/>
      <c r="GUB68" s="535"/>
      <c r="GUC68" s="535"/>
      <c r="GUD68" s="535"/>
      <c r="GUE68" s="535"/>
      <c r="GUF68" s="535"/>
      <c r="GUG68" s="535"/>
      <c r="GUH68" s="535"/>
      <c r="GUI68" s="535"/>
      <c r="GUJ68" s="535"/>
      <c r="GUK68" s="535"/>
      <c r="GUL68" s="535"/>
      <c r="GUM68" s="535"/>
      <c r="GUN68" s="535"/>
      <c r="GUO68" s="535"/>
      <c r="GUP68" s="535"/>
      <c r="GUQ68" s="535"/>
      <c r="GUR68" s="535"/>
      <c r="GUS68" s="535"/>
      <c r="GUT68" s="535"/>
      <c r="GUU68" s="535"/>
      <c r="GUV68" s="535"/>
      <c r="GUW68" s="535"/>
      <c r="GUX68" s="535"/>
      <c r="GUY68" s="535"/>
      <c r="GUZ68" s="535"/>
      <c r="GVA68" s="535"/>
      <c r="GVB68" s="535"/>
      <c r="GVC68" s="535"/>
      <c r="GVD68" s="535"/>
      <c r="GVE68" s="535"/>
      <c r="GVF68" s="535"/>
      <c r="GVG68" s="535"/>
      <c r="GVH68" s="535"/>
      <c r="GVI68" s="535"/>
      <c r="GVJ68" s="535"/>
      <c r="GVK68" s="535"/>
      <c r="GVL68" s="535"/>
      <c r="GVM68" s="535"/>
      <c r="GVN68" s="535"/>
      <c r="GVO68" s="535"/>
      <c r="GVP68" s="535"/>
      <c r="GVQ68" s="535"/>
      <c r="GVR68" s="535"/>
      <c r="GVS68" s="535"/>
      <c r="GVT68" s="535"/>
      <c r="GVU68" s="535"/>
      <c r="GVV68" s="535"/>
      <c r="GVW68" s="535"/>
      <c r="GVX68" s="535"/>
      <c r="GVY68" s="535"/>
      <c r="GVZ68" s="535"/>
      <c r="GWA68" s="535"/>
      <c r="GWB68" s="535"/>
      <c r="GWC68" s="535"/>
      <c r="GWD68" s="535"/>
      <c r="GWE68" s="535"/>
      <c r="GWF68" s="535"/>
      <c r="GWG68" s="535"/>
      <c r="GWH68" s="535"/>
      <c r="GWI68" s="535"/>
      <c r="GWJ68" s="535"/>
      <c r="GWK68" s="535"/>
      <c r="GWL68" s="535"/>
      <c r="GWM68" s="535"/>
      <c r="GWN68" s="535"/>
      <c r="GWO68" s="535"/>
      <c r="GWP68" s="535"/>
      <c r="GWQ68" s="535"/>
      <c r="GWR68" s="535"/>
      <c r="GWS68" s="535"/>
      <c r="GWT68" s="535"/>
      <c r="GWU68" s="535"/>
      <c r="GWV68" s="535"/>
      <c r="GWW68" s="535"/>
      <c r="GWX68" s="535"/>
      <c r="GWY68" s="535"/>
      <c r="GWZ68" s="535"/>
      <c r="GXA68" s="535"/>
      <c r="GXB68" s="535"/>
      <c r="GXC68" s="535"/>
      <c r="GXD68" s="535"/>
      <c r="GXE68" s="535"/>
      <c r="GXF68" s="535"/>
      <c r="GXG68" s="535"/>
      <c r="GXH68" s="535"/>
      <c r="GXI68" s="535"/>
      <c r="GXJ68" s="535"/>
      <c r="GXK68" s="535"/>
      <c r="GXL68" s="535"/>
      <c r="GXM68" s="535"/>
      <c r="GXN68" s="535"/>
      <c r="GXO68" s="535"/>
      <c r="GXP68" s="535"/>
      <c r="GXQ68" s="535"/>
      <c r="GXR68" s="535"/>
      <c r="GXS68" s="535"/>
      <c r="GXT68" s="535"/>
      <c r="GXU68" s="535"/>
      <c r="GXV68" s="535"/>
      <c r="GXW68" s="535"/>
      <c r="GXX68" s="535"/>
      <c r="GXY68" s="535"/>
      <c r="GXZ68" s="535"/>
      <c r="GYA68" s="535"/>
      <c r="GYB68" s="535"/>
      <c r="GYC68" s="535"/>
      <c r="GYD68" s="535"/>
      <c r="GYE68" s="535"/>
      <c r="GYF68" s="535"/>
      <c r="GYG68" s="535"/>
      <c r="GYH68" s="535"/>
      <c r="GYI68" s="535"/>
      <c r="GYJ68" s="535"/>
      <c r="GYK68" s="535"/>
      <c r="GYL68" s="535"/>
      <c r="GYM68" s="535"/>
      <c r="GYN68" s="535"/>
      <c r="GYO68" s="535"/>
      <c r="GYP68" s="535"/>
      <c r="GYQ68" s="535"/>
      <c r="GYR68" s="535"/>
      <c r="GYS68" s="535"/>
      <c r="GYT68" s="535"/>
      <c r="GYU68" s="535"/>
      <c r="GYV68" s="535"/>
      <c r="GYW68" s="535"/>
      <c r="GYX68" s="535"/>
      <c r="GYY68" s="535"/>
      <c r="GYZ68" s="535"/>
      <c r="GZA68" s="535"/>
      <c r="GZB68" s="535"/>
      <c r="GZC68" s="535"/>
      <c r="GZD68" s="535"/>
      <c r="GZE68" s="535"/>
      <c r="GZF68" s="535"/>
      <c r="GZG68" s="535"/>
      <c r="GZH68" s="535"/>
      <c r="GZI68" s="535"/>
      <c r="GZJ68" s="535"/>
      <c r="GZK68" s="535"/>
      <c r="GZL68" s="535"/>
      <c r="GZM68" s="535"/>
      <c r="GZN68" s="535"/>
      <c r="GZO68" s="535"/>
      <c r="GZP68" s="535"/>
      <c r="GZQ68" s="535"/>
      <c r="GZR68" s="535"/>
      <c r="GZS68" s="535"/>
      <c r="GZT68" s="535"/>
      <c r="GZU68" s="535"/>
      <c r="GZV68" s="535"/>
      <c r="GZW68" s="535"/>
      <c r="GZX68" s="535"/>
      <c r="GZY68" s="535"/>
      <c r="GZZ68" s="535"/>
      <c r="HAA68" s="535"/>
      <c r="HAB68" s="535"/>
      <c r="HAC68" s="535"/>
      <c r="HAD68" s="535"/>
      <c r="HAE68" s="535"/>
      <c r="HAF68" s="535"/>
      <c r="HAG68" s="535"/>
      <c r="HAH68" s="535"/>
      <c r="HAI68" s="535"/>
      <c r="HAJ68" s="535"/>
      <c r="HAK68" s="535"/>
      <c r="HAL68" s="535"/>
      <c r="HAM68" s="535"/>
      <c r="HAN68" s="535"/>
      <c r="HAO68" s="535"/>
      <c r="HAP68" s="535"/>
      <c r="HAQ68" s="535"/>
      <c r="HAR68" s="535"/>
      <c r="HAS68" s="535"/>
      <c r="HAT68" s="535"/>
      <c r="HAU68" s="535"/>
      <c r="HAV68" s="535"/>
      <c r="HAW68" s="535"/>
      <c r="HAX68" s="535"/>
      <c r="HAY68" s="535"/>
      <c r="HAZ68" s="535"/>
      <c r="HBA68" s="535"/>
      <c r="HBB68" s="535"/>
      <c r="HBC68" s="535"/>
      <c r="HBD68" s="535"/>
      <c r="HBE68" s="535"/>
      <c r="HBF68" s="535"/>
      <c r="HBG68" s="535"/>
      <c r="HBH68" s="535"/>
      <c r="HBI68" s="535"/>
      <c r="HBJ68" s="535"/>
      <c r="HBK68" s="535"/>
      <c r="HBL68" s="535"/>
      <c r="HBM68" s="535"/>
      <c r="HBN68" s="535"/>
      <c r="HBO68" s="535"/>
      <c r="HBP68" s="535"/>
      <c r="HBQ68" s="535"/>
      <c r="HBR68" s="535"/>
      <c r="HBS68" s="535"/>
      <c r="HBT68" s="535"/>
      <c r="HBU68" s="535"/>
      <c r="HBV68" s="535"/>
      <c r="HBW68" s="535"/>
      <c r="HBX68" s="535"/>
      <c r="HBY68" s="535"/>
      <c r="HBZ68" s="535"/>
      <c r="HCA68" s="535"/>
      <c r="HCB68" s="535"/>
      <c r="HCC68" s="535"/>
      <c r="HCD68" s="535"/>
      <c r="HCE68" s="535"/>
      <c r="HCF68" s="535"/>
      <c r="HCG68" s="535"/>
      <c r="HCH68" s="535"/>
      <c r="HCI68" s="535"/>
      <c r="HCJ68" s="535"/>
      <c r="HCK68" s="535"/>
      <c r="HCL68" s="535"/>
      <c r="HCM68" s="535"/>
      <c r="HCN68" s="535"/>
      <c r="HCO68" s="535"/>
      <c r="HCP68" s="535"/>
      <c r="HCQ68" s="535"/>
      <c r="HCR68" s="535"/>
      <c r="HCS68" s="535"/>
      <c r="HCT68" s="535"/>
      <c r="HCU68" s="535"/>
      <c r="HCV68" s="535"/>
      <c r="HCW68" s="535"/>
      <c r="HCX68" s="535"/>
      <c r="HCY68" s="535"/>
      <c r="HCZ68" s="535"/>
      <c r="HDA68" s="535"/>
      <c r="HDB68" s="535"/>
      <c r="HDC68" s="535"/>
      <c r="HDD68" s="535"/>
      <c r="HDE68" s="535"/>
      <c r="HDF68" s="535"/>
      <c r="HDG68" s="535"/>
      <c r="HDH68" s="535"/>
      <c r="HDI68" s="535"/>
      <c r="HDJ68" s="535"/>
      <c r="HDK68" s="535"/>
      <c r="HDL68" s="535"/>
      <c r="HDM68" s="535"/>
      <c r="HDN68" s="535"/>
      <c r="HDO68" s="535"/>
      <c r="HDP68" s="535"/>
      <c r="HDQ68" s="535"/>
      <c r="HDR68" s="535"/>
      <c r="HDS68" s="535"/>
      <c r="HDT68" s="535"/>
      <c r="HDU68" s="535"/>
      <c r="HDV68" s="535"/>
      <c r="HDW68" s="535"/>
      <c r="HDX68" s="535"/>
      <c r="HDY68" s="535"/>
      <c r="HDZ68" s="535"/>
      <c r="HEA68" s="535"/>
      <c r="HEB68" s="535"/>
      <c r="HEC68" s="535"/>
      <c r="HED68" s="535"/>
      <c r="HEE68" s="535"/>
      <c r="HEF68" s="535"/>
      <c r="HEG68" s="535"/>
      <c r="HEH68" s="535"/>
      <c r="HEI68" s="535"/>
      <c r="HEJ68" s="535"/>
      <c r="HEK68" s="535"/>
      <c r="HEL68" s="535"/>
      <c r="HEM68" s="535"/>
      <c r="HEN68" s="535"/>
      <c r="HEO68" s="535"/>
      <c r="HEP68" s="535"/>
      <c r="HEQ68" s="535"/>
      <c r="HER68" s="535"/>
      <c r="HES68" s="535"/>
      <c r="HET68" s="535"/>
      <c r="HEU68" s="535"/>
      <c r="HEV68" s="535"/>
      <c r="HEW68" s="535"/>
      <c r="HEX68" s="535"/>
      <c r="HEY68" s="535"/>
      <c r="HEZ68" s="535"/>
      <c r="HFA68" s="535"/>
      <c r="HFB68" s="535"/>
      <c r="HFC68" s="535"/>
      <c r="HFD68" s="535"/>
      <c r="HFE68" s="535"/>
      <c r="HFF68" s="535"/>
      <c r="HFG68" s="535"/>
      <c r="HFH68" s="535"/>
      <c r="HFI68" s="535"/>
      <c r="HFJ68" s="535"/>
      <c r="HFK68" s="535"/>
      <c r="HFL68" s="535"/>
      <c r="HFM68" s="535"/>
      <c r="HFN68" s="535"/>
      <c r="HFO68" s="535"/>
      <c r="HFP68" s="535"/>
      <c r="HFQ68" s="535"/>
      <c r="HFR68" s="535"/>
      <c r="HFS68" s="535"/>
      <c r="HFT68" s="535"/>
      <c r="HFU68" s="535"/>
      <c r="HFV68" s="535"/>
      <c r="HFW68" s="535"/>
      <c r="HFX68" s="535"/>
      <c r="HFY68" s="535"/>
      <c r="HFZ68" s="535"/>
      <c r="HGA68" s="535"/>
      <c r="HGB68" s="535"/>
      <c r="HGC68" s="535"/>
      <c r="HGD68" s="535"/>
      <c r="HGE68" s="535"/>
      <c r="HGF68" s="535"/>
      <c r="HGG68" s="535"/>
      <c r="HGH68" s="535"/>
      <c r="HGI68" s="535"/>
      <c r="HGJ68" s="535"/>
      <c r="HGK68" s="535"/>
      <c r="HGL68" s="535"/>
      <c r="HGM68" s="535"/>
      <c r="HGN68" s="535"/>
      <c r="HGO68" s="535"/>
      <c r="HGP68" s="535"/>
      <c r="HGQ68" s="535"/>
      <c r="HGR68" s="535"/>
      <c r="HGS68" s="535"/>
      <c r="HGT68" s="535"/>
      <c r="HGU68" s="535"/>
      <c r="HGV68" s="535"/>
      <c r="HGW68" s="535"/>
      <c r="HGX68" s="535"/>
      <c r="HGY68" s="535"/>
      <c r="HGZ68" s="535"/>
      <c r="HHA68" s="535"/>
      <c r="HHB68" s="535"/>
      <c r="HHC68" s="535"/>
      <c r="HHD68" s="535"/>
      <c r="HHE68" s="535"/>
      <c r="HHF68" s="535"/>
      <c r="HHG68" s="535"/>
      <c r="HHH68" s="535"/>
      <c r="HHI68" s="535"/>
      <c r="HHJ68" s="535"/>
      <c r="HHK68" s="535"/>
      <c r="HHL68" s="535"/>
      <c r="HHM68" s="535"/>
      <c r="HHN68" s="535"/>
      <c r="HHO68" s="535"/>
      <c r="HHP68" s="535"/>
      <c r="HHQ68" s="535"/>
      <c r="HHR68" s="535"/>
      <c r="HHS68" s="535"/>
      <c r="HHT68" s="535"/>
      <c r="HHU68" s="535"/>
      <c r="HHV68" s="535"/>
      <c r="HHW68" s="535"/>
      <c r="HHX68" s="535"/>
      <c r="HHY68" s="535"/>
      <c r="HHZ68" s="535"/>
      <c r="HIA68" s="535"/>
      <c r="HIB68" s="535"/>
      <c r="HIC68" s="535"/>
      <c r="HID68" s="535"/>
      <c r="HIE68" s="535"/>
      <c r="HIF68" s="535"/>
      <c r="HIG68" s="535"/>
      <c r="HIH68" s="535"/>
      <c r="HII68" s="535"/>
      <c r="HIJ68" s="535"/>
      <c r="HIK68" s="535"/>
      <c r="HIL68" s="535"/>
      <c r="HIM68" s="535"/>
      <c r="HIN68" s="535"/>
      <c r="HIO68" s="535"/>
      <c r="HIP68" s="535"/>
      <c r="HIQ68" s="535"/>
      <c r="HIR68" s="535"/>
      <c r="HIS68" s="535"/>
      <c r="HIT68" s="535"/>
      <c r="HIU68" s="535"/>
      <c r="HIV68" s="535"/>
      <c r="HIW68" s="535"/>
      <c r="HIX68" s="535"/>
      <c r="HIY68" s="535"/>
      <c r="HIZ68" s="535"/>
      <c r="HJA68" s="535"/>
      <c r="HJB68" s="535"/>
      <c r="HJC68" s="535"/>
      <c r="HJD68" s="535"/>
      <c r="HJE68" s="535"/>
      <c r="HJF68" s="535"/>
      <c r="HJG68" s="535"/>
      <c r="HJH68" s="535"/>
      <c r="HJI68" s="535"/>
      <c r="HJJ68" s="535"/>
      <c r="HJK68" s="535"/>
      <c r="HJL68" s="535"/>
      <c r="HJM68" s="535"/>
      <c r="HJN68" s="535"/>
      <c r="HJO68" s="535"/>
      <c r="HJP68" s="535"/>
      <c r="HJQ68" s="535"/>
      <c r="HJR68" s="535"/>
      <c r="HJS68" s="535"/>
      <c r="HJT68" s="535"/>
      <c r="HJU68" s="535"/>
      <c r="HJV68" s="535"/>
      <c r="HJW68" s="535"/>
      <c r="HJX68" s="535"/>
      <c r="HJY68" s="535"/>
      <c r="HJZ68" s="535"/>
      <c r="HKA68" s="535"/>
      <c r="HKB68" s="535"/>
      <c r="HKC68" s="535"/>
      <c r="HKD68" s="535"/>
      <c r="HKE68" s="535"/>
      <c r="HKF68" s="535"/>
      <c r="HKG68" s="535"/>
      <c r="HKH68" s="535"/>
      <c r="HKI68" s="535"/>
      <c r="HKJ68" s="535"/>
      <c r="HKK68" s="535"/>
      <c r="HKL68" s="535"/>
      <c r="HKM68" s="535"/>
      <c r="HKN68" s="535"/>
      <c r="HKO68" s="535"/>
      <c r="HKP68" s="535"/>
      <c r="HKQ68" s="535"/>
      <c r="HKR68" s="535"/>
      <c r="HKS68" s="535"/>
      <c r="HKT68" s="535"/>
      <c r="HKU68" s="535"/>
      <c r="HKV68" s="535"/>
      <c r="HKW68" s="535"/>
      <c r="HKX68" s="535"/>
      <c r="HKY68" s="535"/>
      <c r="HKZ68" s="535"/>
      <c r="HLA68" s="535"/>
      <c r="HLB68" s="535"/>
      <c r="HLC68" s="535"/>
      <c r="HLD68" s="535"/>
      <c r="HLE68" s="535"/>
      <c r="HLF68" s="535"/>
      <c r="HLG68" s="535"/>
      <c r="HLH68" s="535"/>
      <c r="HLI68" s="535"/>
      <c r="HLJ68" s="535"/>
      <c r="HLK68" s="535"/>
      <c r="HLL68" s="535"/>
      <c r="HLM68" s="535"/>
      <c r="HLN68" s="535"/>
      <c r="HLO68" s="535"/>
      <c r="HLP68" s="535"/>
      <c r="HLQ68" s="535"/>
      <c r="HLR68" s="535"/>
      <c r="HLS68" s="535"/>
      <c r="HLT68" s="535"/>
      <c r="HLU68" s="535"/>
      <c r="HLV68" s="535"/>
      <c r="HLW68" s="535"/>
      <c r="HLX68" s="535"/>
      <c r="HLY68" s="535"/>
      <c r="HLZ68" s="535"/>
      <c r="HMA68" s="535"/>
      <c r="HMB68" s="535"/>
      <c r="HMC68" s="535"/>
      <c r="HMD68" s="535"/>
      <c r="HME68" s="535"/>
      <c r="HMF68" s="535"/>
      <c r="HMG68" s="535"/>
      <c r="HMH68" s="535"/>
      <c r="HMI68" s="535"/>
      <c r="HMJ68" s="535"/>
      <c r="HMK68" s="535"/>
      <c r="HML68" s="535"/>
      <c r="HMM68" s="535"/>
      <c r="HMN68" s="535"/>
      <c r="HMO68" s="535"/>
      <c r="HMP68" s="535"/>
      <c r="HMQ68" s="535"/>
      <c r="HMR68" s="535"/>
      <c r="HMS68" s="535"/>
      <c r="HMT68" s="535"/>
      <c r="HMU68" s="535"/>
      <c r="HMV68" s="535"/>
      <c r="HMW68" s="535"/>
      <c r="HMX68" s="535"/>
      <c r="HMY68" s="535"/>
      <c r="HMZ68" s="535"/>
      <c r="HNA68" s="535"/>
      <c r="HNB68" s="535"/>
      <c r="HNC68" s="535"/>
      <c r="HND68" s="535"/>
      <c r="HNE68" s="535"/>
      <c r="HNF68" s="535"/>
      <c r="HNG68" s="535"/>
      <c r="HNH68" s="535"/>
      <c r="HNI68" s="535"/>
      <c r="HNJ68" s="535"/>
      <c r="HNK68" s="535"/>
      <c r="HNL68" s="535"/>
      <c r="HNM68" s="535"/>
      <c r="HNN68" s="535"/>
      <c r="HNO68" s="535"/>
      <c r="HNP68" s="535"/>
      <c r="HNQ68" s="535"/>
      <c r="HNR68" s="535"/>
      <c r="HNS68" s="535"/>
      <c r="HNT68" s="535"/>
      <c r="HNU68" s="535"/>
      <c r="HNV68" s="535"/>
      <c r="HNW68" s="535"/>
      <c r="HNX68" s="535"/>
      <c r="HNY68" s="535"/>
      <c r="HNZ68" s="535"/>
      <c r="HOA68" s="535"/>
      <c r="HOB68" s="535"/>
      <c r="HOC68" s="535"/>
      <c r="HOD68" s="535"/>
      <c r="HOE68" s="535"/>
      <c r="HOF68" s="535"/>
      <c r="HOG68" s="535"/>
      <c r="HOH68" s="535"/>
      <c r="HOI68" s="535"/>
      <c r="HOJ68" s="535"/>
      <c r="HOK68" s="535"/>
      <c r="HOL68" s="535"/>
      <c r="HOM68" s="535"/>
      <c r="HON68" s="535"/>
      <c r="HOO68" s="535"/>
      <c r="HOP68" s="535"/>
      <c r="HOQ68" s="535"/>
      <c r="HOR68" s="535"/>
      <c r="HOS68" s="535"/>
      <c r="HOT68" s="535"/>
      <c r="HOU68" s="535"/>
      <c r="HOV68" s="535"/>
      <c r="HOW68" s="535"/>
      <c r="HOX68" s="535"/>
      <c r="HOY68" s="535"/>
      <c r="HOZ68" s="535"/>
      <c r="HPA68" s="535"/>
      <c r="HPB68" s="535"/>
      <c r="HPC68" s="535"/>
      <c r="HPD68" s="535"/>
      <c r="HPE68" s="535"/>
      <c r="HPF68" s="535"/>
      <c r="HPG68" s="535"/>
      <c r="HPH68" s="535"/>
      <c r="HPI68" s="535"/>
      <c r="HPJ68" s="535"/>
      <c r="HPK68" s="535"/>
      <c r="HPL68" s="535"/>
      <c r="HPM68" s="535"/>
      <c r="HPN68" s="535"/>
      <c r="HPO68" s="535"/>
      <c r="HPP68" s="535"/>
      <c r="HPQ68" s="535"/>
      <c r="HPR68" s="535"/>
      <c r="HPS68" s="535"/>
      <c r="HPT68" s="535"/>
      <c r="HPU68" s="535"/>
      <c r="HPV68" s="535"/>
      <c r="HPW68" s="535"/>
      <c r="HPX68" s="535"/>
      <c r="HPY68" s="535"/>
      <c r="HPZ68" s="535"/>
      <c r="HQA68" s="535"/>
      <c r="HQB68" s="535"/>
      <c r="HQC68" s="535"/>
      <c r="HQD68" s="535"/>
      <c r="HQE68" s="535"/>
      <c r="HQF68" s="535"/>
      <c r="HQG68" s="535"/>
      <c r="HQH68" s="535"/>
      <c r="HQI68" s="535"/>
      <c r="HQJ68" s="535"/>
      <c r="HQK68" s="535"/>
      <c r="HQL68" s="535"/>
      <c r="HQM68" s="535"/>
      <c r="HQN68" s="535"/>
      <c r="HQO68" s="535"/>
      <c r="HQP68" s="535"/>
      <c r="HQQ68" s="535"/>
      <c r="HQR68" s="535"/>
      <c r="HQS68" s="535"/>
      <c r="HQT68" s="535"/>
      <c r="HQU68" s="535"/>
      <c r="HQV68" s="535"/>
      <c r="HQW68" s="535"/>
      <c r="HQX68" s="535"/>
      <c r="HQY68" s="535"/>
      <c r="HQZ68" s="535"/>
      <c r="HRA68" s="535"/>
      <c r="HRB68" s="535"/>
      <c r="HRC68" s="535"/>
      <c r="HRD68" s="535"/>
      <c r="HRE68" s="535"/>
      <c r="HRF68" s="535"/>
      <c r="HRG68" s="535"/>
      <c r="HRH68" s="535"/>
      <c r="HRI68" s="535"/>
      <c r="HRJ68" s="535"/>
      <c r="HRK68" s="535"/>
      <c r="HRL68" s="535"/>
      <c r="HRM68" s="535"/>
      <c r="HRN68" s="535"/>
      <c r="HRO68" s="535"/>
      <c r="HRP68" s="535"/>
      <c r="HRQ68" s="535"/>
      <c r="HRR68" s="535"/>
      <c r="HRS68" s="535"/>
      <c r="HRT68" s="535"/>
      <c r="HRU68" s="535"/>
      <c r="HRV68" s="535"/>
      <c r="HRW68" s="535"/>
      <c r="HRX68" s="535"/>
      <c r="HRY68" s="535"/>
      <c r="HRZ68" s="535"/>
      <c r="HSA68" s="535"/>
      <c r="HSB68" s="535"/>
      <c r="HSC68" s="535"/>
      <c r="HSD68" s="535"/>
      <c r="HSE68" s="535"/>
      <c r="HSF68" s="535"/>
      <c r="HSG68" s="535"/>
      <c r="HSH68" s="535"/>
      <c r="HSI68" s="535"/>
      <c r="HSJ68" s="535"/>
      <c r="HSK68" s="535"/>
      <c r="HSL68" s="535"/>
      <c r="HSM68" s="535"/>
      <c r="HSN68" s="535"/>
      <c r="HSO68" s="535"/>
      <c r="HSP68" s="535"/>
      <c r="HSQ68" s="535"/>
      <c r="HSR68" s="535"/>
      <c r="HSS68" s="535"/>
      <c r="HST68" s="535"/>
      <c r="HSU68" s="535"/>
      <c r="HSV68" s="535"/>
      <c r="HSW68" s="535"/>
      <c r="HSX68" s="535"/>
      <c r="HSY68" s="535"/>
      <c r="HSZ68" s="535"/>
      <c r="HTA68" s="535"/>
      <c r="HTB68" s="535"/>
      <c r="HTC68" s="535"/>
      <c r="HTD68" s="535"/>
      <c r="HTE68" s="535"/>
      <c r="HTF68" s="535"/>
      <c r="HTG68" s="535"/>
      <c r="HTH68" s="535"/>
      <c r="HTI68" s="535"/>
      <c r="HTJ68" s="535"/>
      <c r="HTK68" s="535"/>
      <c r="HTL68" s="535"/>
      <c r="HTM68" s="535"/>
      <c r="HTN68" s="535"/>
      <c r="HTO68" s="535"/>
      <c r="HTP68" s="535"/>
      <c r="HTQ68" s="535"/>
      <c r="HTR68" s="535"/>
      <c r="HTS68" s="535"/>
      <c r="HTT68" s="535"/>
      <c r="HTU68" s="535"/>
      <c r="HTV68" s="535"/>
      <c r="HTW68" s="535"/>
      <c r="HTX68" s="535"/>
      <c r="HTY68" s="535"/>
      <c r="HTZ68" s="535"/>
      <c r="HUA68" s="535"/>
      <c r="HUB68" s="535"/>
      <c r="HUC68" s="535"/>
      <c r="HUD68" s="535"/>
      <c r="HUE68" s="535"/>
      <c r="HUF68" s="535"/>
      <c r="HUG68" s="535"/>
      <c r="HUH68" s="535"/>
      <c r="HUI68" s="535"/>
      <c r="HUJ68" s="535"/>
      <c r="HUK68" s="535"/>
      <c r="HUL68" s="535"/>
      <c r="HUM68" s="535"/>
      <c r="HUN68" s="535"/>
      <c r="HUO68" s="535"/>
      <c r="HUP68" s="535"/>
      <c r="HUQ68" s="535"/>
      <c r="HUR68" s="535"/>
      <c r="HUS68" s="535"/>
      <c r="HUT68" s="535"/>
      <c r="HUU68" s="535"/>
      <c r="HUV68" s="535"/>
      <c r="HUW68" s="535"/>
      <c r="HUX68" s="535"/>
      <c r="HUY68" s="535"/>
      <c r="HUZ68" s="535"/>
      <c r="HVA68" s="535"/>
      <c r="HVB68" s="535"/>
      <c r="HVC68" s="535"/>
      <c r="HVD68" s="535"/>
      <c r="HVE68" s="535"/>
      <c r="HVF68" s="535"/>
      <c r="HVG68" s="535"/>
      <c r="HVH68" s="535"/>
      <c r="HVI68" s="535"/>
      <c r="HVJ68" s="535"/>
      <c r="HVK68" s="535"/>
      <c r="HVL68" s="535"/>
      <c r="HVM68" s="535"/>
      <c r="HVN68" s="535"/>
      <c r="HVO68" s="535"/>
      <c r="HVP68" s="535"/>
      <c r="HVQ68" s="535"/>
      <c r="HVR68" s="535"/>
      <c r="HVS68" s="535"/>
      <c r="HVT68" s="535"/>
      <c r="HVU68" s="535"/>
      <c r="HVV68" s="535"/>
      <c r="HVW68" s="535"/>
      <c r="HVX68" s="535"/>
      <c r="HVY68" s="535"/>
      <c r="HVZ68" s="535"/>
      <c r="HWA68" s="535"/>
      <c r="HWB68" s="535"/>
      <c r="HWC68" s="535"/>
      <c r="HWD68" s="535"/>
      <c r="HWE68" s="535"/>
      <c r="HWF68" s="535"/>
      <c r="HWG68" s="535"/>
      <c r="HWH68" s="535"/>
      <c r="HWI68" s="535"/>
      <c r="HWJ68" s="535"/>
      <c r="HWK68" s="535"/>
      <c r="HWL68" s="535"/>
      <c r="HWM68" s="535"/>
      <c r="HWN68" s="535"/>
      <c r="HWO68" s="535"/>
      <c r="HWP68" s="535"/>
      <c r="HWQ68" s="535"/>
      <c r="HWR68" s="535"/>
      <c r="HWS68" s="535"/>
      <c r="HWT68" s="535"/>
      <c r="HWU68" s="535"/>
      <c r="HWV68" s="535"/>
      <c r="HWW68" s="535"/>
      <c r="HWX68" s="535"/>
      <c r="HWY68" s="535"/>
      <c r="HWZ68" s="535"/>
      <c r="HXA68" s="535"/>
      <c r="HXB68" s="535"/>
      <c r="HXC68" s="535"/>
      <c r="HXD68" s="535"/>
      <c r="HXE68" s="535"/>
      <c r="HXF68" s="535"/>
      <c r="HXG68" s="535"/>
      <c r="HXH68" s="535"/>
      <c r="HXI68" s="535"/>
      <c r="HXJ68" s="535"/>
      <c r="HXK68" s="535"/>
      <c r="HXL68" s="535"/>
      <c r="HXM68" s="535"/>
      <c r="HXN68" s="535"/>
      <c r="HXO68" s="535"/>
      <c r="HXP68" s="535"/>
      <c r="HXQ68" s="535"/>
      <c r="HXR68" s="535"/>
      <c r="HXS68" s="535"/>
      <c r="HXT68" s="535"/>
      <c r="HXU68" s="535"/>
      <c r="HXV68" s="535"/>
      <c r="HXW68" s="535"/>
      <c r="HXX68" s="535"/>
      <c r="HXY68" s="535"/>
      <c r="HXZ68" s="535"/>
      <c r="HYA68" s="535"/>
      <c r="HYB68" s="535"/>
      <c r="HYC68" s="535"/>
      <c r="HYD68" s="535"/>
      <c r="HYE68" s="535"/>
      <c r="HYF68" s="535"/>
      <c r="HYG68" s="535"/>
      <c r="HYH68" s="535"/>
      <c r="HYI68" s="535"/>
      <c r="HYJ68" s="535"/>
      <c r="HYK68" s="535"/>
      <c r="HYL68" s="535"/>
      <c r="HYM68" s="535"/>
      <c r="HYN68" s="535"/>
      <c r="HYO68" s="535"/>
      <c r="HYP68" s="535"/>
      <c r="HYQ68" s="535"/>
      <c r="HYR68" s="535"/>
      <c r="HYS68" s="535"/>
      <c r="HYT68" s="535"/>
      <c r="HYU68" s="535"/>
      <c r="HYV68" s="535"/>
      <c r="HYW68" s="535"/>
      <c r="HYX68" s="535"/>
      <c r="HYY68" s="535"/>
      <c r="HYZ68" s="535"/>
      <c r="HZA68" s="535"/>
      <c r="HZB68" s="535"/>
      <c r="HZC68" s="535"/>
      <c r="HZD68" s="535"/>
      <c r="HZE68" s="535"/>
      <c r="HZF68" s="535"/>
      <c r="HZG68" s="535"/>
      <c r="HZH68" s="535"/>
      <c r="HZI68" s="535"/>
      <c r="HZJ68" s="535"/>
      <c r="HZK68" s="535"/>
      <c r="HZL68" s="535"/>
      <c r="HZM68" s="535"/>
      <c r="HZN68" s="535"/>
      <c r="HZO68" s="535"/>
      <c r="HZP68" s="535"/>
      <c r="HZQ68" s="535"/>
      <c r="HZR68" s="535"/>
      <c r="HZS68" s="535"/>
      <c r="HZT68" s="535"/>
      <c r="HZU68" s="535"/>
      <c r="HZV68" s="535"/>
      <c r="HZW68" s="535"/>
      <c r="HZX68" s="535"/>
      <c r="HZY68" s="535"/>
      <c r="HZZ68" s="535"/>
      <c r="IAA68" s="535"/>
      <c r="IAB68" s="535"/>
      <c r="IAC68" s="535"/>
      <c r="IAD68" s="535"/>
      <c r="IAE68" s="535"/>
      <c r="IAF68" s="535"/>
      <c r="IAG68" s="535"/>
      <c r="IAH68" s="535"/>
      <c r="IAI68" s="535"/>
      <c r="IAJ68" s="535"/>
      <c r="IAK68" s="535"/>
      <c r="IAL68" s="535"/>
      <c r="IAM68" s="535"/>
      <c r="IAN68" s="535"/>
      <c r="IAO68" s="535"/>
      <c r="IAP68" s="535"/>
      <c r="IAQ68" s="535"/>
      <c r="IAR68" s="535"/>
      <c r="IAS68" s="535"/>
      <c r="IAT68" s="535"/>
      <c r="IAU68" s="535"/>
      <c r="IAV68" s="535"/>
      <c r="IAW68" s="535"/>
      <c r="IAX68" s="535"/>
      <c r="IAY68" s="535"/>
      <c r="IAZ68" s="535"/>
      <c r="IBA68" s="535"/>
      <c r="IBB68" s="535"/>
      <c r="IBC68" s="535"/>
      <c r="IBD68" s="535"/>
      <c r="IBE68" s="535"/>
      <c r="IBF68" s="535"/>
      <c r="IBG68" s="535"/>
      <c r="IBH68" s="535"/>
      <c r="IBI68" s="535"/>
      <c r="IBJ68" s="535"/>
      <c r="IBK68" s="535"/>
      <c r="IBL68" s="535"/>
      <c r="IBM68" s="535"/>
      <c r="IBN68" s="535"/>
      <c r="IBO68" s="535"/>
      <c r="IBP68" s="535"/>
      <c r="IBQ68" s="535"/>
      <c r="IBR68" s="535"/>
      <c r="IBS68" s="535"/>
      <c r="IBT68" s="535"/>
      <c r="IBU68" s="535"/>
      <c r="IBV68" s="535"/>
      <c r="IBW68" s="535"/>
      <c r="IBX68" s="535"/>
      <c r="IBY68" s="535"/>
      <c r="IBZ68" s="535"/>
      <c r="ICA68" s="535"/>
      <c r="ICB68" s="535"/>
      <c r="ICC68" s="535"/>
      <c r="ICD68" s="535"/>
      <c r="ICE68" s="535"/>
      <c r="ICF68" s="535"/>
      <c r="ICG68" s="535"/>
      <c r="ICH68" s="535"/>
      <c r="ICI68" s="535"/>
      <c r="ICJ68" s="535"/>
      <c r="ICK68" s="535"/>
      <c r="ICL68" s="535"/>
      <c r="ICM68" s="535"/>
      <c r="ICN68" s="535"/>
      <c r="ICO68" s="535"/>
      <c r="ICP68" s="535"/>
      <c r="ICQ68" s="535"/>
      <c r="ICR68" s="535"/>
      <c r="ICS68" s="535"/>
      <c r="ICT68" s="535"/>
      <c r="ICU68" s="535"/>
      <c r="ICV68" s="535"/>
      <c r="ICW68" s="535"/>
      <c r="ICX68" s="535"/>
      <c r="ICY68" s="535"/>
      <c r="ICZ68" s="535"/>
      <c r="IDA68" s="535"/>
      <c r="IDB68" s="535"/>
      <c r="IDC68" s="535"/>
      <c r="IDD68" s="535"/>
      <c r="IDE68" s="535"/>
      <c r="IDF68" s="535"/>
      <c r="IDG68" s="535"/>
      <c r="IDH68" s="535"/>
      <c r="IDI68" s="535"/>
      <c r="IDJ68" s="535"/>
      <c r="IDK68" s="535"/>
      <c r="IDL68" s="535"/>
      <c r="IDM68" s="535"/>
      <c r="IDN68" s="535"/>
      <c r="IDO68" s="535"/>
      <c r="IDP68" s="535"/>
      <c r="IDQ68" s="535"/>
      <c r="IDR68" s="535"/>
      <c r="IDS68" s="535"/>
      <c r="IDT68" s="535"/>
      <c r="IDU68" s="535"/>
      <c r="IDV68" s="535"/>
      <c r="IDW68" s="535"/>
      <c r="IDX68" s="535"/>
      <c r="IDY68" s="535"/>
      <c r="IDZ68" s="535"/>
      <c r="IEA68" s="535"/>
      <c r="IEB68" s="535"/>
      <c r="IEC68" s="535"/>
      <c r="IED68" s="535"/>
      <c r="IEE68" s="535"/>
      <c r="IEF68" s="535"/>
      <c r="IEG68" s="535"/>
      <c r="IEH68" s="535"/>
      <c r="IEI68" s="535"/>
      <c r="IEJ68" s="535"/>
      <c r="IEK68" s="535"/>
      <c r="IEL68" s="535"/>
      <c r="IEM68" s="535"/>
      <c r="IEN68" s="535"/>
      <c r="IEO68" s="535"/>
      <c r="IEP68" s="535"/>
      <c r="IEQ68" s="535"/>
      <c r="IER68" s="535"/>
      <c r="IES68" s="535"/>
      <c r="IET68" s="535"/>
      <c r="IEU68" s="535"/>
      <c r="IEV68" s="535"/>
      <c r="IEW68" s="535"/>
      <c r="IEX68" s="535"/>
      <c r="IEY68" s="535"/>
      <c r="IEZ68" s="535"/>
      <c r="IFA68" s="535"/>
      <c r="IFB68" s="535"/>
      <c r="IFC68" s="535"/>
      <c r="IFD68" s="535"/>
      <c r="IFE68" s="535"/>
      <c r="IFF68" s="535"/>
      <c r="IFG68" s="535"/>
      <c r="IFH68" s="535"/>
      <c r="IFI68" s="535"/>
      <c r="IFJ68" s="535"/>
      <c r="IFK68" s="535"/>
      <c r="IFL68" s="535"/>
      <c r="IFM68" s="535"/>
      <c r="IFN68" s="535"/>
      <c r="IFO68" s="535"/>
      <c r="IFP68" s="535"/>
      <c r="IFQ68" s="535"/>
      <c r="IFR68" s="535"/>
      <c r="IFS68" s="535"/>
      <c r="IFT68" s="535"/>
      <c r="IFU68" s="535"/>
      <c r="IFV68" s="535"/>
      <c r="IFW68" s="535"/>
      <c r="IFX68" s="535"/>
      <c r="IFY68" s="535"/>
      <c r="IFZ68" s="535"/>
      <c r="IGA68" s="535"/>
      <c r="IGB68" s="535"/>
      <c r="IGC68" s="535"/>
      <c r="IGD68" s="535"/>
      <c r="IGE68" s="535"/>
      <c r="IGF68" s="535"/>
      <c r="IGG68" s="535"/>
      <c r="IGH68" s="535"/>
      <c r="IGI68" s="535"/>
      <c r="IGJ68" s="535"/>
      <c r="IGK68" s="535"/>
      <c r="IGL68" s="535"/>
      <c r="IGM68" s="535"/>
      <c r="IGN68" s="535"/>
      <c r="IGO68" s="535"/>
      <c r="IGP68" s="535"/>
      <c r="IGQ68" s="535"/>
      <c r="IGR68" s="535"/>
      <c r="IGS68" s="535"/>
      <c r="IGT68" s="535"/>
      <c r="IGU68" s="535"/>
      <c r="IGV68" s="535"/>
      <c r="IGW68" s="535"/>
      <c r="IGX68" s="535"/>
      <c r="IGY68" s="535"/>
      <c r="IGZ68" s="535"/>
      <c r="IHA68" s="535"/>
      <c r="IHB68" s="535"/>
      <c r="IHC68" s="535"/>
      <c r="IHD68" s="535"/>
      <c r="IHE68" s="535"/>
      <c r="IHF68" s="535"/>
      <c r="IHG68" s="535"/>
      <c r="IHH68" s="535"/>
      <c r="IHI68" s="535"/>
      <c r="IHJ68" s="535"/>
      <c r="IHK68" s="535"/>
      <c r="IHL68" s="535"/>
      <c r="IHM68" s="535"/>
      <c r="IHN68" s="535"/>
      <c r="IHO68" s="535"/>
      <c r="IHP68" s="535"/>
      <c r="IHQ68" s="535"/>
      <c r="IHR68" s="535"/>
      <c r="IHS68" s="535"/>
      <c r="IHT68" s="535"/>
      <c r="IHU68" s="535"/>
      <c r="IHV68" s="535"/>
      <c r="IHW68" s="535"/>
      <c r="IHX68" s="535"/>
      <c r="IHY68" s="535"/>
      <c r="IHZ68" s="535"/>
      <c r="IIA68" s="535"/>
      <c r="IIB68" s="535"/>
      <c r="IIC68" s="535"/>
      <c r="IID68" s="535"/>
      <c r="IIE68" s="535"/>
      <c r="IIF68" s="535"/>
      <c r="IIG68" s="535"/>
      <c r="IIH68" s="535"/>
      <c r="III68" s="535"/>
      <c r="IIJ68" s="535"/>
      <c r="IIK68" s="535"/>
      <c r="IIL68" s="535"/>
      <c r="IIM68" s="535"/>
      <c r="IIN68" s="535"/>
      <c r="IIO68" s="535"/>
      <c r="IIP68" s="535"/>
      <c r="IIQ68" s="535"/>
      <c r="IIR68" s="535"/>
      <c r="IIS68" s="535"/>
      <c r="IIT68" s="535"/>
      <c r="IIU68" s="535"/>
      <c r="IIV68" s="535"/>
      <c r="IIW68" s="535"/>
      <c r="IIX68" s="535"/>
      <c r="IIY68" s="535"/>
      <c r="IIZ68" s="535"/>
      <c r="IJA68" s="535"/>
      <c r="IJB68" s="535"/>
      <c r="IJC68" s="535"/>
      <c r="IJD68" s="535"/>
      <c r="IJE68" s="535"/>
      <c r="IJF68" s="535"/>
      <c r="IJG68" s="535"/>
      <c r="IJH68" s="535"/>
      <c r="IJI68" s="535"/>
      <c r="IJJ68" s="535"/>
      <c r="IJK68" s="535"/>
      <c r="IJL68" s="535"/>
      <c r="IJM68" s="535"/>
      <c r="IJN68" s="535"/>
      <c r="IJO68" s="535"/>
      <c r="IJP68" s="535"/>
      <c r="IJQ68" s="535"/>
      <c r="IJR68" s="535"/>
      <c r="IJS68" s="535"/>
      <c r="IJT68" s="535"/>
      <c r="IJU68" s="535"/>
      <c r="IJV68" s="535"/>
      <c r="IJW68" s="535"/>
      <c r="IJX68" s="535"/>
      <c r="IJY68" s="535"/>
      <c r="IJZ68" s="535"/>
      <c r="IKA68" s="535"/>
      <c r="IKB68" s="535"/>
      <c r="IKC68" s="535"/>
      <c r="IKD68" s="535"/>
      <c r="IKE68" s="535"/>
      <c r="IKF68" s="535"/>
      <c r="IKG68" s="535"/>
      <c r="IKH68" s="535"/>
      <c r="IKI68" s="535"/>
      <c r="IKJ68" s="535"/>
      <c r="IKK68" s="535"/>
      <c r="IKL68" s="535"/>
      <c r="IKM68" s="535"/>
      <c r="IKN68" s="535"/>
      <c r="IKO68" s="535"/>
      <c r="IKP68" s="535"/>
      <c r="IKQ68" s="535"/>
      <c r="IKR68" s="535"/>
      <c r="IKS68" s="535"/>
      <c r="IKT68" s="535"/>
      <c r="IKU68" s="535"/>
      <c r="IKV68" s="535"/>
      <c r="IKW68" s="535"/>
      <c r="IKX68" s="535"/>
      <c r="IKY68" s="535"/>
      <c r="IKZ68" s="535"/>
      <c r="ILA68" s="535"/>
      <c r="ILB68" s="535"/>
      <c r="ILC68" s="535"/>
      <c r="ILD68" s="535"/>
      <c r="ILE68" s="535"/>
      <c r="ILF68" s="535"/>
      <c r="ILG68" s="535"/>
      <c r="ILH68" s="535"/>
      <c r="ILI68" s="535"/>
      <c r="ILJ68" s="535"/>
      <c r="ILK68" s="535"/>
      <c r="ILL68" s="535"/>
      <c r="ILM68" s="535"/>
      <c r="ILN68" s="535"/>
      <c r="ILO68" s="535"/>
      <c r="ILP68" s="535"/>
      <c r="ILQ68" s="535"/>
      <c r="ILR68" s="535"/>
      <c r="ILS68" s="535"/>
      <c r="ILT68" s="535"/>
      <c r="ILU68" s="535"/>
      <c r="ILV68" s="535"/>
      <c r="ILW68" s="535"/>
      <c r="ILX68" s="535"/>
      <c r="ILY68" s="535"/>
      <c r="ILZ68" s="535"/>
      <c r="IMA68" s="535"/>
      <c r="IMB68" s="535"/>
      <c r="IMC68" s="535"/>
      <c r="IMD68" s="535"/>
      <c r="IME68" s="535"/>
      <c r="IMF68" s="535"/>
      <c r="IMG68" s="535"/>
      <c r="IMH68" s="535"/>
      <c r="IMI68" s="535"/>
      <c r="IMJ68" s="535"/>
      <c r="IMK68" s="535"/>
      <c r="IML68" s="535"/>
      <c r="IMM68" s="535"/>
      <c r="IMN68" s="535"/>
      <c r="IMO68" s="535"/>
      <c r="IMP68" s="535"/>
      <c r="IMQ68" s="535"/>
      <c r="IMR68" s="535"/>
      <c r="IMS68" s="535"/>
      <c r="IMT68" s="535"/>
      <c r="IMU68" s="535"/>
      <c r="IMV68" s="535"/>
      <c r="IMW68" s="535"/>
      <c r="IMX68" s="535"/>
      <c r="IMY68" s="535"/>
      <c r="IMZ68" s="535"/>
      <c r="INA68" s="535"/>
      <c r="INB68" s="535"/>
      <c r="INC68" s="535"/>
      <c r="IND68" s="535"/>
      <c r="INE68" s="535"/>
      <c r="INF68" s="535"/>
      <c r="ING68" s="535"/>
      <c r="INH68" s="535"/>
      <c r="INI68" s="535"/>
      <c r="INJ68" s="535"/>
      <c r="INK68" s="535"/>
      <c r="INL68" s="535"/>
      <c r="INM68" s="535"/>
      <c r="INN68" s="535"/>
      <c r="INO68" s="535"/>
      <c r="INP68" s="535"/>
      <c r="INQ68" s="535"/>
      <c r="INR68" s="535"/>
      <c r="INS68" s="535"/>
      <c r="INT68" s="535"/>
      <c r="INU68" s="535"/>
      <c r="INV68" s="535"/>
      <c r="INW68" s="535"/>
      <c r="INX68" s="535"/>
      <c r="INY68" s="535"/>
      <c r="INZ68" s="535"/>
      <c r="IOA68" s="535"/>
      <c r="IOB68" s="535"/>
      <c r="IOC68" s="535"/>
      <c r="IOD68" s="535"/>
      <c r="IOE68" s="535"/>
      <c r="IOF68" s="535"/>
      <c r="IOG68" s="535"/>
      <c r="IOH68" s="535"/>
      <c r="IOI68" s="535"/>
      <c r="IOJ68" s="535"/>
      <c r="IOK68" s="535"/>
      <c r="IOL68" s="535"/>
      <c r="IOM68" s="535"/>
      <c r="ION68" s="535"/>
      <c r="IOO68" s="535"/>
      <c r="IOP68" s="535"/>
      <c r="IOQ68" s="535"/>
      <c r="IOR68" s="535"/>
      <c r="IOS68" s="535"/>
      <c r="IOT68" s="535"/>
      <c r="IOU68" s="535"/>
      <c r="IOV68" s="535"/>
      <c r="IOW68" s="535"/>
      <c r="IOX68" s="535"/>
      <c r="IOY68" s="535"/>
      <c r="IOZ68" s="535"/>
      <c r="IPA68" s="535"/>
      <c r="IPB68" s="535"/>
      <c r="IPC68" s="535"/>
      <c r="IPD68" s="535"/>
      <c r="IPE68" s="535"/>
      <c r="IPF68" s="535"/>
      <c r="IPG68" s="535"/>
      <c r="IPH68" s="535"/>
      <c r="IPI68" s="535"/>
      <c r="IPJ68" s="535"/>
      <c r="IPK68" s="535"/>
      <c r="IPL68" s="535"/>
      <c r="IPM68" s="535"/>
      <c r="IPN68" s="535"/>
      <c r="IPO68" s="535"/>
      <c r="IPP68" s="535"/>
      <c r="IPQ68" s="535"/>
      <c r="IPR68" s="535"/>
      <c r="IPS68" s="535"/>
      <c r="IPT68" s="535"/>
      <c r="IPU68" s="535"/>
      <c r="IPV68" s="535"/>
      <c r="IPW68" s="535"/>
      <c r="IPX68" s="535"/>
      <c r="IPY68" s="535"/>
      <c r="IPZ68" s="535"/>
      <c r="IQA68" s="535"/>
      <c r="IQB68" s="535"/>
      <c r="IQC68" s="535"/>
      <c r="IQD68" s="535"/>
      <c r="IQE68" s="535"/>
      <c r="IQF68" s="535"/>
      <c r="IQG68" s="535"/>
      <c r="IQH68" s="535"/>
      <c r="IQI68" s="535"/>
      <c r="IQJ68" s="535"/>
      <c r="IQK68" s="535"/>
      <c r="IQL68" s="535"/>
      <c r="IQM68" s="535"/>
      <c r="IQN68" s="535"/>
      <c r="IQO68" s="535"/>
      <c r="IQP68" s="535"/>
      <c r="IQQ68" s="535"/>
      <c r="IQR68" s="535"/>
      <c r="IQS68" s="535"/>
      <c r="IQT68" s="535"/>
      <c r="IQU68" s="535"/>
      <c r="IQV68" s="535"/>
      <c r="IQW68" s="535"/>
      <c r="IQX68" s="535"/>
      <c r="IQY68" s="535"/>
      <c r="IQZ68" s="535"/>
      <c r="IRA68" s="535"/>
      <c r="IRB68" s="535"/>
      <c r="IRC68" s="535"/>
      <c r="IRD68" s="535"/>
      <c r="IRE68" s="535"/>
      <c r="IRF68" s="535"/>
      <c r="IRG68" s="535"/>
      <c r="IRH68" s="535"/>
      <c r="IRI68" s="535"/>
      <c r="IRJ68" s="535"/>
      <c r="IRK68" s="535"/>
      <c r="IRL68" s="535"/>
      <c r="IRM68" s="535"/>
      <c r="IRN68" s="535"/>
      <c r="IRO68" s="535"/>
      <c r="IRP68" s="535"/>
      <c r="IRQ68" s="535"/>
      <c r="IRR68" s="535"/>
      <c r="IRS68" s="535"/>
      <c r="IRT68" s="535"/>
      <c r="IRU68" s="535"/>
      <c r="IRV68" s="535"/>
      <c r="IRW68" s="535"/>
      <c r="IRX68" s="535"/>
      <c r="IRY68" s="535"/>
      <c r="IRZ68" s="535"/>
      <c r="ISA68" s="535"/>
      <c r="ISB68" s="535"/>
      <c r="ISC68" s="535"/>
      <c r="ISD68" s="535"/>
      <c r="ISE68" s="535"/>
      <c r="ISF68" s="535"/>
      <c r="ISG68" s="535"/>
      <c r="ISH68" s="535"/>
      <c r="ISI68" s="535"/>
      <c r="ISJ68" s="535"/>
      <c r="ISK68" s="535"/>
      <c r="ISL68" s="535"/>
      <c r="ISM68" s="535"/>
      <c r="ISN68" s="535"/>
      <c r="ISO68" s="535"/>
      <c r="ISP68" s="535"/>
      <c r="ISQ68" s="535"/>
      <c r="ISR68" s="535"/>
      <c r="ISS68" s="535"/>
      <c r="IST68" s="535"/>
      <c r="ISU68" s="535"/>
      <c r="ISV68" s="535"/>
      <c r="ISW68" s="535"/>
      <c r="ISX68" s="535"/>
      <c r="ISY68" s="535"/>
      <c r="ISZ68" s="535"/>
      <c r="ITA68" s="535"/>
      <c r="ITB68" s="535"/>
      <c r="ITC68" s="535"/>
      <c r="ITD68" s="535"/>
      <c r="ITE68" s="535"/>
      <c r="ITF68" s="535"/>
      <c r="ITG68" s="535"/>
      <c r="ITH68" s="535"/>
      <c r="ITI68" s="535"/>
      <c r="ITJ68" s="535"/>
      <c r="ITK68" s="535"/>
      <c r="ITL68" s="535"/>
      <c r="ITM68" s="535"/>
      <c r="ITN68" s="535"/>
      <c r="ITO68" s="535"/>
      <c r="ITP68" s="535"/>
      <c r="ITQ68" s="535"/>
      <c r="ITR68" s="535"/>
      <c r="ITS68" s="535"/>
      <c r="ITT68" s="535"/>
      <c r="ITU68" s="535"/>
      <c r="ITV68" s="535"/>
      <c r="ITW68" s="535"/>
      <c r="ITX68" s="535"/>
      <c r="ITY68" s="535"/>
      <c r="ITZ68" s="535"/>
      <c r="IUA68" s="535"/>
      <c r="IUB68" s="535"/>
      <c r="IUC68" s="535"/>
      <c r="IUD68" s="535"/>
      <c r="IUE68" s="535"/>
      <c r="IUF68" s="535"/>
      <c r="IUG68" s="535"/>
      <c r="IUH68" s="535"/>
      <c r="IUI68" s="535"/>
      <c r="IUJ68" s="535"/>
      <c r="IUK68" s="535"/>
      <c r="IUL68" s="535"/>
      <c r="IUM68" s="535"/>
      <c r="IUN68" s="535"/>
      <c r="IUO68" s="535"/>
      <c r="IUP68" s="535"/>
      <c r="IUQ68" s="535"/>
      <c r="IUR68" s="535"/>
      <c r="IUS68" s="535"/>
      <c r="IUT68" s="535"/>
      <c r="IUU68" s="535"/>
      <c r="IUV68" s="535"/>
      <c r="IUW68" s="535"/>
      <c r="IUX68" s="535"/>
      <c r="IUY68" s="535"/>
      <c r="IUZ68" s="535"/>
      <c r="IVA68" s="535"/>
      <c r="IVB68" s="535"/>
      <c r="IVC68" s="535"/>
      <c r="IVD68" s="535"/>
      <c r="IVE68" s="535"/>
      <c r="IVF68" s="535"/>
      <c r="IVG68" s="535"/>
      <c r="IVH68" s="535"/>
      <c r="IVI68" s="535"/>
      <c r="IVJ68" s="535"/>
      <c r="IVK68" s="535"/>
      <c r="IVL68" s="535"/>
      <c r="IVM68" s="535"/>
      <c r="IVN68" s="535"/>
      <c r="IVO68" s="535"/>
      <c r="IVP68" s="535"/>
      <c r="IVQ68" s="535"/>
      <c r="IVR68" s="535"/>
      <c r="IVS68" s="535"/>
      <c r="IVT68" s="535"/>
      <c r="IVU68" s="535"/>
      <c r="IVV68" s="535"/>
      <c r="IVW68" s="535"/>
      <c r="IVX68" s="535"/>
      <c r="IVY68" s="535"/>
      <c r="IVZ68" s="535"/>
      <c r="IWA68" s="535"/>
      <c r="IWB68" s="535"/>
      <c r="IWC68" s="535"/>
      <c r="IWD68" s="535"/>
      <c r="IWE68" s="535"/>
      <c r="IWF68" s="535"/>
      <c r="IWG68" s="535"/>
      <c r="IWH68" s="535"/>
      <c r="IWI68" s="535"/>
      <c r="IWJ68" s="535"/>
      <c r="IWK68" s="535"/>
      <c r="IWL68" s="535"/>
      <c r="IWM68" s="535"/>
      <c r="IWN68" s="535"/>
      <c r="IWO68" s="535"/>
      <c r="IWP68" s="535"/>
      <c r="IWQ68" s="535"/>
      <c r="IWR68" s="535"/>
      <c r="IWS68" s="535"/>
      <c r="IWT68" s="535"/>
      <c r="IWU68" s="535"/>
      <c r="IWV68" s="535"/>
      <c r="IWW68" s="535"/>
      <c r="IWX68" s="535"/>
      <c r="IWY68" s="535"/>
      <c r="IWZ68" s="535"/>
      <c r="IXA68" s="535"/>
      <c r="IXB68" s="535"/>
      <c r="IXC68" s="535"/>
      <c r="IXD68" s="535"/>
      <c r="IXE68" s="535"/>
      <c r="IXF68" s="535"/>
      <c r="IXG68" s="535"/>
      <c r="IXH68" s="535"/>
      <c r="IXI68" s="535"/>
      <c r="IXJ68" s="535"/>
      <c r="IXK68" s="535"/>
      <c r="IXL68" s="535"/>
      <c r="IXM68" s="535"/>
      <c r="IXN68" s="535"/>
      <c r="IXO68" s="535"/>
      <c r="IXP68" s="535"/>
      <c r="IXQ68" s="535"/>
      <c r="IXR68" s="535"/>
      <c r="IXS68" s="535"/>
      <c r="IXT68" s="535"/>
      <c r="IXU68" s="535"/>
      <c r="IXV68" s="535"/>
      <c r="IXW68" s="535"/>
      <c r="IXX68" s="535"/>
      <c r="IXY68" s="535"/>
      <c r="IXZ68" s="535"/>
      <c r="IYA68" s="535"/>
      <c r="IYB68" s="535"/>
      <c r="IYC68" s="535"/>
      <c r="IYD68" s="535"/>
      <c r="IYE68" s="535"/>
      <c r="IYF68" s="535"/>
      <c r="IYG68" s="535"/>
      <c r="IYH68" s="535"/>
      <c r="IYI68" s="535"/>
      <c r="IYJ68" s="535"/>
      <c r="IYK68" s="535"/>
      <c r="IYL68" s="535"/>
      <c r="IYM68" s="535"/>
      <c r="IYN68" s="535"/>
      <c r="IYO68" s="535"/>
      <c r="IYP68" s="535"/>
      <c r="IYQ68" s="535"/>
      <c r="IYR68" s="535"/>
      <c r="IYS68" s="535"/>
      <c r="IYT68" s="535"/>
      <c r="IYU68" s="535"/>
      <c r="IYV68" s="535"/>
      <c r="IYW68" s="535"/>
      <c r="IYX68" s="535"/>
      <c r="IYY68" s="535"/>
      <c r="IYZ68" s="535"/>
      <c r="IZA68" s="535"/>
      <c r="IZB68" s="535"/>
      <c r="IZC68" s="535"/>
      <c r="IZD68" s="535"/>
      <c r="IZE68" s="535"/>
      <c r="IZF68" s="535"/>
      <c r="IZG68" s="535"/>
      <c r="IZH68" s="535"/>
      <c r="IZI68" s="535"/>
      <c r="IZJ68" s="535"/>
      <c r="IZK68" s="535"/>
      <c r="IZL68" s="535"/>
      <c r="IZM68" s="535"/>
      <c r="IZN68" s="535"/>
      <c r="IZO68" s="535"/>
      <c r="IZP68" s="535"/>
      <c r="IZQ68" s="535"/>
      <c r="IZR68" s="535"/>
      <c r="IZS68" s="535"/>
      <c r="IZT68" s="535"/>
      <c r="IZU68" s="535"/>
      <c r="IZV68" s="535"/>
      <c r="IZW68" s="535"/>
      <c r="IZX68" s="535"/>
      <c r="IZY68" s="535"/>
      <c r="IZZ68" s="535"/>
      <c r="JAA68" s="535"/>
      <c r="JAB68" s="535"/>
      <c r="JAC68" s="535"/>
      <c r="JAD68" s="535"/>
      <c r="JAE68" s="535"/>
      <c r="JAF68" s="535"/>
      <c r="JAG68" s="535"/>
      <c r="JAH68" s="535"/>
      <c r="JAI68" s="535"/>
      <c r="JAJ68" s="535"/>
      <c r="JAK68" s="535"/>
      <c r="JAL68" s="535"/>
      <c r="JAM68" s="535"/>
      <c r="JAN68" s="535"/>
      <c r="JAO68" s="535"/>
      <c r="JAP68" s="535"/>
      <c r="JAQ68" s="535"/>
      <c r="JAR68" s="535"/>
      <c r="JAS68" s="535"/>
      <c r="JAT68" s="535"/>
      <c r="JAU68" s="535"/>
      <c r="JAV68" s="535"/>
      <c r="JAW68" s="535"/>
      <c r="JAX68" s="535"/>
      <c r="JAY68" s="535"/>
      <c r="JAZ68" s="535"/>
      <c r="JBA68" s="535"/>
      <c r="JBB68" s="535"/>
      <c r="JBC68" s="535"/>
      <c r="JBD68" s="535"/>
      <c r="JBE68" s="535"/>
      <c r="JBF68" s="535"/>
      <c r="JBG68" s="535"/>
      <c r="JBH68" s="535"/>
      <c r="JBI68" s="535"/>
      <c r="JBJ68" s="535"/>
      <c r="JBK68" s="535"/>
      <c r="JBL68" s="535"/>
      <c r="JBM68" s="535"/>
      <c r="JBN68" s="535"/>
      <c r="JBO68" s="535"/>
      <c r="JBP68" s="535"/>
      <c r="JBQ68" s="535"/>
      <c r="JBR68" s="535"/>
      <c r="JBS68" s="535"/>
      <c r="JBT68" s="535"/>
      <c r="JBU68" s="535"/>
      <c r="JBV68" s="535"/>
      <c r="JBW68" s="535"/>
      <c r="JBX68" s="535"/>
      <c r="JBY68" s="535"/>
      <c r="JBZ68" s="535"/>
      <c r="JCA68" s="535"/>
      <c r="JCB68" s="535"/>
      <c r="JCC68" s="535"/>
      <c r="JCD68" s="535"/>
      <c r="JCE68" s="535"/>
      <c r="JCF68" s="535"/>
      <c r="JCG68" s="535"/>
      <c r="JCH68" s="535"/>
      <c r="JCI68" s="535"/>
      <c r="JCJ68" s="535"/>
      <c r="JCK68" s="535"/>
      <c r="JCL68" s="535"/>
      <c r="JCM68" s="535"/>
      <c r="JCN68" s="535"/>
      <c r="JCO68" s="535"/>
      <c r="JCP68" s="535"/>
      <c r="JCQ68" s="535"/>
      <c r="JCR68" s="535"/>
      <c r="JCS68" s="535"/>
      <c r="JCT68" s="535"/>
      <c r="JCU68" s="535"/>
      <c r="JCV68" s="535"/>
      <c r="JCW68" s="535"/>
      <c r="JCX68" s="535"/>
      <c r="JCY68" s="535"/>
      <c r="JCZ68" s="535"/>
      <c r="JDA68" s="535"/>
      <c r="JDB68" s="535"/>
      <c r="JDC68" s="535"/>
      <c r="JDD68" s="535"/>
      <c r="JDE68" s="535"/>
      <c r="JDF68" s="535"/>
      <c r="JDG68" s="535"/>
      <c r="JDH68" s="535"/>
      <c r="JDI68" s="535"/>
      <c r="JDJ68" s="535"/>
      <c r="JDK68" s="535"/>
      <c r="JDL68" s="535"/>
      <c r="JDM68" s="535"/>
      <c r="JDN68" s="535"/>
      <c r="JDO68" s="535"/>
      <c r="JDP68" s="535"/>
      <c r="JDQ68" s="535"/>
      <c r="JDR68" s="535"/>
      <c r="JDS68" s="535"/>
      <c r="JDT68" s="535"/>
      <c r="JDU68" s="535"/>
      <c r="JDV68" s="535"/>
      <c r="JDW68" s="535"/>
      <c r="JDX68" s="535"/>
      <c r="JDY68" s="535"/>
      <c r="JDZ68" s="535"/>
      <c r="JEA68" s="535"/>
      <c r="JEB68" s="535"/>
      <c r="JEC68" s="535"/>
      <c r="JED68" s="535"/>
      <c r="JEE68" s="535"/>
      <c r="JEF68" s="535"/>
      <c r="JEG68" s="535"/>
      <c r="JEH68" s="535"/>
      <c r="JEI68" s="535"/>
      <c r="JEJ68" s="535"/>
      <c r="JEK68" s="535"/>
      <c r="JEL68" s="535"/>
      <c r="JEM68" s="535"/>
      <c r="JEN68" s="535"/>
      <c r="JEO68" s="535"/>
      <c r="JEP68" s="535"/>
      <c r="JEQ68" s="535"/>
      <c r="JER68" s="535"/>
      <c r="JES68" s="535"/>
      <c r="JET68" s="535"/>
      <c r="JEU68" s="535"/>
      <c r="JEV68" s="535"/>
      <c r="JEW68" s="535"/>
      <c r="JEX68" s="535"/>
      <c r="JEY68" s="535"/>
      <c r="JEZ68" s="535"/>
      <c r="JFA68" s="535"/>
      <c r="JFB68" s="535"/>
      <c r="JFC68" s="535"/>
      <c r="JFD68" s="535"/>
      <c r="JFE68" s="535"/>
      <c r="JFF68" s="535"/>
      <c r="JFG68" s="535"/>
      <c r="JFH68" s="535"/>
      <c r="JFI68" s="535"/>
      <c r="JFJ68" s="535"/>
      <c r="JFK68" s="535"/>
      <c r="JFL68" s="535"/>
      <c r="JFM68" s="535"/>
      <c r="JFN68" s="535"/>
      <c r="JFO68" s="535"/>
      <c r="JFP68" s="535"/>
      <c r="JFQ68" s="535"/>
      <c r="JFR68" s="535"/>
      <c r="JFS68" s="535"/>
      <c r="JFT68" s="535"/>
      <c r="JFU68" s="535"/>
      <c r="JFV68" s="535"/>
      <c r="JFW68" s="535"/>
      <c r="JFX68" s="535"/>
      <c r="JFY68" s="535"/>
      <c r="JFZ68" s="535"/>
      <c r="JGA68" s="535"/>
      <c r="JGB68" s="535"/>
      <c r="JGC68" s="535"/>
      <c r="JGD68" s="535"/>
      <c r="JGE68" s="535"/>
      <c r="JGF68" s="535"/>
      <c r="JGG68" s="535"/>
      <c r="JGH68" s="535"/>
      <c r="JGI68" s="535"/>
      <c r="JGJ68" s="535"/>
      <c r="JGK68" s="535"/>
      <c r="JGL68" s="535"/>
      <c r="JGM68" s="535"/>
      <c r="JGN68" s="535"/>
      <c r="JGO68" s="535"/>
      <c r="JGP68" s="535"/>
      <c r="JGQ68" s="535"/>
      <c r="JGR68" s="535"/>
      <c r="JGS68" s="535"/>
      <c r="JGT68" s="535"/>
      <c r="JGU68" s="535"/>
      <c r="JGV68" s="535"/>
      <c r="JGW68" s="535"/>
      <c r="JGX68" s="535"/>
      <c r="JGY68" s="535"/>
      <c r="JGZ68" s="535"/>
      <c r="JHA68" s="535"/>
      <c r="JHB68" s="535"/>
      <c r="JHC68" s="535"/>
      <c r="JHD68" s="535"/>
      <c r="JHE68" s="535"/>
      <c r="JHF68" s="535"/>
      <c r="JHG68" s="535"/>
      <c r="JHH68" s="535"/>
      <c r="JHI68" s="535"/>
      <c r="JHJ68" s="535"/>
      <c r="JHK68" s="535"/>
      <c r="JHL68" s="535"/>
      <c r="JHM68" s="535"/>
      <c r="JHN68" s="535"/>
      <c r="JHO68" s="535"/>
      <c r="JHP68" s="535"/>
      <c r="JHQ68" s="535"/>
      <c r="JHR68" s="535"/>
      <c r="JHS68" s="535"/>
      <c r="JHT68" s="535"/>
      <c r="JHU68" s="535"/>
      <c r="JHV68" s="535"/>
      <c r="JHW68" s="535"/>
      <c r="JHX68" s="535"/>
      <c r="JHY68" s="535"/>
      <c r="JHZ68" s="535"/>
      <c r="JIA68" s="535"/>
      <c r="JIB68" s="535"/>
      <c r="JIC68" s="535"/>
      <c r="JID68" s="535"/>
      <c r="JIE68" s="535"/>
      <c r="JIF68" s="535"/>
      <c r="JIG68" s="535"/>
      <c r="JIH68" s="535"/>
      <c r="JII68" s="535"/>
      <c r="JIJ68" s="535"/>
      <c r="JIK68" s="535"/>
      <c r="JIL68" s="535"/>
      <c r="JIM68" s="535"/>
      <c r="JIN68" s="535"/>
      <c r="JIO68" s="535"/>
      <c r="JIP68" s="535"/>
      <c r="JIQ68" s="535"/>
      <c r="JIR68" s="535"/>
      <c r="JIS68" s="535"/>
      <c r="JIT68" s="535"/>
      <c r="JIU68" s="535"/>
      <c r="JIV68" s="535"/>
      <c r="JIW68" s="535"/>
      <c r="JIX68" s="535"/>
      <c r="JIY68" s="535"/>
      <c r="JIZ68" s="535"/>
      <c r="JJA68" s="535"/>
      <c r="JJB68" s="535"/>
      <c r="JJC68" s="535"/>
      <c r="JJD68" s="535"/>
      <c r="JJE68" s="535"/>
      <c r="JJF68" s="535"/>
      <c r="JJG68" s="535"/>
      <c r="JJH68" s="535"/>
      <c r="JJI68" s="535"/>
      <c r="JJJ68" s="535"/>
      <c r="JJK68" s="535"/>
      <c r="JJL68" s="535"/>
      <c r="JJM68" s="535"/>
      <c r="JJN68" s="535"/>
      <c r="JJO68" s="535"/>
      <c r="JJP68" s="535"/>
      <c r="JJQ68" s="535"/>
      <c r="JJR68" s="535"/>
      <c r="JJS68" s="535"/>
      <c r="JJT68" s="535"/>
      <c r="JJU68" s="535"/>
      <c r="JJV68" s="535"/>
      <c r="JJW68" s="535"/>
      <c r="JJX68" s="535"/>
      <c r="JJY68" s="535"/>
      <c r="JJZ68" s="535"/>
      <c r="JKA68" s="535"/>
      <c r="JKB68" s="535"/>
      <c r="JKC68" s="535"/>
      <c r="JKD68" s="535"/>
      <c r="JKE68" s="535"/>
      <c r="JKF68" s="535"/>
      <c r="JKG68" s="535"/>
      <c r="JKH68" s="535"/>
      <c r="JKI68" s="535"/>
      <c r="JKJ68" s="535"/>
      <c r="JKK68" s="535"/>
      <c r="JKL68" s="535"/>
      <c r="JKM68" s="535"/>
      <c r="JKN68" s="535"/>
      <c r="JKO68" s="535"/>
      <c r="JKP68" s="535"/>
      <c r="JKQ68" s="535"/>
      <c r="JKR68" s="535"/>
      <c r="JKS68" s="535"/>
      <c r="JKT68" s="535"/>
      <c r="JKU68" s="535"/>
      <c r="JKV68" s="535"/>
      <c r="JKW68" s="535"/>
      <c r="JKX68" s="535"/>
      <c r="JKY68" s="535"/>
      <c r="JKZ68" s="535"/>
      <c r="JLA68" s="535"/>
      <c r="JLB68" s="535"/>
      <c r="JLC68" s="535"/>
      <c r="JLD68" s="535"/>
      <c r="JLE68" s="535"/>
      <c r="JLF68" s="535"/>
      <c r="JLG68" s="535"/>
      <c r="JLH68" s="535"/>
      <c r="JLI68" s="535"/>
      <c r="JLJ68" s="535"/>
      <c r="JLK68" s="535"/>
      <c r="JLL68" s="535"/>
      <c r="JLM68" s="535"/>
      <c r="JLN68" s="535"/>
      <c r="JLO68" s="535"/>
      <c r="JLP68" s="535"/>
      <c r="JLQ68" s="535"/>
      <c r="JLR68" s="535"/>
      <c r="JLS68" s="535"/>
      <c r="JLT68" s="535"/>
      <c r="JLU68" s="535"/>
      <c r="JLV68" s="535"/>
      <c r="JLW68" s="535"/>
      <c r="JLX68" s="535"/>
      <c r="JLY68" s="535"/>
      <c r="JLZ68" s="535"/>
      <c r="JMA68" s="535"/>
      <c r="JMB68" s="535"/>
      <c r="JMC68" s="535"/>
      <c r="JMD68" s="535"/>
      <c r="JME68" s="535"/>
      <c r="JMF68" s="535"/>
      <c r="JMG68" s="535"/>
      <c r="JMH68" s="535"/>
      <c r="JMI68" s="535"/>
      <c r="JMJ68" s="535"/>
      <c r="JMK68" s="535"/>
      <c r="JML68" s="535"/>
      <c r="JMM68" s="535"/>
      <c r="JMN68" s="535"/>
      <c r="JMO68" s="535"/>
      <c r="JMP68" s="535"/>
      <c r="JMQ68" s="535"/>
      <c r="JMR68" s="535"/>
      <c r="JMS68" s="535"/>
      <c r="JMT68" s="535"/>
      <c r="JMU68" s="535"/>
      <c r="JMV68" s="535"/>
      <c r="JMW68" s="535"/>
      <c r="JMX68" s="535"/>
      <c r="JMY68" s="535"/>
      <c r="JMZ68" s="535"/>
      <c r="JNA68" s="535"/>
      <c r="JNB68" s="535"/>
      <c r="JNC68" s="535"/>
      <c r="JND68" s="535"/>
      <c r="JNE68" s="535"/>
      <c r="JNF68" s="535"/>
      <c r="JNG68" s="535"/>
      <c r="JNH68" s="535"/>
      <c r="JNI68" s="535"/>
      <c r="JNJ68" s="535"/>
      <c r="JNK68" s="535"/>
      <c r="JNL68" s="535"/>
      <c r="JNM68" s="535"/>
      <c r="JNN68" s="535"/>
      <c r="JNO68" s="535"/>
      <c r="JNP68" s="535"/>
      <c r="JNQ68" s="535"/>
      <c r="JNR68" s="535"/>
      <c r="JNS68" s="535"/>
      <c r="JNT68" s="535"/>
      <c r="JNU68" s="535"/>
      <c r="JNV68" s="535"/>
      <c r="JNW68" s="535"/>
      <c r="JNX68" s="535"/>
      <c r="JNY68" s="535"/>
      <c r="JNZ68" s="535"/>
      <c r="JOA68" s="535"/>
      <c r="JOB68" s="535"/>
      <c r="JOC68" s="535"/>
      <c r="JOD68" s="535"/>
      <c r="JOE68" s="535"/>
      <c r="JOF68" s="535"/>
      <c r="JOG68" s="535"/>
      <c r="JOH68" s="535"/>
      <c r="JOI68" s="535"/>
      <c r="JOJ68" s="535"/>
      <c r="JOK68" s="535"/>
      <c r="JOL68" s="535"/>
      <c r="JOM68" s="535"/>
      <c r="JON68" s="535"/>
      <c r="JOO68" s="535"/>
      <c r="JOP68" s="535"/>
      <c r="JOQ68" s="535"/>
      <c r="JOR68" s="535"/>
      <c r="JOS68" s="535"/>
      <c r="JOT68" s="535"/>
      <c r="JOU68" s="535"/>
      <c r="JOV68" s="535"/>
      <c r="JOW68" s="535"/>
      <c r="JOX68" s="535"/>
      <c r="JOY68" s="535"/>
      <c r="JOZ68" s="535"/>
      <c r="JPA68" s="535"/>
      <c r="JPB68" s="535"/>
      <c r="JPC68" s="535"/>
      <c r="JPD68" s="535"/>
      <c r="JPE68" s="535"/>
      <c r="JPF68" s="535"/>
      <c r="JPG68" s="535"/>
      <c r="JPH68" s="535"/>
      <c r="JPI68" s="535"/>
      <c r="JPJ68" s="535"/>
      <c r="JPK68" s="535"/>
      <c r="JPL68" s="535"/>
      <c r="JPM68" s="535"/>
      <c r="JPN68" s="535"/>
      <c r="JPO68" s="535"/>
      <c r="JPP68" s="535"/>
      <c r="JPQ68" s="535"/>
      <c r="JPR68" s="535"/>
      <c r="JPS68" s="535"/>
      <c r="JPT68" s="535"/>
      <c r="JPU68" s="535"/>
      <c r="JPV68" s="535"/>
      <c r="JPW68" s="535"/>
      <c r="JPX68" s="535"/>
      <c r="JPY68" s="535"/>
      <c r="JPZ68" s="535"/>
      <c r="JQA68" s="535"/>
      <c r="JQB68" s="535"/>
      <c r="JQC68" s="535"/>
      <c r="JQD68" s="535"/>
      <c r="JQE68" s="535"/>
      <c r="JQF68" s="535"/>
      <c r="JQG68" s="535"/>
      <c r="JQH68" s="535"/>
      <c r="JQI68" s="535"/>
      <c r="JQJ68" s="535"/>
      <c r="JQK68" s="535"/>
      <c r="JQL68" s="535"/>
      <c r="JQM68" s="535"/>
      <c r="JQN68" s="535"/>
      <c r="JQO68" s="535"/>
      <c r="JQP68" s="535"/>
      <c r="JQQ68" s="535"/>
      <c r="JQR68" s="535"/>
      <c r="JQS68" s="535"/>
      <c r="JQT68" s="535"/>
      <c r="JQU68" s="535"/>
      <c r="JQV68" s="535"/>
      <c r="JQW68" s="535"/>
      <c r="JQX68" s="535"/>
      <c r="JQY68" s="535"/>
      <c r="JQZ68" s="535"/>
      <c r="JRA68" s="535"/>
      <c r="JRB68" s="535"/>
      <c r="JRC68" s="535"/>
      <c r="JRD68" s="535"/>
      <c r="JRE68" s="535"/>
      <c r="JRF68" s="535"/>
      <c r="JRG68" s="535"/>
      <c r="JRH68" s="535"/>
      <c r="JRI68" s="535"/>
      <c r="JRJ68" s="535"/>
      <c r="JRK68" s="535"/>
      <c r="JRL68" s="535"/>
      <c r="JRM68" s="535"/>
      <c r="JRN68" s="535"/>
      <c r="JRO68" s="535"/>
      <c r="JRP68" s="535"/>
      <c r="JRQ68" s="535"/>
      <c r="JRR68" s="535"/>
      <c r="JRS68" s="535"/>
      <c r="JRT68" s="535"/>
      <c r="JRU68" s="535"/>
      <c r="JRV68" s="535"/>
      <c r="JRW68" s="535"/>
      <c r="JRX68" s="535"/>
      <c r="JRY68" s="535"/>
      <c r="JRZ68" s="535"/>
      <c r="JSA68" s="535"/>
      <c r="JSB68" s="535"/>
      <c r="JSC68" s="535"/>
      <c r="JSD68" s="535"/>
      <c r="JSE68" s="535"/>
      <c r="JSF68" s="535"/>
      <c r="JSG68" s="535"/>
      <c r="JSH68" s="535"/>
      <c r="JSI68" s="535"/>
      <c r="JSJ68" s="535"/>
      <c r="JSK68" s="535"/>
      <c r="JSL68" s="535"/>
      <c r="JSM68" s="535"/>
      <c r="JSN68" s="535"/>
      <c r="JSO68" s="535"/>
      <c r="JSP68" s="535"/>
      <c r="JSQ68" s="535"/>
      <c r="JSR68" s="535"/>
      <c r="JSS68" s="535"/>
      <c r="JST68" s="535"/>
      <c r="JSU68" s="535"/>
      <c r="JSV68" s="535"/>
      <c r="JSW68" s="535"/>
      <c r="JSX68" s="535"/>
      <c r="JSY68" s="535"/>
      <c r="JSZ68" s="535"/>
      <c r="JTA68" s="535"/>
      <c r="JTB68" s="535"/>
      <c r="JTC68" s="535"/>
      <c r="JTD68" s="535"/>
      <c r="JTE68" s="535"/>
      <c r="JTF68" s="535"/>
      <c r="JTG68" s="535"/>
      <c r="JTH68" s="535"/>
      <c r="JTI68" s="535"/>
      <c r="JTJ68" s="535"/>
      <c r="JTK68" s="535"/>
      <c r="JTL68" s="535"/>
      <c r="JTM68" s="535"/>
      <c r="JTN68" s="535"/>
      <c r="JTO68" s="535"/>
      <c r="JTP68" s="535"/>
      <c r="JTQ68" s="535"/>
      <c r="JTR68" s="535"/>
      <c r="JTS68" s="535"/>
      <c r="JTT68" s="535"/>
      <c r="JTU68" s="535"/>
      <c r="JTV68" s="535"/>
      <c r="JTW68" s="535"/>
      <c r="JTX68" s="535"/>
      <c r="JTY68" s="535"/>
      <c r="JTZ68" s="535"/>
      <c r="JUA68" s="535"/>
      <c r="JUB68" s="535"/>
      <c r="JUC68" s="535"/>
      <c r="JUD68" s="535"/>
      <c r="JUE68" s="535"/>
      <c r="JUF68" s="535"/>
      <c r="JUG68" s="535"/>
      <c r="JUH68" s="535"/>
      <c r="JUI68" s="535"/>
      <c r="JUJ68" s="535"/>
      <c r="JUK68" s="535"/>
      <c r="JUL68" s="535"/>
      <c r="JUM68" s="535"/>
      <c r="JUN68" s="535"/>
      <c r="JUO68" s="535"/>
      <c r="JUP68" s="535"/>
      <c r="JUQ68" s="535"/>
      <c r="JUR68" s="535"/>
      <c r="JUS68" s="535"/>
      <c r="JUT68" s="535"/>
      <c r="JUU68" s="535"/>
      <c r="JUV68" s="535"/>
      <c r="JUW68" s="535"/>
      <c r="JUX68" s="535"/>
      <c r="JUY68" s="535"/>
      <c r="JUZ68" s="535"/>
      <c r="JVA68" s="535"/>
      <c r="JVB68" s="535"/>
      <c r="JVC68" s="535"/>
      <c r="JVD68" s="535"/>
      <c r="JVE68" s="535"/>
      <c r="JVF68" s="535"/>
      <c r="JVG68" s="535"/>
      <c r="JVH68" s="535"/>
      <c r="JVI68" s="535"/>
      <c r="JVJ68" s="535"/>
      <c r="JVK68" s="535"/>
      <c r="JVL68" s="535"/>
      <c r="JVM68" s="535"/>
      <c r="JVN68" s="535"/>
      <c r="JVO68" s="535"/>
      <c r="JVP68" s="535"/>
      <c r="JVQ68" s="535"/>
      <c r="JVR68" s="535"/>
      <c r="JVS68" s="535"/>
      <c r="JVT68" s="535"/>
      <c r="JVU68" s="535"/>
      <c r="JVV68" s="535"/>
      <c r="JVW68" s="535"/>
      <c r="JVX68" s="535"/>
      <c r="JVY68" s="535"/>
      <c r="JVZ68" s="535"/>
      <c r="JWA68" s="535"/>
      <c r="JWB68" s="535"/>
      <c r="JWC68" s="535"/>
      <c r="JWD68" s="535"/>
      <c r="JWE68" s="535"/>
      <c r="JWF68" s="535"/>
      <c r="JWG68" s="535"/>
      <c r="JWH68" s="535"/>
      <c r="JWI68" s="535"/>
      <c r="JWJ68" s="535"/>
      <c r="JWK68" s="535"/>
      <c r="JWL68" s="535"/>
      <c r="JWM68" s="535"/>
      <c r="JWN68" s="535"/>
      <c r="JWO68" s="535"/>
      <c r="JWP68" s="535"/>
      <c r="JWQ68" s="535"/>
      <c r="JWR68" s="535"/>
      <c r="JWS68" s="535"/>
      <c r="JWT68" s="535"/>
      <c r="JWU68" s="535"/>
      <c r="JWV68" s="535"/>
      <c r="JWW68" s="535"/>
      <c r="JWX68" s="535"/>
      <c r="JWY68" s="535"/>
      <c r="JWZ68" s="535"/>
      <c r="JXA68" s="535"/>
      <c r="JXB68" s="535"/>
      <c r="JXC68" s="535"/>
      <c r="JXD68" s="535"/>
      <c r="JXE68" s="535"/>
      <c r="JXF68" s="535"/>
      <c r="JXG68" s="535"/>
      <c r="JXH68" s="535"/>
      <c r="JXI68" s="535"/>
      <c r="JXJ68" s="535"/>
      <c r="JXK68" s="535"/>
      <c r="JXL68" s="535"/>
      <c r="JXM68" s="535"/>
      <c r="JXN68" s="535"/>
      <c r="JXO68" s="535"/>
      <c r="JXP68" s="535"/>
      <c r="JXQ68" s="535"/>
      <c r="JXR68" s="535"/>
      <c r="JXS68" s="535"/>
      <c r="JXT68" s="535"/>
      <c r="JXU68" s="535"/>
      <c r="JXV68" s="535"/>
      <c r="JXW68" s="535"/>
      <c r="JXX68" s="535"/>
      <c r="JXY68" s="535"/>
      <c r="JXZ68" s="535"/>
      <c r="JYA68" s="535"/>
      <c r="JYB68" s="535"/>
      <c r="JYC68" s="535"/>
      <c r="JYD68" s="535"/>
      <c r="JYE68" s="535"/>
      <c r="JYF68" s="535"/>
      <c r="JYG68" s="535"/>
      <c r="JYH68" s="535"/>
      <c r="JYI68" s="535"/>
      <c r="JYJ68" s="535"/>
      <c r="JYK68" s="535"/>
      <c r="JYL68" s="535"/>
      <c r="JYM68" s="535"/>
      <c r="JYN68" s="535"/>
      <c r="JYO68" s="535"/>
      <c r="JYP68" s="535"/>
      <c r="JYQ68" s="535"/>
      <c r="JYR68" s="535"/>
      <c r="JYS68" s="535"/>
      <c r="JYT68" s="535"/>
      <c r="JYU68" s="535"/>
      <c r="JYV68" s="535"/>
      <c r="JYW68" s="535"/>
      <c r="JYX68" s="535"/>
      <c r="JYY68" s="535"/>
      <c r="JYZ68" s="535"/>
      <c r="JZA68" s="535"/>
      <c r="JZB68" s="535"/>
      <c r="JZC68" s="535"/>
      <c r="JZD68" s="535"/>
      <c r="JZE68" s="535"/>
      <c r="JZF68" s="535"/>
      <c r="JZG68" s="535"/>
      <c r="JZH68" s="535"/>
      <c r="JZI68" s="535"/>
      <c r="JZJ68" s="535"/>
      <c r="JZK68" s="535"/>
      <c r="JZL68" s="535"/>
      <c r="JZM68" s="535"/>
      <c r="JZN68" s="535"/>
      <c r="JZO68" s="535"/>
      <c r="JZP68" s="535"/>
      <c r="JZQ68" s="535"/>
      <c r="JZR68" s="535"/>
      <c r="JZS68" s="535"/>
      <c r="JZT68" s="535"/>
      <c r="JZU68" s="535"/>
      <c r="JZV68" s="535"/>
      <c r="JZW68" s="535"/>
      <c r="JZX68" s="535"/>
      <c r="JZY68" s="535"/>
      <c r="JZZ68" s="535"/>
      <c r="KAA68" s="535"/>
      <c r="KAB68" s="535"/>
      <c r="KAC68" s="535"/>
      <c r="KAD68" s="535"/>
      <c r="KAE68" s="535"/>
      <c r="KAF68" s="535"/>
      <c r="KAG68" s="535"/>
      <c r="KAH68" s="535"/>
      <c r="KAI68" s="535"/>
      <c r="KAJ68" s="535"/>
      <c r="KAK68" s="535"/>
      <c r="KAL68" s="535"/>
      <c r="KAM68" s="535"/>
      <c r="KAN68" s="535"/>
      <c r="KAO68" s="535"/>
      <c r="KAP68" s="535"/>
      <c r="KAQ68" s="535"/>
      <c r="KAR68" s="535"/>
      <c r="KAS68" s="535"/>
      <c r="KAT68" s="535"/>
      <c r="KAU68" s="535"/>
      <c r="KAV68" s="535"/>
      <c r="KAW68" s="535"/>
      <c r="KAX68" s="535"/>
      <c r="KAY68" s="535"/>
      <c r="KAZ68" s="535"/>
      <c r="KBA68" s="535"/>
      <c r="KBB68" s="535"/>
      <c r="KBC68" s="535"/>
      <c r="KBD68" s="535"/>
      <c r="KBE68" s="535"/>
      <c r="KBF68" s="535"/>
      <c r="KBG68" s="535"/>
      <c r="KBH68" s="535"/>
      <c r="KBI68" s="535"/>
      <c r="KBJ68" s="535"/>
      <c r="KBK68" s="535"/>
      <c r="KBL68" s="535"/>
      <c r="KBM68" s="535"/>
      <c r="KBN68" s="535"/>
      <c r="KBO68" s="535"/>
      <c r="KBP68" s="535"/>
      <c r="KBQ68" s="535"/>
      <c r="KBR68" s="535"/>
      <c r="KBS68" s="535"/>
      <c r="KBT68" s="535"/>
      <c r="KBU68" s="535"/>
      <c r="KBV68" s="535"/>
      <c r="KBW68" s="535"/>
      <c r="KBX68" s="535"/>
      <c r="KBY68" s="535"/>
      <c r="KBZ68" s="535"/>
      <c r="KCA68" s="535"/>
      <c r="KCB68" s="535"/>
      <c r="KCC68" s="535"/>
      <c r="KCD68" s="535"/>
      <c r="KCE68" s="535"/>
      <c r="KCF68" s="535"/>
      <c r="KCG68" s="535"/>
      <c r="KCH68" s="535"/>
      <c r="KCI68" s="535"/>
      <c r="KCJ68" s="535"/>
      <c r="KCK68" s="535"/>
      <c r="KCL68" s="535"/>
      <c r="KCM68" s="535"/>
      <c r="KCN68" s="535"/>
      <c r="KCO68" s="535"/>
      <c r="KCP68" s="535"/>
      <c r="KCQ68" s="535"/>
      <c r="KCR68" s="535"/>
      <c r="KCS68" s="535"/>
      <c r="KCT68" s="535"/>
      <c r="KCU68" s="535"/>
      <c r="KCV68" s="535"/>
      <c r="KCW68" s="535"/>
      <c r="KCX68" s="535"/>
      <c r="KCY68" s="535"/>
      <c r="KCZ68" s="535"/>
      <c r="KDA68" s="535"/>
      <c r="KDB68" s="535"/>
      <c r="KDC68" s="535"/>
      <c r="KDD68" s="535"/>
      <c r="KDE68" s="535"/>
      <c r="KDF68" s="535"/>
      <c r="KDG68" s="535"/>
      <c r="KDH68" s="535"/>
      <c r="KDI68" s="535"/>
      <c r="KDJ68" s="535"/>
      <c r="KDK68" s="535"/>
      <c r="KDL68" s="535"/>
      <c r="KDM68" s="535"/>
      <c r="KDN68" s="535"/>
      <c r="KDO68" s="535"/>
      <c r="KDP68" s="535"/>
      <c r="KDQ68" s="535"/>
      <c r="KDR68" s="535"/>
      <c r="KDS68" s="535"/>
      <c r="KDT68" s="535"/>
      <c r="KDU68" s="535"/>
      <c r="KDV68" s="535"/>
      <c r="KDW68" s="535"/>
      <c r="KDX68" s="535"/>
      <c r="KDY68" s="535"/>
      <c r="KDZ68" s="535"/>
      <c r="KEA68" s="535"/>
      <c r="KEB68" s="535"/>
      <c r="KEC68" s="535"/>
      <c r="KED68" s="535"/>
      <c r="KEE68" s="535"/>
      <c r="KEF68" s="535"/>
      <c r="KEG68" s="535"/>
      <c r="KEH68" s="535"/>
      <c r="KEI68" s="535"/>
      <c r="KEJ68" s="535"/>
      <c r="KEK68" s="535"/>
      <c r="KEL68" s="535"/>
      <c r="KEM68" s="535"/>
      <c r="KEN68" s="535"/>
      <c r="KEO68" s="535"/>
      <c r="KEP68" s="535"/>
      <c r="KEQ68" s="535"/>
      <c r="KER68" s="535"/>
      <c r="KES68" s="535"/>
      <c r="KET68" s="535"/>
      <c r="KEU68" s="535"/>
      <c r="KEV68" s="535"/>
      <c r="KEW68" s="535"/>
      <c r="KEX68" s="535"/>
      <c r="KEY68" s="535"/>
      <c r="KEZ68" s="535"/>
      <c r="KFA68" s="535"/>
      <c r="KFB68" s="535"/>
      <c r="KFC68" s="535"/>
      <c r="KFD68" s="535"/>
      <c r="KFE68" s="535"/>
      <c r="KFF68" s="535"/>
      <c r="KFG68" s="535"/>
      <c r="KFH68" s="535"/>
      <c r="KFI68" s="535"/>
      <c r="KFJ68" s="535"/>
      <c r="KFK68" s="535"/>
      <c r="KFL68" s="535"/>
      <c r="KFM68" s="535"/>
      <c r="KFN68" s="535"/>
      <c r="KFO68" s="535"/>
      <c r="KFP68" s="535"/>
      <c r="KFQ68" s="535"/>
      <c r="KFR68" s="535"/>
      <c r="KFS68" s="535"/>
      <c r="KFT68" s="535"/>
      <c r="KFU68" s="535"/>
      <c r="KFV68" s="535"/>
      <c r="KFW68" s="535"/>
      <c r="KFX68" s="535"/>
      <c r="KFY68" s="535"/>
      <c r="KFZ68" s="535"/>
      <c r="KGA68" s="535"/>
      <c r="KGB68" s="535"/>
      <c r="KGC68" s="535"/>
      <c r="KGD68" s="535"/>
      <c r="KGE68" s="535"/>
      <c r="KGF68" s="535"/>
      <c r="KGG68" s="535"/>
      <c r="KGH68" s="535"/>
      <c r="KGI68" s="535"/>
      <c r="KGJ68" s="535"/>
      <c r="KGK68" s="535"/>
      <c r="KGL68" s="535"/>
      <c r="KGM68" s="535"/>
      <c r="KGN68" s="535"/>
      <c r="KGO68" s="535"/>
      <c r="KGP68" s="535"/>
      <c r="KGQ68" s="535"/>
      <c r="KGR68" s="535"/>
      <c r="KGS68" s="535"/>
      <c r="KGT68" s="535"/>
      <c r="KGU68" s="535"/>
      <c r="KGV68" s="535"/>
      <c r="KGW68" s="535"/>
      <c r="KGX68" s="535"/>
      <c r="KGY68" s="535"/>
      <c r="KGZ68" s="535"/>
      <c r="KHA68" s="535"/>
      <c r="KHB68" s="535"/>
      <c r="KHC68" s="535"/>
      <c r="KHD68" s="535"/>
      <c r="KHE68" s="535"/>
      <c r="KHF68" s="535"/>
      <c r="KHG68" s="535"/>
      <c r="KHH68" s="535"/>
      <c r="KHI68" s="535"/>
      <c r="KHJ68" s="535"/>
      <c r="KHK68" s="535"/>
      <c r="KHL68" s="535"/>
      <c r="KHM68" s="535"/>
      <c r="KHN68" s="535"/>
      <c r="KHO68" s="535"/>
      <c r="KHP68" s="535"/>
      <c r="KHQ68" s="535"/>
      <c r="KHR68" s="535"/>
      <c r="KHS68" s="535"/>
      <c r="KHT68" s="535"/>
      <c r="KHU68" s="535"/>
      <c r="KHV68" s="535"/>
      <c r="KHW68" s="535"/>
      <c r="KHX68" s="535"/>
      <c r="KHY68" s="535"/>
      <c r="KHZ68" s="535"/>
      <c r="KIA68" s="535"/>
      <c r="KIB68" s="535"/>
      <c r="KIC68" s="535"/>
      <c r="KID68" s="535"/>
      <c r="KIE68" s="535"/>
      <c r="KIF68" s="535"/>
      <c r="KIG68" s="535"/>
      <c r="KIH68" s="535"/>
      <c r="KII68" s="535"/>
      <c r="KIJ68" s="535"/>
      <c r="KIK68" s="535"/>
      <c r="KIL68" s="535"/>
      <c r="KIM68" s="535"/>
      <c r="KIN68" s="535"/>
      <c r="KIO68" s="535"/>
      <c r="KIP68" s="535"/>
      <c r="KIQ68" s="535"/>
      <c r="KIR68" s="535"/>
      <c r="KIS68" s="535"/>
      <c r="KIT68" s="535"/>
      <c r="KIU68" s="535"/>
      <c r="KIV68" s="535"/>
      <c r="KIW68" s="535"/>
      <c r="KIX68" s="535"/>
      <c r="KIY68" s="535"/>
      <c r="KIZ68" s="535"/>
      <c r="KJA68" s="535"/>
      <c r="KJB68" s="535"/>
      <c r="KJC68" s="535"/>
      <c r="KJD68" s="535"/>
      <c r="KJE68" s="535"/>
      <c r="KJF68" s="535"/>
      <c r="KJG68" s="535"/>
      <c r="KJH68" s="535"/>
      <c r="KJI68" s="535"/>
      <c r="KJJ68" s="535"/>
      <c r="KJK68" s="535"/>
      <c r="KJL68" s="535"/>
      <c r="KJM68" s="535"/>
      <c r="KJN68" s="535"/>
      <c r="KJO68" s="535"/>
      <c r="KJP68" s="535"/>
      <c r="KJQ68" s="535"/>
      <c r="KJR68" s="535"/>
      <c r="KJS68" s="535"/>
      <c r="KJT68" s="535"/>
      <c r="KJU68" s="535"/>
      <c r="KJV68" s="535"/>
      <c r="KJW68" s="535"/>
      <c r="KJX68" s="535"/>
      <c r="KJY68" s="535"/>
      <c r="KJZ68" s="535"/>
      <c r="KKA68" s="535"/>
      <c r="KKB68" s="535"/>
      <c r="KKC68" s="535"/>
      <c r="KKD68" s="535"/>
      <c r="KKE68" s="535"/>
      <c r="KKF68" s="535"/>
      <c r="KKG68" s="535"/>
      <c r="KKH68" s="535"/>
      <c r="KKI68" s="535"/>
      <c r="KKJ68" s="535"/>
      <c r="KKK68" s="535"/>
      <c r="KKL68" s="535"/>
      <c r="KKM68" s="535"/>
      <c r="KKN68" s="535"/>
      <c r="KKO68" s="535"/>
      <c r="KKP68" s="535"/>
      <c r="KKQ68" s="535"/>
      <c r="KKR68" s="535"/>
      <c r="KKS68" s="535"/>
      <c r="KKT68" s="535"/>
      <c r="KKU68" s="535"/>
      <c r="KKV68" s="535"/>
      <c r="KKW68" s="535"/>
      <c r="KKX68" s="535"/>
      <c r="KKY68" s="535"/>
      <c r="KKZ68" s="535"/>
      <c r="KLA68" s="535"/>
      <c r="KLB68" s="535"/>
      <c r="KLC68" s="535"/>
      <c r="KLD68" s="535"/>
      <c r="KLE68" s="535"/>
      <c r="KLF68" s="535"/>
      <c r="KLG68" s="535"/>
      <c r="KLH68" s="535"/>
      <c r="KLI68" s="535"/>
      <c r="KLJ68" s="535"/>
      <c r="KLK68" s="535"/>
      <c r="KLL68" s="535"/>
      <c r="KLM68" s="535"/>
      <c r="KLN68" s="535"/>
      <c r="KLO68" s="535"/>
      <c r="KLP68" s="535"/>
      <c r="KLQ68" s="535"/>
      <c r="KLR68" s="535"/>
      <c r="KLS68" s="535"/>
      <c r="KLT68" s="535"/>
      <c r="KLU68" s="535"/>
      <c r="KLV68" s="535"/>
      <c r="KLW68" s="535"/>
      <c r="KLX68" s="535"/>
      <c r="KLY68" s="535"/>
      <c r="KLZ68" s="535"/>
      <c r="KMA68" s="535"/>
      <c r="KMB68" s="535"/>
      <c r="KMC68" s="535"/>
      <c r="KMD68" s="535"/>
      <c r="KME68" s="535"/>
      <c r="KMF68" s="535"/>
      <c r="KMG68" s="535"/>
      <c r="KMH68" s="535"/>
      <c r="KMI68" s="535"/>
      <c r="KMJ68" s="535"/>
      <c r="KMK68" s="535"/>
      <c r="KML68" s="535"/>
      <c r="KMM68" s="535"/>
      <c r="KMN68" s="535"/>
      <c r="KMO68" s="535"/>
      <c r="KMP68" s="535"/>
      <c r="KMQ68" s="535"/>
      <c r="KMR68" s="535"/>
      <c r="KMS68" s="535"/>
      <c r="KMT68" s="535"/>
      <c r="KMU68" s="535"/>
      <c r="KMV68" s="535"/>
      <c r="KMW68" s="535"/>
      <c r="KMX68" s="535"/>
      <c r="KMY68" s="535"/>
      <c r="KMZ68" s="535"/>
      <c r="KNA68" s="535"/>
      <c r="KNB68" s="535"/>
      <c r="KNC68" s="535"/>
      <c r="KND68" s="535"/>
      <c r="KNE68" s="535"/>
      <c r="KNF68" s="535"/>
      <c r="KNG68" s="535"/>
      <c r="KNH68" s="535"/>
      <c r="KNI68" s="535"/>
      <c r="KNJ68" s="535"/>
      <c r="KNK68" s="535"/>
      <c r="KNL68" s="535"/>
      <c r="KNM68" s="535"/>
      <c r="KNN68" s="535"/>
      <c r="KNO68" s="535"/>
      <c r="KNP68" s="535"/>
      <c r="KNQ68" s="535"/>
      <c r="KNR68" s="535"/>
      <c r="KNS68" s="535"/>
      <c r="KNT68" s="535"/>
      <c r="KNU68" s="535"/>
      <c r="KNV68" s="535"/>
      <c r="KNW68" s="535"/>
      <c r="KNX68" s="535"/>
      <c r="KNY68" s="535"/>
      <c r="KNZ68" s="535"/>
      <c r="KOA68" s="535"/>
      <c r="KOB68" s="535"/>
      <c r="KOC68" s="535"/>
      <c r="KOD68" s="535"/>
      <c r="KOE68" s="535"/>
      <c r="KOF68" s="535"/>
      <c r="KOG68" s="535"/>
      <c r="KOH68" s="535"/>
      <c r="KOI68" s="535"/>
      <c r="KOJ68" s="535"/>
      <c r="KOK68" s="535"/>
      <c r="KOL68" s="535"/>
      <c r="KOM68" s="535"/>
      <c r="KON68" s="535"/>
      <c r="KOO68" s="535"/>
      <c r="KOP68" s="535"/>
      <c r="KOQ68" s="535"/>
      <c r="KOR68" s="535"/>
      <c r="KOS68" s="535"/>
      <c r="KOT68" s="535"/>
      <c r="KOU68" s="535"/>
      <c r="KOV68" s="535"/>
      <c r="KOW68" s="535"/>
      <c r="KOX68" s="535"/>
      <c r="KOY68" s="535"/>
      <c r="KOZ68" s="535"/>
      <c r="KPA68" s="535"/>
      <c r="KPB68" s="535"/>
      <c r="KPC68" s="535"/>
      <c r="KPD68" s="535"/>
      <c r="KPE68" s="535"/>
      <c r="KPF68" s="535"/>
      <c r="KPG68" s="535"/>
      <c r="KPH68" s="535"/>
      <c r="KPI68" s="535"/>
      <c r="KPJ68" s="535"/>
      <c r="KPK68" s="535"/>
      <c r="KPL68" s="535"/>
      <c r="KPM68" s="535"/>
      <c r="KPN68" s="535"/>
      <c r="KPO68" s="535"/>
      <c r="KPP68" s="535"/>
      <c r="KPQ68" s="535"/>
      <c r="KPR68" s="535"/>
      <c r="KPS68" s="535"/>
      <c r="KPT68" s="535"/>
      <c r="KPU68" s="535"/>
      <c r="KPV68" s="535"/>
      <c r="KPW68" s="535"/>
      <c r="KPX68" s="535"/>
      <c r="KPY68" s="535"/>
      <c r="KPZ68" s="535"/>
      <c r="KQA68" s="535"/>
      <c r="KQB68" s="535"/>
      <c r="KQC68" s="535"/>
      <c r="KQD68" s="535"/>
      <c r="KQE68" s="535"/>
      <c r="KQF68" s="535"/>
      <c r="KQG68" s="535"/>
      <c r="KQH68" s="535"/>
      <c r="KQI68" s="535"/>
      <c r="KQJ68" s="535"/>
      <c r="KQK68" s="535"/>
      <c r="KQL68" s="535"/>
      <c r="KQM68" s="535"/>
      <c r="KQN68" s="535"/>
      <c r="KQO68" s="535"/>
      <c r="KQP68" s="535"/>
      <c r="KQQ68" s="535"/>
      <c r="KQR68" s="535"/>
      <c r="KQS68" s="535"/>
      <c r="KQT68" s="535"/>
      <c r="KQU68" s="535"/>
      <c r="KQV68" s="535"/>
      <c r="KQW68" s="535"/>
      <c r="KQX68" s="535"/>
      <c r="KQY68" s="535"/>
      <c r="KQZ68" s="535"/>
      <c r="KRA68" s="535"/>
      <c r="KRB68" s="535"/>
      <c r="KRC68" s="535"/>
      <c r="KRD68" s="535"/>
      <c r="KRE68" s="535"/>
      <c r="KRF68" s="535"/>
      <c r="KRG68" s="535"/>
      <c r="KRH68" s="535"/>
      <c r="KRI68" s="535"/>
      <c r="KRJ68" s="535"/>
      <c r="KRK68" s="535"/>
      <c r="KRL68" s="535"/>
      <c r="KRM68" s="535"/>
      <c r="KRN68" s="535"/>
      <c r="KRO68" s="535"/>
      <c r="KRP68" s="535"/>
      <c r="KRQ68" s="535"/>
      <c r="KRR68" s="535"/>
      <c r="KRS68" s="535"/>
      <c r="KRT68" s="535"/>
      <c r="KRU68" s="535"/>
      <c r="KRV68" s="535"/>
      <c r="KRW68" s="535"/>
      <c r="KRX68" s="535"/>
      <c r="KRY68" s="535"/>
      <c r="KRZ68" s="535"/>
      <c r="KSA68" s="535"/>
      <c r="KSB68" s="535"/>
      <c r="KSC68" s="535"/>
      <c r="KSD68" s="535"/>
      <c r="KSE68" s="535"/>
      <c r="KSF68" s="535"/>
      <c r="KSG68" s="535"/>
      <c r="KSH68" s="535"/>
      <c r="KSI68" s="535"/>
      <c r="KSJ68" s="535"/>
      <c r="KSK68" s="535"/>
      <c r="KSL68" s="535"/>
      <c r="KSM68" s="535"/>
      <c r="KSN68" s="535"/>
      <c r="KSO68" s="535"/>
      <c r="KSP68" s="535"/>
      <c r="KSQ68" s="535"/>
      <c r="KSR68" s="535"/>
      <c r="KSS68" s="535"/>
      <c r="KST68" s="535"/>
      <c r="KSU68" s="535"/>
      <c r="KSV68" s="535"/>
      <c r="KSW68" s="535"/>
      <c r="KSX68" s="535"/>
      <c r="KSY68" s="535"/>
      <c r="KSZ68" s="535"/>
      <c r="KTA68" s="535"/>
      <c r="KTB68" s="535"/>
      <c r="KTC68" s="535"/>
      <c r="KTD68" s="535"/>
      <c r="KTE68" s="535"/>
      <c r="KTF68" s="535"/>
      <c r="KTG68" s="535"/>
      <c r="KTH68" s="535"/>
      <c r="KTI68" s="535"/>
      <c r="KTJ68" s="535"/>
      <c r="KTK68" s="535"/>
      <c r="KTL68" s="535"/>
      <c r="KTM68" s="535"/>
      <c r="KTN68" s="535"/>
      <c r="KTO68" s="535"/>
      <c r="KTP68" s="535"/>
      <c r="KTQ68" s="535"/>
      <c r="KTR68" s="535"/>
      <c r="KTS68" s="535"/>
      <c r="KTT68" s="535"/>
      <c r="KTU68" s="535"/>
      <c r="KTV68" s="535"/>
      <c r="KTW68" s="535"/>
      <c r="KTX68" s="535"/>
      <c r="KTY68" s="535"/>
      <c r="KTZ68" s="535"/>
      <c r="KUA68" s="535"/>
      <c r="KUB68" s="535"/>
      <c r="KUC68" s="535"/>
      <c r="KUD68" s="535"/>
      <c r="KUE68" s="535"/>
      <c r="KUF68" s="535"/>
      <c r="KUG68" s="535"/>
      <c r="KUH68" s="535"/>
      <c r="KUI68" s="535"/>
      <c r="KUJ68" s="535"/>
      <c r="KUK68" s="535"/>
      <c r="KUL68" s="535"/>
      <c r="KUM68" s="535"/>
      <c r="KUN68" s="535"/>
      <c r="KUO68" s="535"/>
      <c r="KUP68" s="535"/>
      <c r="KUQ68" s="535"/>
      <c r="KUR68" s="535"/>
      <c r="KUS68" s="535"/>
      <c r="KUT68" s="535"/>
      <c r="KUU68" s="535"/>
      <c r="KUV68" s="535"/>
      <c r="KUW68" s="535"/>
      <c r="KUX68" s="535"/>
      <c r="KUY68" s="535"/>
      <c r="KUZ68" s="535"/>
      <c r="KVA68" s="535"/>
      <c r="KVB68" s="535"/>
      <c r="KVC68" s="535"/>
      <c r="KVD68" s="535"/>
      <c r="KVE68" s="535"/>
      <c r="KVF68" s="535"/>
      <c r="KVG68" s="535"/>
      <c r="KVH68" s="535"/>
      <c r="KVI68" s="535"/>
      <c r="KVJ68" s="535"/>
      <c r="KVK68" s="535"/>
      <c r="KVL68" s="535"/>
      <c r="KVM68" s="535"/>
      <c r="KVN68" s="535"/>
      <c r="KVO68" s="535"/>
      <c r="KVP68" s="535"/>
      <c r="KVQ68" s="535"/>
      <c r="KVR68" s="535"/>
      <c r="KVS68" s="535"/>
      <c r="KVT68" s="535"/>
      <c r="KVU68" s="535"/>
      <c r="KVV68" s="535"/>
      <c r="KVW68" s="535"/>
      <c r="KVX68" s="535"/>
      <c r="KVY68" s="535"/>
      <c r="KVZ68" s="535"/>
      <c r="KWA68" s="535"/>
      <c r="KWB68" s="535"/>
      <c r="KWC68" s="535"/>
      <c r="KWD68" s="535"/>
      <c r="KWE68" s="535"/>
      <c r="KWF68" s="535"/>
      <c r="KWG68" s="535"/>
      <c r="KWH68" s="535"/>
      <c r="KWI68" s="535"/>
      <c r="KWJ68" s="535"/>
      <c r="KWK68" s="535"/>
      <c r="KWL68" s="535"/>
      <c r="KWM68" s="535"/>
      <c r="KWN68" s="535"/>
      <c r="KWO68" s="535"/>
      <c r="KWP68" s="535"/>
      <c r="KWQ68" s="535"/>
      <c r="KWR68" s="535"/>
      <c r="KWS68" s="535"/>
      <c r="KWT68" s="535"/>
      <c r="KWU68" s="535"/>
      <c r="KWV68" s="535"/>
      <c r="KWW68" s="535"/>
      <c r="KWX68" s="535"/>
      <c r="KWY68" s="535"/>
      <c r="KWZ68" s="535"/>
      <c r="KXA68" s="535"/>
      <c r="KXB68" s="535"/>
      <c r="KXC68" s="535"/>
      <c r="KXD68" s="535"/>
      <c r="KXE68" s="535"/>
      <c r="KXF68" s="535"/>
      <c r="KXG68" s="535"/>
      <c r="KXH68" s="535"/>
      <c r="KXI68" s="535"/>
      <c r="KXJ68" s="535"/>
      <c r="KXK68" s="535"/>
      <c r="KXL68" s="535"/>
      <c r="KXM68" s="535"/>
      <c r="KXN68" s="535"/>
      <c r="KXO68" s="535"/>
      <c r="KXP68" s="535"/>
      <c r="KXQ68" s="535"/>
      <c r="KXR68" s="535"/>
      <c r="KXS68" s="535"/>
      <c r="KXT68" s="535"/>
      <c r="KXU68" s="535"/>
      <c r="KXV68" s="535"/>
      <c r="KXW68" s="535"/>
      <c r="KXX68" s="535"/>
      <c r="KXY68" s="535"/>
      <c r="KXZ68" s="535"/>
      <c r="KYA68" s="535"/>
      <c r="KYB68" s="535"/>
      <c r="KYC68" s="535"/>
      <c r="KYD68" s="535"/>
      <c r="KYE68" s="535"/>
      <c r="KYF68" s="535"/>
      <c r="KYG68" s="535"/>
      <c r="KYH68" s="535"/>
      <c r="KYI68" s="535"/>
      <c r="KYJ68" s="535"/>
      <c r="KYK68" s="535"/>
      <c r="KYL68" s="535"/>
      <c r="KYM68" s="535"/>
      <c r="KYN68" s="535"/>
      <c r="KYO68" s="535"/>
      <c r="KYP68" s="535"/>
      <c r="KYQ68" s="535"/>
      <c r="KYR68" s="535"/>
      <c r="KYS68" s="535"/>
      <c r="KYT68" s="535"/>
      <c r="KYU68" s="535"/>
      <c r="KYV68" s="535"/>
      <c r="KYW68" s="535"/>
      <c r="KYX68" s="535"/>
      <c r="KYY68" s="535"/>
      <c r="KYZ68" s="535"/>
      <c r="KZA68" s="535"/>
      <c r="KZB68" s="535"/>
      <c r="KZC68" s="535"/>
      <c r="KZD68" s="535"/>
      <c r="KZE68" s="535"/>
      <c r="KZF68" s="535"/>
      <c r="KZG68" s="535"/>
      <c r="KZH68" s="535"/>
      <c r="KZI68" s="535"/>
      <c r="KZJ68" s="535"/>
      <c r="KZK68" s="535"/>
      <c r="KZL68" s="535"/>
      <c r="KZM68" s="535"/>
      <c r="KZN68" s="535"/>
      <c r="KZO68" s="535"/>
      <c r="KZP68" s="535"/>
      <c r="KZQ68" s="535"/>
      <c r="KZR68" s="535"/>
      <c r="KZS68" s="535"/>
      <c r="KZT68" s="535"/>
      <c r="KZU68" s="535"/>
      <c r="KZV68" s="535"/>
      <c r="KZW68" s="535"/>
      <c r="KZX68" s="535"/>
      <c r="KZY68" s="535"/>
      <c r="KZZ68" s="535"/>
      <c r="LAA68" s="535"/>
      <c r="LAB68" s="535"/>
      <c r="LAC68" s="535"/>
      <c r="LAD68" s="535"/>
      <c r="LAE68" s="535"/>
      <c r="LAF68" s="535"/>
      <c r="LAG68" s="535"/>
      <c r="LAH68" s="535"/>
      <c r="LAI68" s="535"/>
      <c r="LAJ68" s="535"/>
      <c r="LAK68" s="535"/>
      <c r="LAL68" s="535"/>
      <c r="LAM68" s="535"/>
      <c r="LAN68" s="535"/>
      <c r="LAO68" s="535"/>
      <c r="LAP68" s="535"/>
      <c r="LAQ68" s="535"/>
      <c r="LAR68" s="535"/>
      <c r="LAS68" s="535"/>
      <c r="LAT68" s="535"/>
      <c r="LAU68" s="535"/>
      <c r="LAV68" s="535"/>
      <c r="LAW68" s="535"/>
      <c r="LAX68" s="535"/>
      <c r="LAY68" s="535"/>
      <c r="LAZ68" s="535"/>
      <c r="LBA68" s="535"/>
      <c r="LBB68" s="535"/>
      <c r="LBC68" s="535"/>
      <c r="LBD68" s="535"/>
      <c r="LBE68" s="535"/>
      <c r="LBF68" s="535"/>
      <c r="LBG68" s="535"/>
      <c r="LBH68" s="535"/>
      <c r="LBI68" s="535"/>
      <c r="LBJ68" s="535"/>
      <c r="LBK68" s="535"/>
      <c r="LBL68" s="535"/>
      <c r="LBM68" s="535"/>
      <c r="LBN68" s="535"/>
      <c r="LBO68" s="535"/>
      <c r="LBP68" s="535"/>
      <c r="LBQ68" s="535"/>
      <c r="LBR68" s="535"/>
      <c r="LBS68" s="535"/>
      <c r="LBT68" s="535"/>
      <c r="LBU68" s="535"/>
      <c r="LBV68" s="535"/>
      <c r="LBW68" s="535"/>
      <c r="LBX68" s="535"/>
      <c r="LBY68" s="535"/>
      <c r="LBZ68" s="535"/>
      <c r="LCA68" s="535"/>
      <c r="LCB68" s="535"/>
      <c r="LCC68" s="535"/>
      <c r="LCD68" s="535"/>
      <c r="LCE68" s="535"/>
      <c r="LCF68" s="535"/>
      <c r="LCG68" s="535"/>
      <c r="LCH68" s="535"/>
      <c r="LCI68" s="535"/>
      <c r="LCJ68" s="535"/>
      <c r="LCK68" s="535"/>
      <c r="LCL68" s="535"/>
      <c r="LCM68" s="535"/>
      <c r="LCN68" s="535"/>
      <c r="LCO68" s="535"/>
      <c r="LCP68" s="535"/>
      <c r="LCQ68" s="535"/>
      <c r="LCR68" s="535"/>
      <c r="LCS68" s="535"/>
      <c r="LCT68" s="535"/>
      <c r="LCU68" s="535"/>
      <c r="LCV68" s="535"/>
      <c r="LCW68" s="535"/>
      <c r="LCX68" s="535"/>
      <c r="LCY68" s="535"/>
      <c r="LCZ68" s="535"/>
      <c r="LDA68" s="535"/>
      <c r="LDB68" s="535"/>
      <c r="LDC68" s="535"/>
      <c r="LDD68" s="535"/>
      <c r="LDE68" s="535"/>
      <c r="LDF68" s="535"/>
      <c r="LDG68" s="535"/>
      <c r="LDH68" s="535"/>
      <c r="LDI68" s="535"/>
      <c r="LDJ68" s="535"/>
      <c r="LDK68" s="535"/>
      <c r="LDL68" s="535"/>
      <c r="LDM68" s="535"/>
      <c r="LDN68" s="535"/>
      <c r="LDO68" s="535"/>
      <c r="LDP68" s="535"/>
      <c r="LDQ68" s="535"/>
      <c r="LDR68" s="535"/>
      <c r="LDS68" s="535"/>
      <c r="LDT68" s="535"/>
      <c r="LDU68" s="535"/>
      <c r="LDV68" s="535"/>
      <c r="LDW68" s="535"/>
      <c r="LDX68" s="535"/>
      <c r="LDY68" s="535"/>
      <c r="LDZ68" s="535"/>
      <c r="LEA68" s="535"/>
      <c r="LEB68" s="535"/>
      <c r="LEC68" s="535"/>
      <c r="LED68" s="535"/>
      <c r="LEE68" s="535"/>
      <c r="LEF68" s="535"/>
      <c r="LEG68" s="535"/>
      <c r="LEH68" s="535"/>
      <c r="LEI68" s="535"/>
      <c r="LEJ68" s="535"/>
      <c r="LEK68" s="535"/>
      <c r="LEL68" s="535"/>
      <c r="LEM68" s="535"/>
      <c r="LEN68" s="535"/>
      <c r="LEO68" s="535"/>
      <c r="LEP68" s="535"/>
      <c r="LEQ68" s="535"/>
      <c r="LER68" s="535"/>
      <c r="LES68" s="535"/>
      <c r="LET68" s="535"/>
      <c r="LEU68" s="535"/>
      <c r="LEV68" s="535"/>
      <c r="LEW68" s="535"/>
      <c r="LEX68" s="535"/>
      <c r="LEY68" s="535"/>
      <c r="LEZ68" s="535"/>
      <c r="LFA68" s="535"/>
      <c r="LFB68" s="535"/>
      <c r="LFC68" s="535"/>
      <c r="LFD68" s="535"/>
      <c r="LFE68" s="535"/>
      <c r="LFF68" s="535"/>
      <c r="LFG68" s="535"/>
      <c r="LFH68" s="535"/>
      <c r="LFI68" s="535"/>
      <c r="LFJ68" s="535"/>
      <c r="LFK68" s="535"/>
      <c r="LFL68" s="535"/>
      <c r="LFM68" s="535"/>
      <c r="LFN68" s="535"/>
      <c r="LFO68" s="535"/>
      <c r="LFP68" s="535"/>
      <c r="LFQ68" s="535"/>
      <c r="LFR68" s="535"/>
      <c r="LFS68" s="535"/>
      <c r="LFT68" s="535"/>
      <c r="LFU68" s="535"/>
      <c r="LFV68" s="535"/>
      <c r="LFW68" s="535"/>
      <c r="LFX68" s="535"/>
      <c r="LFY68" s="535"/>
      <c r="LFZ68" s="535"/>
      <c r="LGA68" s="535"/>
      <c r="LGB68" s="535"/>
      <c r="LGC68" s="535"/>
      <c r="LGD68" s="535"/>
      <c r="LGE68" s="535"/>
      <c r="LGF68" s="535"/>
      <c r="LGG68" s="535"/>
      <c r="LGH68" s="535"/>
      <c r="LGI68" s="535"/>
      <c r="LGJ68" s="535"/>
      <c r="LGK68" s="535"/>
      <c r="LGL68" s="535"/>
      <c r="LGM68" s="535"/>
      <c r="LGN68" s="535"/>
      <c r="LGO68" s="535"/>
      <c r="LGP68" s="535"/>
      <c r="LGQ68" s="535"/>
      <c r="LGR68" s="535"/>
      <c r="LGS68" s="535"/>
      <c r="LGT68" s="535"/>
      <c r="LGU68" s="535"/>
      <c r="LGV68" s="535"/>
      <c r="LGW68" s="535"/>
      <c r="LGX68" s="535"/>
      <c r="LGY68" s="535"/>
      <c r="LGZ68" s="535"/>
      <c r="LHA68" s="535"/>
      <c r="LHB68" s="535"/>
      <c r="LHC68" s="535"/>
      <c r="LHD68" s="535"/>
      <c r="LHE68" s="535"/>
      <c r="LHF68" s="535"/>
      <c r="LHG68" s="535"/>
      <c r="LHH68" s="535"/>
      <c r="LHI68" s="535"/>
      <c r="LHJ68" s="535"/>
      <c r="LHK68" s="535"/>
      <c r="LHL68" s="535"/>
      <c r="LHM68" s="535"/>
      <c r="LHN68" s="535"/>
      <c r="LHO68" s="535"/>
      <c r="LHP68" s="535"/>
      <c r="LHQ68" s="535"/>
      <c r="LHR68" s="535"/>
      <c r="LHS68" s="535"/>
      <c r="LHT68" s="535"/>
      <c r="LHU68" s="535"/>
      <c r="LHV68" s="535"/>
      <c r="LHW68" s="535"/>
      <c r="LHX68" s="535"/>
      <c r="LHY68" s="535"/>
      <c r="LHZ68" s="535"/>
      <c r="LIA68" s="535"/>
      <c r="LIB68" s="535"/>
      <c r="LIC68" s="535"/>
      <c r="LID68" s="535"/>
      <c r="LIE68" s="535"/>
      <c r="LIF68" s="535"/>
      <c r="LIG68" s="535"/>
      <c r="LIH68" s="535"/>
      <c r="LII68" s="535"/>
      <c r="LIJ68" s="535"/>
      <c r="LIK68" s="535"/>
      <c r="LIL68" s="535"/>
      <c r="LIM68" s="535"/>
      <c r="LIN68" s="535"/>
      <c r="LIO68" s="535"/>
      <c r="LIP68" s="535"/>
      <c r="LIQ68" s="535"/>
      <c r="LIR68" s="535"/>
      <c r="LIS68" s="535"/>
      <c r="LIT68" s="535"/>
      <c r="LIU68" s="535"/>
      <c r="LIV68" s="535"/>
      <c r="LIW68" s="535"/>
      <c r="LIX68" s="535"/>
      <c r="LIY68" s="535"/>
      <c r="LIZ68" s="535"/>
      <c r="LJA68" s="535"/>
      <c r="LJB68" s="535"/>
      <c r="LJC68" s="535"/>
      <c r="LJD68" s="535"/>
      <c r="LJE68" s="535"/>
      <c r="LJF68" s="535"/>
      <c r="LJG68" s="535"/>
      <c r="LJH68" s="535"/>
      <c r="LJI68" s="535"/>
      <c r="LJJ68" s="535"/>
      <c r="LJK68" s="535"/>
      <c r="LJL68" s="535"/>
      <c r="LJM68" s="535"/>
      <c r="LJN68" s="535"/>
      <c r="LJO68" s="535"/>
      <c r="LJP68" s="535"/>
      <c r="LJQ68" s="535"/>
      <c r="LJR68" s="535"/>
      <c r="LJS68" s="535"/>
      <c r="LJT68" s="535"/>
      <c r="LJU68" s="535"/>
      <c r="LJV68" s="535"/>
      <c r="LJW68" s="535"/>
      <c r="LJX68" s="535"/>
      <c r="LJY68" s="535"/>
      <c r="LJZ68" s="535"/>
      <c r="LKA68" s="535"/>
      <c r="LKB68" s="535"/>
      <c r="LKC68" s="535"/>
      <c r="LKD68" s="535"/>
      <c r="LKE68" s="535"/>
      <c r="LKF68" s="535"/>
      <c r="LKG68" s="535"/>
      <c r="LKH68" s="535"/>
      <c r="LKI68" s="535"/>
      <c r="LKJ68" s="535"/>
      <c r="LKK68" s="535"/>
      <c r="LKL68" s="535"/>
      <c r="LKM68" s="535"/>
      <c r="LKN68" s="535"/>
      <c r="LKO68" s="535"/>
      <c r="LKP68" s="535"/>
      <c r="LKQ68" s="535"/>
      <c r="LKR68" s="535"/>
      <c r="LKS68" s="535"/>
      <c r="LKT68" s="535"/>
      <c r="LKU68" s="535"/>
      <c r="LKV68" s="535"/>
      <c r="LKW68" s="535"/>
      <c r="LKX68" s="535"/>
      <c r="LKY68" s="535"/>
      <c r="LKZ68" s="535"/>
      <c r="LLA68" s="535"/>
      <c r="LLB68" s="535"/>
      <c r="LLC68" s="535"/>
      <c r="LLD68" s="535"/>
      <c r="LLE68" s="535"/>
      <c r="LLF68" s="535"/>
      <c r="LLG68" s="535"/>
      <c r="LLH68" s="535"/>
      <c r="LLI68" s="535"/>
      <c r="LLJ68" s="535"/>
      <c r="LLK68" s="535"/>
      <c r="LLL68" s="535"/>
      <c r="LLM68" s="535"/>
      <c r="LLN68" s="535"/>
      <c r="LLO68" s="535"/>
      <c r="LLP68" s="535"/>
      <c r="LLQ68" s="535"/>
      <c r="LLR68" s="535"/>
      <c r="LLS68" s="535"/>
      <c r="LLT68" s="535"/>
      <c r="LLU68" s="535"/>
      <c r="LLV68" s="535"/>
      <c r="LLW68" s="535"/>
      <c r="LLX68" s="535"/>
      <c r="LLY68" s="535"/>
      <c r="LLZ68" s="535"/>
      <c r="LMA68" s="535"/>
      <c r="LMB68" s="535"/>
      <c r="LMC68" s="535"/>
      <c r="LMD68" s="535"/>
      <c r="LME68" s="535"/>
      <c r="LMF68" s="535"/>
      <c r="LMG68" s="535"/>
      <c r="LMH68" s="535"/>
      <c r="LMI68" s="535"/>
      <c r="LMJ68" s="535"/>
      <c r="LMK68" s="535"/>
      <c r="LML68" s="535"/>
      <c r="LMM68" s="535"/>
      <c r="LMN68" s="535"/>
      <c r="LMO68" s="535"/>
      <c r="LMP68" s="535"/>
      <c r="LMQ68" s="535"/>
      <c r="LMR68" s="535"/>
      <c r="LMS68" s="535"/>
      <c r="LMT68" s="535"/>
      <c r="LMU68" s="535"/>
      <c r="LMV68" s="535"/>
      <c r="LMW68" s="535"/>
      <c r="LMX68" s="535"/>
      <c r="LMY68" s="535"/>
      <c r="LMZ68" s="535"/>
      <c r="LNA68" s="535"/>
      <c r="LNB68" s="535"/>
      <c r="LNC68" s="535"/>
      <c r="LND68" s="535"/>
      <c r="LNE68" s="535"/>
      <c r="LNF68" s="535"/>
      <c r="LNG68" s="535"/>
      <c r="LNH68" s="535"/>
      <c r="LNI68" s="535"/>
      <c r="LNJ68" s="535"/>
      <c r="LNK68" s="535"/>
      <c r="LNL68" s="535"/>
      <c r="LNM68" s="535"/>
      <c r="LNN68" s="535"/>
      <c r="LNO68" s="535"/>
      <c r="LNP68" s="535"/>
      <c r="LNQ68" s="535"/>
      <c r="LNR68" s="535"/>
      <c r="LNS68" s="535"/>
      <c r="LNT68" s="535"/>
      <c r="LNU68" s="535"/>
      <c r="LNV68" s="535"/>
      <c r="LNW68" s="535"/>
      <c r="LNX68" s="535"/>
      <c r="LNY68" s="535"/>
      <c r="LNZ68" s="535"/>
      <c r="LOA68" s="535"/>
      <c r="LOB68" s="535"/>
      <c r="LOC68" s="535"/>
      <c r="LOD68" s="535"/>
      <c r="LOE68" s="535"/>
      <c r="LOF68" s="535"/>
      <c r="LOG68" s="535"/>
      <c r="LOH68" s="535"/>
      <c r="LOI68" s="535"/>
      <c r="LOJ68" s="535"/>
      <c r="LOK68" s="535"/>
      <c r="LOL68" s="535"/>
      <c r="LOM68" s="535"/>
      <c r="LON68" s="535"/>
      <c r="LOO68" s="535"/>
      <c r="LOP68" s="535"/>
      <c r="LOQ68" s="535"/>
      <c r="LOR68" s="535"/>
      <c r="LOS68" s="535"/>
      <c r="LOT68" s="535"/>
      <c r="LOU68" s="535"/>
      <c r="LOV68" s="535"/>
      <c r="LOW68" s="535"/>
      <c r="LOX68" s="535"/>
      <c r="LOY68" s="535"/>
      <c r="LOZ68" s="535"/>
      <c r="LPA68" s="535"/>
      <c r="LPB68" s="535"/>
      <c r="LPC68" s="535"/>
      <c r="LPD68" s="535"/>
      <c r="LPE68" s="535"/>
      <c r="LPF68" s="535"/>
      <c r="LPG68" s="535"/>
      <c r="LPH68" s="535"/>
      <c r="LPI68" s="535"/>
      <c r="LPJ68" s="535"/>
      <c r="LPK68" s="535"/>
      <c r="LPL68" s="535"/>
      <c r="LPM68" s="535"/>
      <c r="LPN68" s="535"/>
      <c r="LPO68" s="535"/>
      <c r="LPP68" s="535"/>
      <c r="LPQ68" s="535"/>
      <c r="LPR68" s="535"/>
      <c r="LPS68" s="535"/>
      <c r="LPT68" s="535"/>
      <c r="LPU68" s="535"/>
      <c r="LPV68" s="535"/>
      <c r="LPW68" s="535"/>
      <c r="LPX68" s="535"/>
      <c r="LPY68" s="535"/>
      <c r="LPZ68" s="535"/>
      <c r="LQA68" s="535"/>
      <c r="LQB68" s="535"/>
      <c r="LQC68" s="535"/>
      <c r="LQD68" s="535"/>
      <c r="LQE68" s="535"/>
      <c r="LQF68" s="535"/>
      <c r="LQG68" s="535"/>
      <c r="LQH68" s="535"/>
      <c r="LQI68" s="535"/>
      <c r="LQJ68" s="535"/>
      <c r="LQK68" s="535"/>
      <c r="LQL68" s="535"/>
      <c r="LQM68" s="535"/>
      <c r="LQN68" s="535"/>
      <c r="LQO68" s="535"/>
      <c r="LQP68" s="535"/>
      <c r="LQQ68" s="535"/>
      <c r="LQR68" s="535"/>
      <c r="LQS68" s="535"/>
      <c r="LQT68" s="535"/>
      <c r="LQU68" s="535"/>
      <c r="LQV68" s="535"/>
      <c r="LQW68" s="535"/>
      <c r="LQX68" s="535"/>
      <c r="LQY68" s="535"/>
      <c r="LQZ68" s="535"/>
      <c r="LRA68" s="535"/>
      <c r="LRB68" s="535"/>
      <c r="LRC68" s="535"/>
      <c r="LRD68" s="535"/>
      <c r="LRE68" s="535"/>
      <c r="LRF68" s="535"/>
      <c r="LRG68" s="535"/>
      <c r="LRH68" s="535"/>
      <c r="LRI68" s="535"/>
      <c r="LRJ68" s="535"/>
      <c r="LRK68" s="535"/>
      <c r="LRL68" s="535"/>
      <c r="LRM68" s="535"/>
      <c r="LRN68" s="535"/>
      <c r="LRO68" s="535"/>
      <c r="LRP68" s="535"/>
      <c r="LRQ68" s="535"/>
      <c r="LRR68" s="535"/>
      <c r="LRS68" s="535"/>
      <c r="LRT68" s="535"/>
      <c r="LRU68" s="535"/>
      <c r="LRV68" s="535"/>
      <c r="LRW68" s="535"/>
      <c r="LRX68" s="535"/>
      <c r="LRY68" s="535"/>
      <c r="LRZ68" s="535"/>
      <c r="LSA68" s="535"/>
      <c r="LSB68" s="535"/>
      <c r="LSC68" s="535"/>
      <c r="LSD68" s="535"/>
      <c r="LSE68" s="535"/>
      <c r="LSF68" s="535"/>
      <c r="LSG68" s="535"/>
      <c r="LSH68" s="535"/>
      <c r="LSI68" s="535"/>
      <c r="LSJ68" s="535"/>
      <c r="LSK68" s="535"/>
      <c r="LSL68" s="535"/>
      <c r="LSM68" s="535"/>
      <c r="LSN68" s="535"/>
      <c r="LSO68" s="535"/>
      <c r="LSP68" s="535"/>
      <c r="LSQ68" s="535"/>
      <c r="LSR68" s="535"/>
      <c r="LSS68" s="535"/>
      <c r="LST68" s="535"/>
      <c r="LSU68" s="535"/>
      <c r="LSV68" s="535"/>
      <c r="LSW68" s="535"/>
      <c r="LSX68" s="535"/>
      <c r="LSY68" s="535"/>
      <c r="LSZ68" s="535"/>
      <c r="LTA68" s="535"/>
      <c r="LTB68" s="535"/>
      <c r="LTC68" s="535"/>
      <c r="LTD68" s="535"/>
      <c r="LTE68" s="535"/>
      <c r="LTF68" s="535"/>
      <c r="LTG68" s="535"/>
      <c r="LTH68" s="535"/>
      <c r="LTI68" s="535"/>
      <c r="LTJ68" s="535"/>
      <c r="LTK68" s="535"/>
      <c r="LTL68" s="535"/>
      <c r="LTM68" s="535"/>
      <c r="LTN68" s="535"/>
      <c r="LTO68" s="535"/>
      <c r="LTP68" s="535"/>
      <c r="LTQ68" s="535"/>
      <c r="LTR68" s="535"/>
      <c r="LTS68" s="535"/>
      <c r="LTT68" s="535"/>
      <c r="LTU68" s="535"/>
      <c r="LTV68" s="535"/>
      <c r="LTW68" s="535"/>
      <c r="LTX68" s="535"/>
      <c r="LTY68" s="535"/>
      <c r="LTZ68" s="535"/>
      <c r="LUA68" s="535"/>
      <c r="LUB68" s="535"/>
      <c r="LUC68" s="535"/>
      <c r="LUD68" s="535"/>
      <c r="LUE68" s="535"/>
      <c r="LUF68" s="535"/>
      <c r="LUG68" s="535"/>
      <c r="LUH68" s="535"/>
      <c r="LUI68" s="535"/>
      <c r="LUJ68" s="535"/>
      <c r="LUK68" s="535"/>
      <c r="LUL68" s="535"/>
      <c r="LUM68" s="535"/>
      <c r="LUN68" s="535"/>
      <c r="LUO68" s="535"/>
      <c r="LUP68" s="535"/>
      <c r="LUQ68" s="535"/>
      <c r="LUR68" s="535"/>
      <c r="LUS68" s="535"/>
      <c r="LUT68" s="535"/>
      <c r="LUU68" s="535"/>
      <c r="LUV68" s="535"/>
      <c r="LUW68" s="535"/>
      <c r="LUX68" s="535"/>
      <c r="LUY68" s="535"/>
      <c r="LUZ68" s="535"/>
      <c r="LVA68" s="535"/>
      <c r="LVB68" s="535"/>
      <c r="LVC68" s="535"/>
      <c r="LVD68" s="535"/>
      <c r="LVE68" s="535"/>
      <c r="LVF68" s="535"/>
      <c r="LVG68" s="535"/>
      <c r="LVH68" s="535"/>
      <c r="LVI68" s="535"/>
      <c r="LVJ68" s="535"/>
      <c r="LVK68" s="535"/>
      <c r="LVL68" s="535"/>
      <c r="LVM68" s="535"/>
      <c r="LVN68" s="535"/>
      <c r="LVO68" s="535"/>
      <c r="LVP68" s="535"/>
      <c r="LVQ68" s="535"/>
      <c r="LVR68" s="535"/>
      <c r="LVS68" s="535"/>
      <c r="LVT68" s="535"/>
      <c r="LVU68" s="535"/>
      <c r="LVV68" s="535"/>
      <c r="LVW68" s="535"/>
      <c r="LVX68" s="535"/>
      <c r="LVY68" s="535"/>
      <c r="LVZ68" s="535"/>
      <c r="LWA68" s="535"/>
      <c r="LWB68" s="535"/>
      <c r="LWC68" s="535"/>
      <c r="LWD68" s="535"/>
      <c r="LWE68" s="535"/>
      <c r="LWF68" s="535"/>
      <c r="LWG68" s="535"/>
      <c r="LWH68" s="535"/>
      <c r="LWI68" s="535"/>
      <c r="LWJ68" s="535"/>
      <c r="LWK68" s="535"/>
      <c r="LWL68" s="535"/>
      <c r="LWM68" s="535"/>
      <c r="LWN68" s="535"/>
      <c r="LWO68" s="535"/>
      <c r="LWP68" s="535"/>
      <c r="LWQ68" s="535"/>
      <c r="LWR68" s="535"/>
      <c r="LWS68" s="535"/>
      <c r="LWT68" s="535"/>
      <c r="LWU68" s="535"/>
      <c r="LWV68" s="535"/>
      <c r="LWW68" s="535"/>
      <c r="LWX68" s="535"/>
      <c r="LWY68" s="535"/>
      <c r="LWZ68" s="535"/>
      <c r="LXA68" s="535"/>
      <c r="LXB68" s="535"/>
      <c r="LXC68" s="535"/>
      <c r="LXD68" s="535"/>
      <c r="LXE68" s="535"/>
      <c r="LXF68" s="535"/>
      <c r="LXG68" s="535"/>
      <c r="LXH68" s="535"/>
      <c r="LXI68" s="535"/>
      <c r="LXJ68" s="535"/>
      <c r="LXK68" s="535"/>
      <c r="LXL68" s="535"/>
      <c r="LXM68" s="535"/>
      <c r="LXN68" s="535"/>
      <c r="LXO68" s="535"/>
      <c r="LXP68" s="535"/>
      <c r="LXQ68" s="535"/>
      <c r="LXR68" s="535"/>
      <c r="LXS68" s="535"/>
      <c r="LXT68" s="535"/>
      <c r="LXU68" s="535"/>
      <c r="LXV68" s="535"/>
      <c r="LXW68" s="535"/>
      <c r="LXX68" s="535"/>
      <c r="LXY68" s="535"/>
      <c r="LXZ68" s="535"/>
      <c r="LYA68" s="535"/>
      <c r="LYB68" s="535"/>
      <c r="LYC68" s="535"/>
      <c r="LYD68" s="535"/>
      <c r="LYE68" s="535"/>
      <c r="LYF68" s="535"/>
      <c r="LYG68" s="535"/>
      <c r="LYH68" s="535"/>
      <c r="LYI68" s="535"/>
      <c r="LYJ68" s="535"/>
      <c r="LYK68" s="535"/>
      <c r="LYL68" s="535"/>
      <c r="LYM68" s="535"/>
      <c r="LYN68" s="535"/>
      <c r="LYO68" s="535"/>
      <c r="LYP68" s="535"/>
      <c r="LYQ68" s="535"/>
      <c r="LYR68" s="535"/>
      <c r="LYS68" s="535"/>
      <c r="LYT68" s="535"/>
      <c r="LYU68" s="535"/>
      <c r="LYV68" s="535"/>
      <c r="LYW68" s="535"/>
      <c r="LYX68" s="535"/>
      <c r="LYY68" s="535"/>
      <c r="LYZ68" s="535"/>
      <c r="LZA68" s="535"/>
      <c r="LZB68" s="535"/>
      <c r="LZC68" s="535"/>
      <c r="LZD68" s="535"/>
      <c r="LZE68" s="535"/>
      <c r="LZF68" s="535"/>
      <c r="LZG68" s="535"/>
      <c r="LZH68" s="535"/>
      <c r="LZI68" s="535"/>
      <c r="LZJ68" s="535"/>
      <c r="LZK68" s="535"/>
      <c r="LZL68" s="535"/>
      <c r="LZM68" s="535"/>
      <c r="LZN68" s="535"/>
      <c r="LZO68" s="535"/>
      <c r="LZP68" s="535"/>
      <c r="LZQ68" s="535"/>
      <c r="LZR68" s="535"/>
      <c r="LZS68" s="535"/>
      <c r="LZT68" s="535"/>
      <c r="LZU68" s="535"/>
      <c r="LZV68" s="535"/>
      <c r="LZW68" s="535"/>
      <c r="LZX68" s="535"/>
      <c r="LZY68" s="535"/>
      <c r="LZZ68" s="535"/>
      <c r="MAA68" s="535"/>
      <c r="MAB68" s="535"/>
      <c r="MAC68" s="535"/>
      <c r="MAD68" s="535"/>
      <c r="MAE68" s="535"/>
      <c r="MAF68" s="535"/>
      <c r="MAG68" s="535"/>
      <c r="MAH68" s="535"/>
      <c r="MAI68" s="535"/>
      <c r="MAJ68" s="535"/>
      <c r="MAK68" s="535"/>
      <c r="MAL68" s="535"/>
      <c r="MAM68" s="535"/>
      <c r="MAN68" s="535"/>
      <c r="MAO68" s="535"/>
      <c r="MAP68" s="535"/>
      <c r="MAQ68" s="535"/>
      <c r="MAR68" s="535"/>
      <c r="MAS68" s="535"/>
      <c r="MAT68" s="535"/>
      <c r="MAU68" s="535"/>
      <c r="MAV68" s="535"/>
      <c r="MAW68" s="535"/>
      <c r="MAX68" s="535"/>
      <c r="MAY68" s="535"/>
      <c r="MAZ68" s="535"/>
      <c r="MBA68" s="535"/>
      <c r="MBB68" s="535"/>
      <c r="MBC68" s="535"/>
      <c r="MBD68" s="535"/>
      <c r="MBE68" s="535"/>
      <c r="MBF68" s="535"/>
      <c r="MBG68" s="535"/>
      <c r="MBH68" s="535"/>
      <c r="MBI68" s="535"/>
      <c r="MBJ68" s="535"/>
      <c r="MBK68" s="535"/>
      <c r="MBL68" s="535"/>
      <c r="MBM68" s="535"/>
      <c r="MBN68" s="535"/>
      <c r="MBO68" s="535"/>
      <c r="MBP68" s="535"/>
      <c r="MBQ68" s="535"/>
      <c r="MBR68" s="535"/>
      <c r="MBS68" s="535"/>
      <c r="MBT68" s="535"/>
      <c r="MBU68" s="535"/>
      <c r="MBV68" s="535"/>
      <c r="MBW68" s="535"/>
      <c r="MBX68" s="535"/>
      <c r="MBY68" s="535"/>
      <c r="MBZ68" s="535"/>
      <c r="MCA68" s="535"/>
      <c r="MCB68" s="535"/>
      <c r="MCC68" s="535"/>
      <c r="MCD68" s="535"/>
      <c r="MCE68" s="535"/>
      <c r="MCF68" s="535"/>
      <c r="MCG68" s="535"/>
      <c r="MCH68" s="535"/>
      <c r="MCI68" s="535"/>
      <c r="MCJ68" s="535"/>
      <c r="MCK68" s="535"/>
      <c r="MCL68" s="535"/>
      <c r="MCM68" s="535"/>
      <c r="MCN68" s="535"/>
      <c r="MCO68" s="535"/>
      <c r="MCP68" s="535"/>
      <c r="MCQ68" s="535"/>
      <c r="MCR68" s="535"/>
      <c r="MCS68" s="535"/>
      <c r="MCT68" s="535"/>
      <c r="MCU68" s="535"/>
      <c r="MCV68" s="535"/>
      <c r="MCW68" s="535"/>
      <c r="MCX68" s="535"/>
      <c r="MCY68" s="535"/>
      <c r="MCZ68" s="535"/>
      <c r="MDA68" s="535"/>
      <c r="MDB68" s="535"/>
      <c r="MDC68" s="535"/>
      <c r="MDD68" s="535"/>
      <c r="MDE68" s="535"/>
      <c r="MDF68" s="535"/>
      <c r="MDG68" s="535"/>
      <c r="MDH68" s="535"/>
      <c r="MDI68" s="535"/>
      <c r="MDJ68" s="535"/>
      <c r="MDK68" s="535"/>
      <c r="MDL68" s="535"/>
      <c r="MDM68" s="535"/>
      <c r="MDN68" s="535"/>
      <c r="MDO68" s="535"/>
      <c r="MDP68" s="535"/>
      <c r="MDQ68" s="535"/>
      <c r="MDR68" s="535"/>
      <c r="MDS68" s="535"/>
      <c r="MDT68" s="535"/>
      <c r="MDU68" s="535"/>
      <c r="MDV68" s="535"/>
      <c r="MDW68" s="535"/>
      <c r="MDX68" s="535"/>
      <c r="MDY68" s="535"/>
      <c r="MDZ68" s="535"/>
      <c r="MEA68" s="535"/>
      <c r="MEB68" s="535"/>
      <c r="MEC68" s="535"/>
      <c r="MED68" s="535"/>
      <c r="MEE68" s="535"/>
      <c r="MEF68" s="535"/>
      <c r="MEG68" s="535"/>
      <c r="MEH68" s="535"/>
      <c r="MEI68" s="535"/>
      <c r="MEJ68" s="535"/>
      <c r="MEK68" s="535"/>
      <c r="MEL68" s="535"/>
      <c r="MEM68" s="535"/>
      <c r="MEN68" s="535"/>
      <c r="MEO68" s="535"/>
      <c r="MEP68" s="535"/>
      <c r="MEQ68" s="535"/>
      <c r="MER68" s="535"/>
      <c r="MES68" s="535"/>
      <c r="MET68" s="535"/>
      <c r="MEU68" s="535"/>
      <c r="MEV68" s="535"/>
      <c r="MEW68" s="535"/>
      <c r="MEX68" s="535"/>
      <c r="MEY68" s="535"/>
      <c r="MEZ68" s="535"/>
      <c r="MFA68" s="535"/>
      <c r="MFB68" s="535"/>
      <c r="MFC68" s="535"/>
      <c r="MFD68" s="535"/>
      <c r="MFE68" s="535"/>
      <c r="MFF68" s="535"/>
      <c r="MFG68" s="535"/>
      <c r="MFH68" s="535"/>
      <c r="MFI68" s="535"/>
      <c r="MFJ68" s="535"/>
      <c r="MFK68" s="535"/>
      <c r="MFL68" s="535"/>
      <c r="MFM68" s="535"/>
      <c r="MFN68" s="535"/>
      <c r="MFO68" s="535"/>
      <c r="MFP68" s="535"/>
      <c r="MFQ68" s="535"/>
      <c r="MFR68" s="535"/>
      <c r="MFS68" s="535"/>
      <c r="MFT68" s="535"/>
      <c r="MFU68" s="535"/>
      <c r="MFV68" s="535"/>
      <c r="MFW68" s="535"/>
      <c r="MFX68" s="535"/>
      <c r="MFY68" s="535"/>
      <c r="MFZ68" s="535"/>
      <c r="MGA68" s="535"/>
      <c r="MGB68" s="535"/>
      <c r="MGC68" s="535"/>
      <c r="MGD68" s="535"/>
      <c r="MGE68" s="535"/>
      <c r="MGF68" s="535"/>
      <c r="MGG68" s="535"/>
      <c r="MGH68" s="535"/>
      <c r="MGI68" s="535"/>
      <c r="MGJ68" s="535"/>
      <c r="MGK68" s="535"/>
      <c r="MGL68" s="535"/>
      <c r="MGM68" s="535"/>
      <c r="MGN68" s="535"/>
      <c r="MGO68" s="535"/>
      <c r="MGP68" s="535"/>
      <c r="MGQ68" s="535"/>
      <c r="MGR68" s="535"/>
      <c r="MGS68" s="535"/>
      <c r="MGT68" s="535"/>
      <c r="MGU68" s="535"/>
      <c r="MGV68" s="535"/>
      <c r="MGW68" s="535"/>
      <c r="MGX68" s="535"/>
      <c r="MGY68" s="535"/>
      <c r="MGZ68" s="535"/>
      <c r="MHA68" s="535"/>
      <c r="MHB68" s="535"/>
      <c r="MHC68" s="535"/>
      <c r="MHD68" s="535"/>
      <c r="MHE68" s="535"/>
      <c r="MHF68" s="535"/>
      <c r="MHG68" s="535"/>
      <c r="MHH68" s="535"/>
      <c r="MHI68" s="535"/>
      <c r="MHJ68" s="535"/>
      <c r="MHK68" s="535"/>
      <c r="MHL68" s="535"/>
      <c r="MHM68" s="535"/>
      <c r="MHN68" s="535"/>
      <c r="MHO68" s="535"/>
      <c r="MHP68" s="535"/>
      <c r="MHQ68" s="535"/>
      <c r="MHR68" s="535"/>
      <c r="MHS68" s="535"/>
      <c r="MHT68" s="535"/>
      <c r="MHU68" s="535"/>
      <c r="MHV68" s="535"/>
      <c r="MHW68" s="535"/>
      <c r="MHX68" s="535"/>
      <c r="MHY68" s="535"/>
      <c r="MHZ68" s="535"/>
      <c r="MIA68" s="535"/>
      <c r="MIB68" s="535"/>
      <c r="MIC68" s="535"/>
      <c r="MID68" s="535"/>
      <c r="MIE68" s="535"/>
      <c r="MIF68" s="535"/>
      <c r="MIG68" s="535"/>
      <c r="MIH68" s="535"/>
      <c r="MII68" s="535"/>
      <c r="MIJ68" s="535"/>
      <c r="MIK68" s="535"/>
      <c r="MIL68" s="535"/>
      <c r="MIM68" s="535"/>
      <c r="MIN68" s="535"/>
      <c r="MIO68" s="535"/>
      <c r="MIP68" s="535"/>
      <c r="MIQ68" s="535"/>
      <c r="MIR68" s="535"/>
      <c r="MIS68" s="535"/>
      <c r="MIT68" s="535"/>
      <c r="MIU68" s="535"/>
      <c r="MIV68" s="535"/>
      <c r="MIW68" s="535"/>
      <c r="MIX68" s="535"/>
      <c r="MIY68" s="535"/>
      <c r="MIZ68" s="535"/>
      <c r="MJA68" s="535"/>
      <c r="MJB68" s="535"/>
      <c r="MJC68" s="535"/>
      <c r="MJD68" s="535"/>
      <c r="MJE68" s="535"/>
      <c r="MJF68" s="535"/>
      <c r="MJG68" s="535"/>
      <c r="MJH68" s="535"/>
      <c r="MJI68" s="535"/>
      <c r="MJJ68" s="535"/>
      <c r="MJK68" s="535"/>
      <c r="MJL68" s="535"/>
      <c r="MJM68" s="535"/>
      <c r="MJN68" s="535"/>
      <c r="MJO68" s="535"/>
      <c r="MJP68" s="535"/>
      <c r="MJQ68" s="535"/>
      <c r="MJR68" s="535"/>
      <c r="MJS68" s="535"/>
      <c r="MJT68" s="535"/>
      <c r="MJU68" s="535"/>
      <c r="MJV68" s="535"/>
      <c r="MJW68" s="535"/>
      <c r="MJX68" s="535"/>
      <c r="MJY68" s="535"/>
      <c r="MJZ68" s="535"/>
      <c r="MKA68" s="535"/>
      <c r="MKB68" s="535"/>
      <c r="MKC68" s="535"/>
      <c r="MKD68" s="535"/>
      <c r="MKE68" s="535"/>
      <c r="MKF68" s="535"/>
      <c r="MKG68" s="535"/>
      <c r="MKH68" s="535"/>
      <c r="MKI68" s="535"/>
      <c r="MKJ68" s="535"/>
      <c r="MKK68" s="535"/>
      <c r="MKL68" s="535"/>
      <c r="MKM68" s="535"/>
      <c r="MKN68" s="535"/>
      <c r="MKO68" s="535"/>
      <c r="MKP68" s="535"/>
      <c r="MKQ68" s="535"/>
      <c r="MKR68" s="535"/>
      <c r="MKS68" s="535"/>
      <c r="MKT68" s="535"/>
      <c r="MKU68" s="535"/>
      <c r="MKV68" s="535"/>
      <c r="MKW68" s="535"/>
      <c r="MKX68" s="535"/>
      <c r="MKY68" s="535"/>
      <c r="MKZ68" s="535"/>
      <c r="MLA68" s="535"/>
      <c r="MLB68" s="535"/>
      <c r="MLC68" s="535"/>
      <c r="MLD68" s="535"/>
      <c r="MLE68" s="535"/>
      <c r="MLF68" s="535"/>
      <c r="MLG68" s="535"/>
      <c r="MLH68" s="535"/>
      <c r="MLI68" s="535"/>
      <c r="MLJ68" s="535"/>
      <c r="MLK68" s="535"/>
      <c r="MLL68" s="535"/>
      <c r="MLM68" s="535"/>
      <c r="MLN68" s="535"/>
      <c r="MLO68" s="535"/>
      <c r="MLP68" s="535"/>
      <c r="MLQ68" s="535"/>
      <c r="MLR68" s="535"/>
      <c r="MLS68" s="535"/>
      <c r="MLT68" s="535"/>
      <c r="MLU68" s="535"/>
      <c r="MLV68" s="535"/>
      <c r="MLW68" s="535"/>
      <c r="MLX68" s="535"/>
      <c r="MLY68" s="535"/>
      <c r="MLZ68" s="535"/>
      <c r="MMA68" s="535"/>
      <c r="MMB68" s="535"/>
      <c r="MMC68" s="535"/>
      <c r="MMD68" s="535"/>
      <c r="MME68" s="535"/>
      <c r="MMF68" s="535"/>
      <c r="MMG68" s="535"/>
      <c r="MMH68" s="535"/>
      <c r="MMI68" s="535"/>
      <c r="MMJ68" s="535"/>
      <c r="MMK68" s="535"/>
      <c r="MML68" s="535"/>
      <c r="MMM68" s="535"/>
      <c r="MMN68" s="535"/>
      <c r="MMO68" s="535"/>
      <c r="MMP68" s="535"/>
      <c r="MMQ68" s="535"/>
      <c r="MMR68" s="535"/>
      <c r="MMS68" s="535"/>
      <c r="MMT68" s="535"/>
      <c r="MMU68" s="535"/>
      <c r="MMV68" s="535"/>
      <c r="MMW68" s="535"/>
      <c r="MMX68" s="535"/>
      <c r="MMY68" s="535"/>
      <c r="MMZ68" s="535"/>
      <c r="MNA68" s="535"/>
      <c r="MNB68" s="535"/>
      <c r="MNC68" s="535"/>
      <c r="MND68" s="535"/>
      <c r="MNE68" s="535"/>
      <c r="MNF68" s="535"/>
      <c r="MNG68" s="535"/>
      <c r="MNH68" s="535"/>
      <c r="MNI68" s="535"/>
      <c r="MNJ68" s="535"/>
      <c r="MNK68" s="535"/>
      <c r="MNL68" s="535"/>
      <c r="MNM68" s="535"/>
      <c r="MNN68" s="535"/>
      <c r="MNO68" s="535"/>
      <c r="MNP68" s="535"/>
      <c r="MNQ68" s="535"/>
      <c r="MNR68" s="535"/>
      <c r="MNS68" s="535"/>
      <c r="MNT68" s="535"/>
      <c r="MNU68" s="535"/>
      <c r="MNV68" s="535"/>
      <c r="MNW68" s="535"/>
      <c r="MNX68" s="535"/>
      <c r="MNY68" s="535"/>
      <c r="MNZ68" s="535"/>
      <c r="MOA68" s="535"/>
      <c r="MOB68" s="535"/>
      <c r="MOC68" s="535"/>
      <c r="MOD68" s="535"/>
      <c r="MOE68" s="535"/>
      <c r="MOF68" s="535"/>
      <c r="MOG68" s="535"/>
      <c r="MOH68" s="535"/>
      <c r="MOI68" s="535"/>
      <c r="MOJ68" s="535"/>
      <c r="MOK68" s="535"/>
      <c r="MOL68" s="535"/>
      <c r="MOM68" s="535"/>
      <c r="MON68" s="535"/>
      <c r="MOO68" s="535"/>
      <c r="MOP68" s="535"/>
      <c r="MOQ68" s="535"/>
      <c r="MOR68" s="535"/>
      <c r="MOS68" s="535"/>
      <c r="MOT68" s="535"/>
      <c r="MOU68" s="535"/>
      <c r="MOV68" s="535"/>
      <c r="MOW68" s="535"/>
      <c r="MOX68" s="535"/>
      <c r="MOY68" s="535"/>
      <c r="MOZ68" s="535"/>
      <c r="MPA68" s="535"/>
      <c r="MPB68" s="535"/>
      <c r="MPC68" s="535"/>
      <c r="MPD68" s="535"/>
      <c r="MPE68" s="535"/>
      <c r="MPF68" s="535"/>
      <c r="MPG68" s="535"/>
      <c r="MPH68" s="535"/>
      <c r="MPI68" s="535"/>
      <c r="MPJ68" s="535"/>
      <c r="MPK68" s="535"/>
      <c r="MPL68" s="535"/>
      <c r="MPM68" s="535"/>
      <c r="MPN68" s="535"/>
      <c r="MPO68" s="535"/>
      <c r="MPP68" s="535"/>
      <c r="MPQ68" s="535"/>
      <c r="MPR68" s="535"/>
      <c r="MPS68" s="535"/>
      <c r="MPT68" s="535"/>
      <c r="MPU68" s="535"/>
      <c r="MPV68" s="535"/>
      <c r="MPW68" s="535"/>
      <c r="MPX68" s="535"/>
      <c r="MPY68" s="535"/>
      <c r="MPZ68" s="535"/>
      <c r="MQA68" s="535"/>
      <c r="MQB68" s="535"/>
      <c r="MQC68" s="535"/>
      <c r="MQD68" s="535"/>
      <c r="MQE68" s="535"/>
      <c r="MQF68" s="535"/>
      <c r="MQG68" s="535"/>
      <c r="MQH68" s="535"/>
      <c r="MQI68" s="535"/>
      <c r="MQJ68" s="535"/>
      <c r="MQK68" s="535"/>
      <c r="MQL68" s="535"/>
      <c r="MQM68" s="535"/>
      <c r="MQN68" s="535"/>
      <c r="MQO68" s="535"/>
      <c r="MQP68" s="535"/>
      <c r="MQQ68" s="535"/>
      <c r="MQR68" s="535"/>
      <c r="MQS68" s="535"/>
      <c r="MQT68" s="535"/>
      <c r="MQU68" s="535"/>
      <c r="MQV68" s="535"/>
      <c r="MQW68" s="535"/>
      <c r="MQX68" s="535"/>
      <c r="MQY68" s="535"/>
      <c r="MQZ68" s="535"/>
      <c r="MRA68" s="535"/>
      <c r="MRB68" s="535"/>
      <c r="MRC68" s="535"/>
      <c r="MRD68" s="535"/>
      <c r="MRE68" s="535"/>
      <c r="MRF68" s="535"/>
      <c r="MRG68" s="535"/>
      <c r="MRH68" s="535"/>
      <c r="MRI68" s="535"/>
      <c r="MRJ68" s="535"/>
      <c r="MRK68" s="535"/>
      <c r="MRL68" s="535"/>
      <c r="MRM68" s="535"/>
      <c r="MRN68" s="535"/>
      <c r="MRO68" s="535"/>
      <c r="MRP68" s="535"/>
      <c r="MRQ68" s="535"/>
      <c r="MRR68" s="535"/>
      <c r="MRS68" s="535"/>
      <c r="MRT68" s="535"/>
      <c r="MRU68" s="535"/>
      <c r="MRV68" s="535"/>
      <c r="MRW68" s="535"/>
      <c r="MRX68" s="535"/>
      <c r="MRY68" s="535"/>
      <c r="MRZ68" s="535"/>
      <c r="MSA68" s="535"/>
      <c r="MSB68" s="535"/>
      <c r="MSC68" s="535"/>
      <c r="MSD68" s="535"/>
      <c r="MSE68" s="535"/>
      <c r="MSF68" s="535"/>
      <c r="MSG68" s="535"/>
      <c r="MSH68" s="535"/>
      <c r="MSI68" s="535"/>
      <c r="MSJ68" s="535"/>
      <c r="MSK68" s="535"/>
      <c r="MSL68" s="535"/>
      <c r="MSM68" s="535"/>
      <c r="MSN68" s="535"/>
      <c r="MSO68" s="535"/>
      <c r="MSP68" s="535"/>
      <c r="MSQ68" s="535"/>
      <c r="MSR68" s="535"/>
      <c r="MSS68" s="535"/>
      <c r="MST68" s="535"/>
      <c r="MSU68" s="535"/>
      <c r="MSV68" s="535"/>
      <c r="MSW68" s="535"/>
      <c r="MSX68" s="535"/>
      <c r="MSY68" s="535"/>
      <c r="MSZ68" s="535"/>
      <c r="MTA68" s="535"/>
      <c r="MTB68" s="535"/>
      <c r="MTC68" s="535"/>
      <c r="MTD68" s="535"/>
      <c r="MTE68" s="535"/>
      <c r="MTF68" s="535"/>
      <c r="MTG68" s="535"/>
      <c r="MTH68" s="535"/>
      <c r="MTI68" s="535"/>
      <c r="MTJ68" s="535"/>
      <c r="MTK68" s="535"/>
      <c r="MTL68" s="535"/>
      <c r="MTM68" s="535"/>
      <c r="MTN68" s="535"/>
      <c r="MTO68" s="535"/>
      <c r="MTP68" s="535"/>
      <c r="MTQ68" s="535"/>
      <c r="MTR68" s="535"/>
      <c r="MTS68" s="535"/>
      <c r="MTT68" s="535"/>
      <c r="MTU68" s="535"/>
      <c r="MTV68" s="535"/>
      <c r="MTW68" s="535"/>
      <c r="MTX68" s="535"/>
      <c r="MTY68" s="535"/>
      <c r="MTZ68" s="535"/>
      <c r="MUA68" s="535"/>
      <c r="MUB68" s="535"/>
      <c r="MUC68" s="535"/>
      <c r="MUD68" s="535"/>
      <c r="MUE68" s="535"/>
      <c r="MUF68" s="535"/>
      <c r="MUG68" s="535"/>
      <c r="MUH68" s="535"/>
      <c r="MUI68" s="535"/>
      <c r="MUJ68" s="535"/>
      <c r="MUK68" s="535"/>
      <c r="MUL68" s="535"/>
      <c r="MUM68" s="535"/>
      <c r="MUN68" s="535"/>
      <c r="MUO68" s="535"/>
      <c r="MUP68" s="535"/>
      <c r="MUQ68" s="535"/>
      <c r="MUR68" s="535"/>
      <c r="MUS68" s="535"/>
      <c r="MUT68" s="535"/>
      <c r="MUU68" s="535"/>
      <c r="MUV68" s="535"/>
      <c r="MUW68" s="535"/>
      <c r="MUX68" s="535"/>
      <c r="MUY68" s="535"/>
      <c r="MUZ68" s="535"/>
      <c r="MVA68" s="535"/>
      <c r="MVB68" s="535"/>
      <c r="MVC68" s="535"/>
      <c r="MVD68" s="535"/>
      <c r="MVE68" s="535"/>
      <c r="MVF68" s="535"/>
      <c r="MVG68" s="535"/>
      <c r="MVH68" s="535"/>
      <c r="MVI68" s="535"/>
      <c r="MVJ68" s="535"/>
      <c r="MVK68" s="535"/>
      <c r="MVL68" s="535"/>
      <c r="MVM68" s="535"/>
      <c r="MVN68" s="535"/>
      <c r="MVO68" s="535"/>
      <c r="MVP68" s="535"/>
      <c r="MVQ68" s="535"/>
      <c r="MVR68" s="535"/>
      <c r="MVS68" s="535"/>
      <c r="MVT68" s="535"/>
      <c r="MVU68" s="535"/>
      <c r="MVV68" s="535"/>
      <c r="MVW68" s="535"/>
      <c r="MVX68" s="535"/>
      <c r="MVY68" s="535"/>
      <c r="MVZ68" s="535"/>
      <c r="MWA68" s="535"/>
      <c r="MWB68" s="535"/>
      <c r="MWC68" s="535"/>
      <c r="MWD68" s="535"/>
      <c r="MWE68" s="535"/>
      <c r="MWF68" s="535"/>
      <c r="MWG68" s="535"/>
      <c r="MWH68" s="535"/>
      <c r="MWI68" s="535"/>
      <c r="MWJ68" s="535"/>
      <c r="MWK68" s="535"/>
      <c r="MWL68" s="535"/>
      <c r="MWM68" s="535"/>
      <c r="MWN68" s="535"/>
      <c r="MWO68" s="535"/>
      <c r="MWP68" s="535"/>
      <c r="MWQ68" s="535"/>
      <c r="MWR68" s="535"/>
      <c r="MWS68" s="535"/>
      <c r="MWT68" s="535"/>
      <c r="MWU68" s="535"/>
      <c r="MWV68" s="535"/>
      <c r="MWW68" s="535"/>
      <c r="MWX68" s="535"/>
      <c r="MWY68" s="535"/>
      <c r="MWZ68" s="535"/>
      <c r="MXA68" s="535"/>
      <c r="MXB68" s="535"/>
      <c r="MXC68" s="535"/>
      <c r="MXD68" s="535"/>
      <c r="MXE68" s="535"/>
      <c r="MXF68" s="535"/>
      <c r="MXG68" s="535"/>
      <c r="MXH68" s="535"/>
      <c r="MXI68" s="535"/>
      <c r="MXJ68" s="535"/>
      <c r="MXK68" s="535"/>
      <c r="MXL68" s="535"/>
      <c r="MXM68" s="535"/>
      <c r="MXN68" s="535"/>
      <c r="MXO68" s="535"/>
      <c r="MXP68" s="535"/>
      <c r="MXQ68" s="535"/>
      <c r="MXR68" s="535"/>
      <c r="MXS68" s="535"/>
      <c r="MXT68" s="535"/>
      <c r="MXU68" s="535"/>
      <c r="MXV68" s="535"/>
      <c r="MXW68" s="535"/>
      <c r="MXX68" s="535"/>
      <c r="MXY68" s="535"/>
      <c r="MXZ68" s="535"/>
      <c r="MYA68" s="535"/>
      <c r="MYB68" s="535"/>
      <c r="MYC68" s="535"/>
      <c r="MYD68" s="535"/>
      <c r="MYE68" s="535"/>
      <c r="MYF68" s="535"/>
      <c r="MYG68" s="535"/>
      <c r="MYH68" s="535"/>
      <c r="MYI68" s="535"/>
      <c r="MYJ68" s="535"/>
      <c r="MYK68" s="535"/>
      <c r="MYL68" s="535"/>
      <c r="MYM68" s="535"/>
      <c r="MYN68" s="535"/>
      <c r="MYO68" s="535"/>
      <c r="MYP68" s="535"/>
      <c r="MYQ68" s="535"/>
      <c r="MYR68" s="535"/>
      <c r="MYS68" s="535"/>
      <c r="MYT68" s="535"/>
      <c r="MYU68" s="535"/>
      <c r="MYV68" s="535"/>
      <c r="MYW68" s="535"/>
      <c r="MYX68" s="535"/>
      <c r="MYY68" s="535"/>
      <c r="MYZ68" s="535"/>
      <c r="MZA68" s="535"/>
      <c r="MZB68" s="535"/>
      <c r="MZC68" s="535"/>
      <c r="MZD68" s="535"/>
      <c r="MZE68" s="535"/>
      <c r="MZF68" s="535"/>
      <c r="MZG68" s="535"/>
      <c r="MZH68" s="535"/>
      <c r="MZI68" s="535"/>
      <c r="MZJ68" s="535"/>
      <c r="MZK68" s="535"/>
      <c r="MZL68" s="535"/>
      <c r="MZM68" s="535"/>
      <c r="MZN68" s="535"/>
      <c r="MZO68" s="535"/>
      <c r="MZP68" s="535"/>
      <c r="MZQ68" s="535"/>
      <c r="MZR68" s="535"/>
      <c r="MZS68" s="535"/>
      <c r="MZT68" s="535"/>
      <c r="MZU68" s="535"/>
      <c r="MZV68" s="535"/>
      <c r="MZW68" s="535"/>
      <c r="MZX68" s="535"/>
      <c r="MZY68" s="535"/>
      <c r="MZZ68" s="535"/>
      <c r="NAA68" s="535"/>
      <c r="NAB68" s="535"/>
      <c r="NAC68" s="535"/>
      <c r="NAD68" s="535"/>
      <c r="NAE68" s="535"/>
      <c r="NAF68" s="535"/>
      <c r="NAG68" s="535"/>
      <c r="NAH68" s="535"/>
      <c r="NAI68" s="535"/>
      <c r="NAJ68" s="535"/>
      <c r="NAK68" s="535"/>
      <c r="NAL68" s="535"/>
      <c r="NAM68" s="535"/>
      <c r="NAN68" s="535"/>
      <c r="NAO68" s="535"/>
      <c r="NAP68" s="535"/>
      <c r="NAQ68" s="535"/>
      <c r="NAR68" s="535"/>
      <c r="NAS68" s="535"/>
      <c r="NAT68" s="535"/>
      <c r="NAU68" s="535"/>
      <c r="NAV68" s="535"/>
      <c r="NAW68" s="535"/>
      <c r="NAX68" s="535"/>
      <c r="NAY68" s="535"/>
      <c r="NAZ68" s="535"/>
      <c r="NBA68" s="535"/>
      <c r="NBB68" s="535"/>
      <c r="NBC68" s="535"/>
      <c r="NBD68" s="535"/>
      <c r="NBE68" s="535"/>
      <c r="NBF68" s="535"/>
      <c r="NBG68" s="535"/>
      <c r="NBH68" s="535"/>
      <c r="NBI68" s="535"/>
      <c r="NBJ68" s="535"/>
      <c r="NBK68" s="535"/>
      <c r="NBL68" s="535"/>
      <c r="NBM68" s="535"/>
      <c r="NBN68" s="535"/>
      <c r="NBO68" s="535"/>
      <c r="NBP68" s="535"/>
      <c r="NBQ68" s="535"/>
      <c r="NBR68" s="535"/>
      <c r="NBS68" s="535"/>
      <c r="NBT68" s="535"/>
      <c r="NBU68" s="535"/>
      <c r="NBV68" s="535"/>
      <c r="NBW68" s="535"/>
      <c r="NBX68" s="535"/>
      <c r="NBY68" s="535"/>
      <c r="NBZ68" s="535"/>
      <c r="NCA68" s="535"/>
      <c r="NCB68" s="535"/>
      <c r="NCC68" s="535"/>
      <c r="NCD68" s="535"/>
      <c r="NCE68" s="535"/>
      <c r="NCF68" s="535"/>
      <c r="NCG68" s="535"/>
      <c r="NCH68" s="535"/>
      <c r="NCI68" s="535"/>
      <c r="NCJ68" s="535"/>
      <c r="NCK68" s="535"/>
      <c r="NCL68" s="535"/>
      <c r="NCM68" s="535"/>
      <c r="NCN68" s="535"/>
      <c r="NCO68" s="535"/>
      <c r="NCP68" s="535"/>
      <c r="NCQ68" s="535"/>
      <c r="NCR68" s="535"/>
      <c r="NCS68" s="535"/>
      <c r="NCT68" s="535"/>
      <c r="NCU68" s="535"/>
      <c r="NCV68" s="535"/>
      <c r="NCW68" s="535"/>
      <c r="NCX68" s="535"/>
      <c r="NCY68" s="535"/>
      <c r="NCZ68" s="535"/>
      <c r="NDA68" s="535"/>
      <c r="NDB68" s="535"/>
      <c r="NDC68" s="535"/>
      <c r="NDD68" s="535"/>
      <c r="NDE68" s="535"/>
      <c r="NDF68" s="535"/>
      <c r="NDG68" s="535"/>
      <c r="NDH68" s="535"/>
      <c r="NDI68" s="535"/>
      <c r="NDJ68" s="535"/>
      <c r="NDK68" s="535"/>
      <c r="NDL68" s="535"/>
      <c r="NDM68" s="535"/>
      <c r="NDN68" s="535"/>
      <c r="NDO68" s="535"/>
      <c r="NDP68" s="535"/>
      <c r="NDQ68" s="535"/>
      <c r="NDR68" s="535"/>
      <c r="NDS68" s="535"/>
      <c r="NDT68" s="535"/>
      <c r="NDU68" s="535"/>
      <c r="NDV68" s="535"/>
      <c r="NDW68" s="535"/>
      <c r="NDX68" s="535"/>
      <c r="NDY68" s="535"/>
      <c r="NDZ68" s="535"/>
      <c r="NEA68" s="535"/>
      <c r="NEB68" s="535"/>
      <c r="NEC68" s="535"/>
      <c r="NED68" s="535"/>
      <c r="NEE68" s="535"/>
      <c r="NEF68" s="535"/>
      <c r="NEG68" s="535"/>
      <c r="NEH68" s="535"/>
      <c r="NEI68" s="535"/>
      <c r="NEJ68" s="535"/>
      <c r="NEK68" s="535"/>
      <c r="NEL68" s="535"/>
      <c r="NEM68" s="535"/>
      <c r="NEN68" s="535"/>
      <c r="NEO68" s="535"/>
      <c r="NEP68" s="535"/>
      <c r="NEQ68" s="535"/>
      <c r="NER68" s="535"/>
      <c r="NES68" s="535"/>
      <c r="NET68" s="535"/>
      <c r="NEU68" s="535"/>
      <c r="NEV68" s="535"/>
      <c r="NEW68" s="535"/>
      <c r="NEX68" s="535"/>
      <c r="NEY68" s="535"/>
      <c r="NEZ68" s="535"/>
      <c r="NFA68" s="535"/>
      <c r="NFB68" s="535"/>
      <c r="NFC68" s="535"/>
      <c r="NFD68" s="535"/>
      <c r="NFE68" s="535"/>
      <c r="NFF68" s="535"/>
      <c r="NFG68" s="535"/>
      <c r="NFH68" s="535"/>
      <c r="NFI68" s="535"/>
      <c r="NFJ68" s="535"/>
      <c r="NFK68" s="535"/>
      <c r="NFL68" s="535"/>
      <c r="NFM68" s="535"/>
      <c r="NFN68" s="535"/>
      <c r="NFO68" s="535"/>
      <c r="NFP68" s="535"/>
      <c r="NFQ68" s="535"/>
      <c r="NFR68" s="535"/>
      <c r="NFS68" s="535"/>
      <c r="NFT68" s="535"/>
      <c r="NFU68" s="535"/>
      <c r="NFV68" s="535"/>
      <c r="NFW68" s="535"/>
      <c r="NFX68" s="535"/>
      <c r="NFY68" s="535"/>
      <c r="NFZ68" s="535"/>
      <c r="NGA68" s="535"/>
      <c r="NGB68" s="535"/>
      <c r="NGC68" s="535"/>
      <c r="NGD68" s="535"/>
      <c r="NGE68" s="535"/>
      <c r="NGF68" s="535"/>
      <c r="NGG68" s="535"/>
      <c r="NGH68" s="535"/>
      <c r="NGI68" s="535"/>
      <c r="NGJ68" s="535"/>
      <c r="NGK68" s="535"/>
      <c r="NGL68" s="535"/>
      <c r="NGM68" s="535"/>
      <c r="NGN68" s="535"/>
      <c r="NGO68" s="535"/>
      <c r="NGP68" s="535"/>
      <c r="NGQ68" s="535"/>
      <c r="NGR68" s="535"/>
      <c r="NGS68" s="535"/>
      <c r="NGT68" s="535"/>
      <c r="NGU68" s="535"/>
      <c r="NGV68" s="535"/>
      <c r="NGW68" s="535"/>
      <c r="NGX68" s="535"/>
      <c r="NGY68" s="535"/>
      <c r="NGZ68" s="535"/>
      <c r="NHA68" s="535"/>
      <c r="NHB68" s="535"/>
      <c r="NHC68" s="535"/>
      <c r="NHD68" s="535"/>
      <c r="NHE68" s="535"/>
      <c r="NHF68" s="535"/>
      <c r="NHG68" s="535"/>
      <c r="NHH68" s="535"/>
      <c r="NHI68" s="535"/>
      <c r="NHJ68" s="535"/>
      <c r="NHK68" s="535"/>
      <c r="NHL68" s="535"/>
      <c r="NHM68" s="535"/>
      <c r="NHN68" s="535"/>
      <c r="NHO68" s="535"/>
      <c r="NHP68" s="535"/>
      <c r="NHQ68" s="535"/>
      <c r="NHR68" s="535"/>
      <c r="NHS68" s="535"/>
      <c r="NHT68" s="535"/>
      <c r="NHU68" s="535"/>
      <c r="NHV68" s="535"/>
      <c r="NHW68" s="535"/>
      <c r="NHX68" s="535"/>
      <c r="NHY68" s="535"/>
      <c r="NHZ68" s="535"/>
      <c r="NIA68" s="535"/>
      <c r="NIB68" s="535"/>
      <c r="NIC68" s="535"/>
      <c r="NID68" s="535"/>
      <c r="NIE68" s="535"/>
      <c r="NIF68" s="535"/>
      <c r="NIG68" s="535"/>
      <c r="NIH68" s="535"/>
      <c r="NII68" s="535"/>
      <c r="NIJ68" s="535"/>
      <c r="NIK68" s="535"/>
      <c r="NIL68" s="535"/>
      <c r="NIM68" s="535"/>
      <c r="NIN68" s="535"/>
      <c r="NIO68" s="535"/>
      <c r="NIP68" s="535"/>
      <c r="NIQ68" s="535"/>
      <c r="NIR68" s="535"/>
      <c r="NIS68" s="535"/>
      <c r="NIT68" s="535"/>
      <c r="NIU68" s="535"/>
      <c r="NIV68" s="535"/>
      <c r="NIW68" s="535"/>
      <c r="NIX68" s="535"/>
      <c r="NIY68" s="535"/>
      <c r="NIZ68" s="535"/>
      <c r="NJA68" s="535"/>
      <c r="NJB68" s="535"/>
      <c r="NJC68" s="535"/>
      <c r="NJD68" s="535"/>
      <c r="NJE68" s="535"/>
      <c r="NJF68" s="535"/>
      <c r="NJG68" s="535"/>
      <c r="NJH68" s="535"/>
      <c r="NJI68" s="535"/>
      <c r="NJJ68" s="535"/>
      <c r="NJK68" s="535"/>
      <c r="NJL68" s="535"/>
      <c r="NJM68" s="535"/>
      <c r="NJN68" s="535"/>
      <c r="NJO68" s="535"/>
      <c r="NJP68" s="535"/>
      <c r="NJQ68" s="535"/>
      <c r="NJR68" s="535"/>
      <c r="NJS68" s="535"/>
      <c r="NJT68" s="535"/>
      <c r="NJU68" s="535"/>
      <c r="NJV68" s="535"/>
      <c r="NJW68" s="535"/>
      <c r="NJX68" s="535"/>
      <c r="NJY68" s="535"/>
      <c r="NJZ68" s="535"/>
      <c r="NKA68" s="535"/>
      <c r="NKB68" s="535"/>
      <c r="NKC68" s="535"/>
      <c r="NKD68" s="535"/>
      <c r="NKE68" s="535"/>
      <c r="NKF68" s="535"/>
      <c r="NKG68" s="535"/>
      <c r="NKH68" s="535"/>
      <c r="NKI68" s="535"/>
      <c r="NKJ68" s="535"/>
      <c r="NKK68" s="535"/>
      <c r="NKL68" s="535"/>
      <c r="NKM68" s="535"/>
      <c r="NKN68" s="535"/>
      <c r="NKO68" s="535"/>
      <c r="NKP68" s="535"/>
      <c r="NKQ68" s="535"/>
      <c r="NKR68" s="535"/>
      <c r="NKS68" s="535"/>
      <c r="NKT68" s="535"/>
      <c r="NKU68" s="535"/>
      <c r="NKV68" s="535"/>
      <c r="NKW68" s="535"/>
      <c r="NKX68" s="535"/>
      <c r="NKY68" s="535"/>
      <c r="NKZ68" s="535"/>
      <c r="NLA68" s="535"/>
      <c r="NLB68" s="535"/>
      <c r="NLC68" s="535"/>
      <c r="NLD68" s="535"/>
      <c r="NLE68" s="535"/>
      <c r="NLF68" s="535"/>
      <c r="NLG68" s="535"/>
      <c r="NLH68" s="535"/>
      <c r="NLI68" s="535"/>
      <c r="NLJ68" s="535"/>
      <c r="NLK68" s="535"/>
      <c r="NLL68" s="535"/>
      <c r="NLM68" s="535"/>
      <c r="NLN68" s="535"/>
      <c r="NLO68" s="535"/>
      <c r="NLP68" s="535"/>
      <c r="NLQ68" s="535"/>
      <c r="NLR68" s="535"/>
      <c r="NLS68" s="535"/>
      <c r="NLT68" s="535"/>
      <c r="NLU68" s="535"/>
      <c r="NLV68" s="535"/>
      <c r="NLW68" s="535"/>
      <c r="NLX68" s="535"/>
      <c r="NLY68" s="535"/>
      <c r="NLZ68" s="535"/>
      <c r="NMA68" s="535"/>
      <c r="NMB68" s="535"/>
      <c r="NMC68" s="535"/>
      <c r="NMD68" s="535"/>
      <c r="NME68" s="535"/>
      <c r="NMF68" s="535"/>
      <c r="NMG68" s="535"/>
      <c r="NMH68" s="535"/>
      <c r="NMI68" s="535"/>
      <c r="NMJ68" s="535"/>
      <c r="NMK68" s="535"/>
      <c r="NML68" s="535"/>
      <c r="NMM68" s="535"/>
      <c r="NMN68" s="535"/>
      <c r="NMO68" s="535"/>
      <c r="NMP68" s="535"/>
      <c r="NMQ68" s="535"/>
      <c r="NMR68" s="535"/>
      <c r="NMS68" s="535"/>
      <c r="NMT68" s="535"/>
      <c r="NMU68" s="535"/>
      <c r="NMV68" s="535"/>
      <c r="NMW68" s="535"/>
      <c r="NMX68" s="535"/>
      <c r="NMY68" s="535"/>
      <c r="NMZ68" s="535"/>
      <c r="NNA68" s="535"/>
      <c r="NNB68" s="535"/>
      <c r="NNC68" s="535"/>
      <c r="NND68" s="535"/>
      <c r="NNE68" s="535"/>
      <c r="NNF68" s="535"/>
      <c r="NNG68" s="535"/>
      <c r="NNH68" s="535"/>
      <c r="NNI68" s="535"/>
      <c r="NNJ68" s="535"/>
      <c r="NNK68" s="535"/>
      <c r="NNL68" s="535"/>
      <c r="NNM68" s="535"/>
      <c r="NNN68" s="535"/>
      <c r="NNO68" s="535"/>
      <c r="NNP68" s="535"/>
      <c r="NNQ68" s="535"/>
      <c r="NNR68" s="535"/>
      <c r="NNS68" s="535"/>
      <c r="NNT68" s="535"/>
      <c r="NNU68" s="535"/>
      <c r="NNV68" s="535"/>
      <c r="NNW68" s="535"/>
      <c r="NNX68" s="535"/>
      <c r="NNY68" s="535"/>
      <c r="NNZ68" s="535"/>
      <c r="NOA68" s="535"/>
      <c r="NOB68" s="535"/>
      <c r="NOC68" s="535"/>
      <c r="NOD68" s="535"/>
      <c r="NOE68" s="535"/>
      <c r="NOF68" s="535"/>
      <c r="NOG68" s="535"/>
      <c r="NOH68" s="535"/>
      <c r="NOI68" s="535"/>
      <c r="NOJ68" s="535"/>
      <c r="NOK68" s="535"/>
      <c r="NOL68" s="535"/>
      <c r="NOM68" s="535"/>
      <c r="NON68" s="535"/>
      <c r="NOO68" s="535"/>
      <c r="NOP68" s="535"/>
      <c r="NOQ68" s="535"/>
      <c r="NOR68" s="535"/>
      <c r="NOS68" s="535"/>
      <c r="NOT68" s="535"/>
      <c r="NOU68" s="535"/>
      <c r="NOV68" s="535"/>
      <c r="NOW68" s="535"/>
      <c r="NOX68" s="535"/>
      <c r="NOY68" s="535"/>
      <c r="NOZ68" s="535"/>
      <c r="NPA68" s="535"/>
      <c r="NPB68" s="535"/>
      <c r="NPC68" s="535"/>
      <c r="NPD68" s="535"/>
      <c r="NPE68" s="535"/>
      <c r="NPF68" s="535"/>
      <c r="NPG68" s="535"/>
      <c r="NPH68" s="535"/>
      <c r="NPI68" s="535"/>
      <c r="NPJ68" s="535"/>
      <c r="NPK68" s="535"/>
      <c r="NPL68" s="535"/>
      <c r="NPM68" s="535"/>
      <c r="NPN68" s="535"/>
      <c r="NPO68" s="535"/>
      <c r="NPP68" s="535"/>
      <c r="NPQ68" s="535"/>
      <c r="NPR68" s="535"/>
      <c r="NPS68" s="535"/>
      <c r="NPT68" s="535"/>
      <c r="NPU68" s="535"/>
      <c r="NPV68" s="535"/>
      <c r="NPW68" s="535"/>
      <c r="NPX68" s="535"/>
      <c r="NPY68" s="535"/>
      <c r="NPZ68" s="535"/>
      <c r="NQA68" s="535"/>
      <c r="NQB68" s="535"/>
      <c r="NQC68" s="535"/>
      <c r="NQD68" s="535"/>
      <c r="NQE68" s="535"/>
      <c r="NQF68" s="535"/>
      <c r="NQG68" s="535"/>
      <c r="NQH68" s="535"/>
      <c r="NQI68" s="535"/>
      <c r="NQJ68" s="535"/>
      <c r="NQK68" s="535"/>
      <c r="NQL68" s="535"/>
      <c r="NQM68" s="535"/>
      <c r="NQN68" s="535"/>
      <c r="NQO68" s="535"/>
      <c r="NQP68" s="535"/>
      <c r="NQQ68" s="535"/>
      <c r="NQR68" s="535"/>
      <c r="NQS68" s="535"/>
      <c r="NQT68" s="535"/>
      <c r="NQU68" s="535"/>
      <c r="NQV68" s="535"/>
      <c r="NQW68" s="535"/>
      <c r="NQX68" s="535"/>
      <c r="NQY68" s="535"/>
      <c r="NQZ68" s="535"/>
      <c r="NRA68" s="535"/>
      <c r="NRB68" s="535"/>
      <c r="NRC68" s="535"/>
      <c r="NRD68" s="535"/>
      <c r="NRE68" s="535"/>
      <c r="NRF68" s="535"/>
      <c r="NRG68" s="535"/>
      <c r="NRH68" s="535"/>
      <c r="NRI68" s="535"/>
      <c r="NRJ68" s="535"/>
      <c r="NRK68" s="535"/>
      <c r="NRL68" s="535"/>
      <c r="NRM68" s="535"/>
      <c r="NRN68" s="535"/>
      <c r="NRO68" s="535"/>
      <c r="NRP68" s="535"/>
      <c r="NRQ68" s="535"/>
      <c r="NRR68" s="535"/>
      <c r="NRS68" s="535"/>
      <c r="NRT68" s="535"/>
      <c r="NRU68" s="535"/>
      <c r="NRV68" s="535"/>
      <c r="NRW68" s="535"/>
      <c r="NRX68" s="535"/>
      <c r="NRY68" s="535"/>
      <c r="NRZ68" s="535"/>
      <c r="NSA68" s="535"/>
      <c r="NSB68" s="535"/>
      <c r="NSC68" s="535"/>
      <c r="NSD68" s="535"/>
      <c r="NSE68" s="535"/>
      <c r="NSF68" s="535"/>
      <c r="NSG68" s="535"/>
      <c r="NSH68" s="535"/>
      <c r="NSI68" s="535"/>
      <c r="NSJ68" s="535"/>
      <c r="NSK68" s="535"/>
      <c r="NSL68" s="535"/>
      <c r="NSM68" s="535"/>
      <c r="NSN68" s="535"/>
      <c r="NSO68" s="535"/>
      <c r="NSP68" s="535"/>
      <c r="NSQ68" s="535"/>
      <c r="NSR68" s="535"/>
      <c r="NSS68" s="535"/>
      <c r="NST68" s="535"/>
      <c r="NSU68" s="535"/>
      <c r="NSV68" s="535"/>
      <c r="NSW68" s="535"/>
      <c r="NSX68" s="535"/>
      <c r="NSY68" s="535"/>
      <c r="NSZ68" s="535"/>
      <c r="NTA68" s="535"/>
      <c r="NTB68" s="535"/>
      <c r="NTC68" s="535"/>
      <c r="NTD68" s="535"/>
      <c r="NTE68" s="535"/>
      <c r="NTF68" s="535"/>
      <c r="NTG68" s="535"/>
      <c r="NTH68" s="535"/>
      <c r="NTI68" s="535"/>
      <c r="NTJ68" s="535"/>
      <c r="NTK68" s="535"/>
      <c r="NTL68" s="535"/>
      <c r="NTM68" s="535"/>
      <c r="NTN68" s="535"/>
      <c r="NTO68" s="535"/>
      <c r="NTP68" s="535"/>
      <c r="NTQ68" s="535"/>
      <c r="NTR68" s="535"/>
      <c r="NTS68" s="535"/>
      <c r="NTT68" s="535"/>
      <c r="NTU68" s="535"/>
      <c r="NTV68" s="535"/>
      <c r="NTW68" s="535"/>
      <c r="NTX68" s="535"/>
      <c r="NTY68" s="535"/>
      <c r="NTZ68" s="535"/>
      <c r="NUA68" s="535"/>
      <c r="NUB68" s="535"/>
      <c r="NUC68" s="535"/>
      <c r="NUD68" s="535"/>
      <c r="NUE68" s="535"/>
      <c r="NUF68" s="535"/>
      <c r="NUG68" s="535"/>
      <c r="NUH68" s="535"/>
      <c r="NUI68" s="535"/>
      <c r="NUJ68" s="535"/>
      <c r="NUK68" s="535"/>
      <c r="NUL68" s="535"/>
      <c r="NUM68" s="535"/>
      <c r="NUN68" s="535"/>
      <c r="NUO68" s="535"/>
      <c r="NUP68" s="535"/>
      <c r="NUQ68" s="535"/>
      <c r="NUR68" s="535"/>
      <c r="NUS68" s="535"/>
      <c r="NUT68" s="535"/>
      <c r="NUU68" s="535"/>
      <c r="NUV68" s="535"/>
      <c r="NUW68" s="535"/>
      <c r="NUX68" s="535"/>
      <c r="NUY68" s="535"/>
      <c r="NUZ68" s="535"/>
      <c r="NVA68" s="535"/>
      <c r="NVB68" s="535"/>
      <c r="NVC68" s="535"/>
      <c r="NVD68" s="535"/>
      <c r="NVE68" s="535"/>
      <c r="NVF68" s="535"/>
      <c r="NVG68" s="535"/>
      <c r="NVH68" s="535"/>
      <c r="NVI68" s="535"/>
      <c r="NVJ68" s="535"/>
      <c r="NVK68" s="535"/>
      <c r="NVL68" s="535"/>
      <c r="NVM68" s="535"/>
      <c r="NVN68" s="535"/>
      <c r="NVO68" s="535"/>
      <c r="NVP68" s="535"/>
      <c r="NVQ68" s="535"/>
      <c r="NVR68" s="535"/>
      <c r="NVS68" s="535"/>
      <c r="NVT68" s="535"/>
      <c r="NVU68" s="535"/>
      <c r="NVV68" s="535"/>
      <c r="NVW68" s="535"/>
      <c r="NVX68" s="535"/>
      <c r="NVY68" s="535"/>
      <c r="NVZ68" s="535"/>
      <c r="NWA68" s="535"/>
      <c r="NWB68" s="535"/>
      <c r="NWC68" s="535"/>
      <c r="NWD68" s="535"/>
      <c r="NWE68" s="535"/>
      <c r="NWF68" s="535"/>
      <c r="NWG68" s="535"/>
      <c r="NWH68" s="535"/>
      <c r="NWI68" s="535"/>
      <c r="NWJ68" s="535"/>
      <c r="NWK68" s="535"/>
      <c r="NWL68" s="535"/>
      <c r="NWM68" s="535"/>
      <c r="NWN68" s="535"/>
      <c r="NWO68" s="535"/>
      <c r="NWP68" s="535"/>
      <c r="NWQ68" s="535"/>
      <c r="NWR68" s="535"/>
      <c r="NWS68" s="535"/>
      <c r="NWT68" s="535"/>
      <c r="NWU68" s="535"/>
      <c r="NWV68" s="535"/>
      <c r="NWW68" s="535"/>
      <c r="NWX68" s="535"/>
      <c r="NWY68" s="535"/>
      <c r="NWZ68" s="535"/>
      <c r="NXA68" s="535"/>
      <c r="NXB68" s="535"/>
      <c r="NXC68" s="535"/>
      <c r="NXD68" s="535"/>
      <c r="NXE68" s="535"/>
      <c r="NXF68" s="535"/>
      <c r="NXG68" s="535"/>
      <c r="NXH68" s="535"/>
      <c r="NXI68" s="535"/>
      <c r="NXJ68" s="535"/>
      <c r="NXK68" s="535"/>
      <c r="NXL68" s="535"/>
      <c r="NXM68" s="535"/>
      <c r="NXN68" s="535"/>
      <c r="NXO68" s="535"/>
      <c r="NXP68" s="535"/>
      <c r="NXQ68" s="535"/>
      <c r="NXR68" s="535"/>
      <c r="NXS68" s="535"/>
      <c r="NXT68" s="535"/>
      <c r="NXU68" s="535"/>
      <c r="NXV68" s="535"/>
      <c r="NXW68" s="535"/>
      <c r="NXX68" s="535"/>
      <c r="NXY68" s="535"/>
      <c r="NXZ68" s="535"/>
      <c r="NYA68" s="535"/>
      <c r="NYB68" s="535"/>
      <c r="NYC68" s="535"/>
      <c r="NYD68" s="535"/>
      <c r="NYE68" s="535"/>
      <c r="NYF68" s="535"/>
      <c r="NYG68" s="535"/>
      <c r="NYH68" s="535"/>
      <c r="NYI68" s="535"/>
      <c r="NYJ68" s="535"/>
      <c r="NYK68" s="535"/>
      <c r="NYL68" s="535"/>
      <c r="NYM68" s="535"/>
      <c r="NYN68" s="535"/>
      <c r="NYO68" s="535"/>
      <c r="NYP68" s="535"/>
      <c r="NYQ68" s="535"/>
      <c r="NYR68" s="535"/>
      <c r="NYS68" s="535"/>
      <c r="NYT68" s="535"/>
      <c r="NYU68" s="535"/>
      <c r="NYV68" s="535"/>
      <c r="NYW68" s="535"/>
      <c r="NYX68" s="535"/>
      <c r="NYY68" s="535"/>
      <c r="NYZ68" s="535"/>
      <c r="NZA68" s="535"/>
      <c r="NZB68" s="535"/>
      <c r="NZC68" s="535"/>
      <c r="NZD68" s="535"/>
      <c r="NZE68" s="535"/>
      <c r="NZF68" s="535"/>
      <c r="NZG68" s="535"/>
      <c r="NZH68" s="535"/>
      <c r="NZI68" s="535"/>
      <c r="NZJ68" s="535"/>
      <c r="NZK68" s="535"/>
      <c r="NZL68" s="535"/>
      <c r="NZM68" s="535"/>
      <c r="NZN68" s="535"/>
      <c r="NZO68" s="535"/>
      <c r="NZP68" s="535"/>
      <c r="NZQ68" s="535"/>
      <c r="NZR68" s="535"/>
      <c r="NZS68" s="535"/>
      <c r="NZT68" s="535"/>
      <c r="NZU68" s="535"/>
      <c r="NZV68" s="535"/>
      <c r="NZW68" s="535"/>
      <c r="NZX68" s="535"/>
      <c r="NZY68" s="535"/>
      <c r="NZZ68" s="535"/>
      <c r="OAA68" s="535"/>
      <c r="OAB68" s="535"/>
      <c r="OAC68" s="535"/>
      <c r="OAD68" s="535"/>
      <c r="OAE68" s="535"/>
      <c r="OAF68" s="535"/>
      <c r="OAG68" s="535"/>
      <c r="OAH68" s="535"/>
      <c r="OAI68" s="535"/>
      <c r="OAJ68" s="535"/>
      <c r="OAK68" s="535"/>
      <c r="OAL68" s="535"/>
      <c r="OAM68" s="535"/>
      <c r="OAN68" s="535"/>
      <c r="OAO68" s="535"/>
      <c r="OAP68" s="535"/>
      <c r="OAQ68" s="535"/>
      <c r="OAR68" s="535"/>
      <c r="OAS68" s="535"/>
      <c r="OAT68" s="535"/>
      <c r="OAU68" s="535"/>
      <c r="OAV68" s="535"/>
      <c r="OAW68" s="535"/>
      <c r="OAX68" s="535"/>
      <c r="OAY68" s="535"/>
      <c r="OAZ68" s="535"/>
      <c r="OBA68" s="535"/>
      <c r="OBB68" s="535"/>
      <c r="OBC68" s="535"/>
      <c r="OBD68" s="535"/>
      <c r="OBE68" s="535"/>
      <c r="OBF68" s="535"/>
      <c r="OBG68" s="535"/>
      <c r="OBH68" s="535"/>
      <c r="OBI68" s="535"/>
      <c r="OBJ68" s="535"/>
      <c r="OBK68" s="535"/>
      <c r="OBL68" s="535"/>
      <c r="OBM68" s="535"/>
      <c r="OBN68" s="535"/>
      <c r="OBO68" s="535"/>
      <c r="OBP68" s="535"/>
      <c r="OBQ68" s="535"/>
      <c r="OBR68" s="535"/>
      <c r="OBS68" s="535"/>
      <c r="OBT68" s="535"/>
      <c r="OBU68" s="535"/>
      <c r="OBV68" s="535"/>
      <c r="OBW68" s="535"/>
      <c r="OBX68" s="535"/>
      <c r="OBY68" s="535"/>
      <c r="OBZ68" s="535"/>
      <c r="OCA68" s="535"/>
      <c r="OCB68" s="535"/>
      <c r="OCC68" s="535"/>
      <c r="OCD68" s="535"/>
      <c r="OCE68" s="535"/>
      <c r="OCF68" s="535"/>
      <c r="OCG68" s="535"/>
      <c r="OCH68" s="535"/>
      <c r="OCI68" s="535"/>
      <c r="OCJ68" s="535"/>
      <c r="OCK68" s="535"/>
      <c r="OCL68" s="535"/>
      <c r="OCM68" s="535"/>
      <c r="OCN68" s="535"/>
      <c r="OCO68" s="535"/>
      <c r="OCP68" s="535"/>
      <c r="OCQ68" s="535"/>
      <c r="OCR68" s="535"/>
      <c r="OCS68" s="535"/>
      <c r="OCT68" s="535"/>
      <c r="OCU68" s="535"/>
      <c r="OCV68" s="535"/>
      <c r="OCW68" s="535"/>
      <c r="OCX68" s="535"/>
      <c r="OCY68" s="535"/>
      <c r="OCZ68" s="535"/>
      <c r="ODA68" s="535"/>
      <c r="ODB68" s="535"/>
      <c r="ODC68" s="535"/>
      <c r="ODD68" s="535"/>
      <c r="ODE68" s="535"/>
      <c r="ODF68" s="535"/>
      <c r="ODG68" s="535"/>
      <c r="ODH68" s="535"/>
      <c r="ODI68" s="535"/>
      <c r="ODJ68" s="535"/>
      <c r="ODK68" s="535"/>
      <c r="ODL68" s="535"/>
      <c r="ODM68" s="535"/>
      <c r="ODN68" s="535"/>
      <c r="ODO68" s="535"/>
      <c r="ODP68" s="535"/>
      <c r="ODQ68" s="535"/>
      <c r="ODR68" s="535"/>
      <c r="ODS68" s="535"/>
      <c r="ODT68" s="535"/>
      <c r="ODU68" s="535"/>
      <c r="ODV68" s="535"/>
      <c r="ODW68" s="535"/>
      <c r="ODX68" s="535"/>
      <c r="ODY68" s="535"/>
      <c r="ODZ68" s="535"/>
      <c r="OEA68" s="535"/>
      <c r="OEB68" s="535"/>
      <c r="OEC68" s="535"/>
      <c r="OED68" s="535"/>
      <c r="OEE68" s="535"/>
      <c r="OEF68" s="535"/>
      <c r="OEG68" s="535"/>
      <c r="OEH68" s="535"/>
      <c r="OEI68" s="535"/>
      <c r="OEJ68" s="535"/>
      <c r="OEK68" s="535"/>
      <c r="OEL68" s="535"/>
      <c r="OEM68" s="535"/>
      <c r="OEN68" s="535"/>
      <c r="OEO68" s="535"/>
      <c r="OEP68" s="535"/>
      <c r="OEQ68" s="535"/>
      <c r="OER68" s="535"/>
      <c r="OES68" s="535"/>
      <c r="OET68" s="535"/>
      <c r="OEU68" s="535"/>
      <c r="OEV68" s="535"/>
      <c r="OEW68" s="535"/>
      <c r="OEX68" s="535"/>
      <c r="OEY68" s="535"/>
      <c r="OEZ68" s="535"/>
      <c r="OFA68" s="535"/>
      <c r="OFB68" s="535"/>
      <c r="OFC68" s="535"/>
      <c r="OFD68" s="535"/>
      <c r="OFE68" s="535"/>
      <c r="OFF68" s="535"/>
      <c r="OFG68" s="535"/>
      <c r="OFH68" s="535"/>
      <c r="OFI68" s="535"/>
      <c r="OFJ68" s="535"/>
      <c r="OFK68" s="535"/>
      <c r="OFL68" s="535"/>
      <c r="OFM68" s="535"/>
      <c r="OFN68" s="535"/>
      <c r="OFO68" s="535"/>
      <c r="OFP68" s="535"/>
      <c r="OFQ68" s="535"/>
      <c r="OFR68" s="535"/>
      <c r="OFS68" s="535"/>
      <c r="OFT68" s="535"/>
      <c r="OFU68" s="535"/>
      <c r="OFV68" s="535"/>
      <c r="OFW68" s="535"/>
      <c r="OFX68" s="535"/>
      <c r="OFY68" s="535"/>
      <c r="OFZ68" s="535"/>
      <c r="OGA68" s="535"/>
      <c r="OGB68" s="535"/>
      <c r="OGC68" s="535"/>
      <c r="OGD68" s="535"/>
      <c r="OGE68" s="535"/>
      <c r="OGF68" s="535"/>
      <c r="OGG68" s="535"/>
      <c r="OGH68" s="535"/>
      <c r="OGI68" s="535"/>
      <c r="OGJ68" s="535"/>
      <c r="OGK68" s="535"/>
      <c r="OGL68" s="535"/>
      <c r="OGM68" s="535"/>
      <c r="OGN68" s="535"/>
      <c r="OGO68" s="535"/>
      <c r="OGP68" s="535"/>
      <c r="OGQ68" s="535"/>
      <c r="OGR68" s="535"/>
      <c r="OGS68" s="535"/>
      <c r="OGT68" s="535"/>
      <c r="OGU68" s="535"/>
      <c r="OGV68" s="535"/>
      <c r="OGW68" s="535"/>
      <c r="OGX68" s="535"/>
      <c r="OGY68" s="535"/>
      <c r="OGZ68" s="535"/>
      <c r="OHA68" s="535"/>
      <c r="OHB68" s="535"/>
      <c r="OHC68" s="535"/>
      <c r="OHD68" s="535"/>
      <c r="OHE68" s="535"/>
      <c r="OHF68" s="535"/>
      <c r="OHG68" s="535"/>
      <c r="OHH68" s="535"/>
      <c r="OHI68" s="535"/>
      <c r="OHJ68" s="535"/>
      <c r="OHK68" s="535"/>
      <c r="OHL68" s="535"/>
      <c r="OHM68" s="535"/>
      <c r="OHN68" s="535"/>
      <c r="OHO68" s="535"/>
      <c r="OHP68" s="535"/>
      <c r="OHQ68" s="535"/>
      <c r="OHR68" s="535"/>
      <c r="OHS68" s="535"/>
      <c r="OHT68" s="535"/>
      <c r="OHU68" s="535"/>
      <c r="OHV68" s="535"/>
      <c r="OHW68" s="535"/>
      <c r="OHX68" s="535"/>
      <c r="OHY68" s="535"/>
      <c r="OHZ68" s="535"/>
      <c r="OIA68" s="535"/>
      <c r="OIB68" s="535"/>
      <c r="OIC68" s="535"/>
      <c r="OID68" s="535"/>
      <c r="OIE68" s="535"/>
      <c r="OIF68" s="535"/>
      <c r="OIG68" s="535"/>
      <c r="OIH68" s="535"/>
      <c r="OII68" s="535"/>
      <c r="OIJ68" s="535"/>
      <c r="OIK68" s="535"/>
      <c r="OIL68" s="535"/>
      <c r="OIM68" s="535"/>
      <c r="OIN68" s="535"/>
      <c r="OIO68" s="535"/>
      <c r="OIP68" s="535"/>
      <c r="OIQ68" s="535"/>
      <c r="OIR68" s="535"/>
      <c r="OIS68" s="535"/>
      <c r="OIT68" s="535"/>
      <c r="OIU68" s="535"/>
      <c r="OIV68" s="535"/>
      <c r="OIW68" s="535"/>
      <c r="OIX68" s="535"/>
      <c r="OIY68" s="535"/>
      <c r="OIZ68" s="535"/>
      <c r="OJA68" s="535"/>
      <c r="OJB68" s="535"/>
      <c r="OJC68" s="535"/>
      <c r="OJD68" s="535"/>
      <c r="OJE68" s="535"/>
      <c r="OJF68" s="535"/>
      <c r="OJG68" s="535"/>
      <c r="OJH68" s="535"/>
      <c r="OJI68" s="535"/>
      <c r="OJJ68" s="535"/>
      <c r="OJK68" s="535"/>
      <c r="OJL68" s="535"/>
      <c r="OJM68" s="535"/>
      <c r="OJN68" s="535"/>
      <c r="OJO68" s="535"/>
      <c r="OJP68" s="535"/>
      <c r="OJQ68" s="535"/>
      <c r="OJR68" s="535"/>
      <c r="OJS68" s="535"/>
      <c r="OJT68" s="535"/>
      <c r="OJU68" s="535"/>
      <c r="OJV68" s="535"/>
      <c r="OJW68" s="535"/>
      <c r="OJX68" s="535"/>
      <c r="OJY68" s="535"/>
      <c r="OJZ68" s="535"/>
      <c r="OKA68" s="535"/>
      <c r="OKB68" s="535"/>
      <c r="OKC68" s="535"/>
      <c r="OKD68" s="535"/>
      <c r="OKE68" s="535"/>
      <c r="OKF68" s="535"/>
      <c r="OKG68" s="535"/>
      <c r="OKH68" s="535"/>
      <c r="OKI68" s="535"/>
      <c r="OKJ68" s="535"/>
      <c r="OKK68" s="535"/>
      <c r="OKL68" s="535"/>
      <c r="OKM68" s="535"/>
      <c r="OKN68" s="535"/>
      <c r="OKO68" s="535"/>
      <c r="OKP68" s="535"/>
      <c r="OKQ68" s="535"/>
      <c r="OKR68" s="535"/>
      <c r="OKS68" s="535"/>
      <c r="OKT68" s="535"/>
      <c r="OKU68" s="535"/>
      <c r="OKV68" s="535"/>
      <c r="OKW68" s="535"/>
      <c r="OKX68" s="535"/>
      <c r="OKY68" s="535"/>
      <c r="OKZ68" s="535"/>
      <c r="OLA68" s="535"/>
      <c r="OLB68" s="535"/>
      <c r="OLC68" s="535"/>
      <c r="OLD68" s="535"/>
      <c r="OLE68" s="535"/>
      <c r="OLF68" s="535"/>
      <c r="OLG68" s="535"/>
      <c r="OLH68" s="535"/>
      <c r="OLI68" s="535"/>
      <c r="OLJ68" s="535"/>
      <c r="OLK68" s="535"/>
      <c r="OLL68" s="535"/>
      <c r="OLM68" s="535"/>
      <c r="OLN68" s="535"/>
      <c r="OLO68" s="535"/>
      <c r="OLP68" s="535"/>
      <c r="OLQ68" s="535"/>
      <c r="OLR68" s="535"/>
      <c r="OLS68" s="535"/>
      <c r="OLT68" s="535"/>
      <c r="OLU68" s="535"/>
      <c r="OLV68" s="535"/>
      <c r="OLW68" s="535"/>
      <c r="OLX68" s="535"/>
      <c r="OLY68" s="535"/>
      <c r="OLZ68" s="535"/>
      <c r="OMA68" s="535"/>
      <c r="OMB68" s="535"/>
      <c r="OMC68" s="535"/>
      <c r="OMD68" s="535"/>
      <c r="OME68" s="535"/>
      <c r="OMF68" s="535"/>
      <c r="OMG68" s="535"/>
      <c r="OMH68" s="535"/>
      <c r="OMI68" s="535"/>
      <c r="OMJ68" s="535"/>
      <c r="OMK68" s="535"/>
      <c r="OML68" s="535"/>
      <c r="OMM68" s="535"/>
      <c r="OMN68" s="535"/>
      <c r="OMO68" s="535"/>
      <c r="OMP68" s="535"/>
      <c r="OMQ68" s="535"/>
      <c r="OMR68" s="535"/>
      <c r="OMS68" s="535"/>
      <c r="OMT68" s="535"/>
      <c r="OMU68" s="535"/>
      <c r="OMV68" s="535"/>
      <c r="OMW68" s="535"/>
      <c r="OMX68" s="535"/>
      <c r="OMY68" s="535"/>
      <c r="OMZ68" s="535"/>
      <c r="ONA68" s="535"/>
      <c r="ONB68" s="535"/>
      <c r="ONC68" s="535"/>
      <c r="OND68" s="535"/>
      <c r="ONE68" s="535"/>
      <c r="ONF68" s="535"/>
      <c r="ONG68" s="535"/>
      <c r="ONH68" s="535"/>
      <c r="ONI68" s="535"/>
      <c r="ONJ68" s="535"/>
      <c r="ONK68" s="535"/>
      <c r="ONL68" s="535"/>
      <c r="ONM68" s="535"/>
      <c r="ONN68" s="535"/>
      <c r="ONO68" s="535"/>
      <c r="ONP68" s="535"/>
      <c r="ONQ68" s="535"/>
      <c r="ONR68" s="535"/>
      <c r="ONS68" s="535"/>
      <c r="ONT68" s="535"/>
      <c r="ONU68" s="535"/>
      <c r="ONV68" s="535"/>
      <c r="ONW68" s="535"/>
      <c r="ONX68" s="535"/>
      <c r="ONY68" s="535"/>
      <c r="ONZ68" s="535"/>
      <c r="OOA68" s="535"/>
      <c r="OOB68" s="535"/>
      <c r="OOC68" s="535"/>
      <c r="OOD68" s="535"/>
      <c r="OOE68" s="535"/>
      <c r="OOF68" s="535"/>
      <c r="OOG68" s="535"/>
      <c r="OOH68" s="535"/>
      <c r="OOI68" s="535"/>
      <c r="OOJ68" s="535"/>
      <c r="OOK68" s="535"/>
      <c r="OOL68" s="535"/>
      <c r="OOM68" s="535"/>
      <c r="OON68" s="535"/>
      <c r="OOO68" s="535"/>
      <c r="OOP68" s="535"/>
      <c r="OOQ68" s="535"/>
      <c r="OOR68" s="535"/>
      <c r="OOS68" s="535"/>
      <c r="OOT68" s="535"/>
      <c r="OOU68" s="535"/>
      <c r="OOV68" s="535"/>
      <c r="OOW68" s="535"/>
      <c r="OOX68" s="535"/>
      <c r="OOY68" s="535"/>
      <c r="OOZ68" s="535"/>
      <c r="OPA68" s="535"/>
      <c r="OPB68" s="535"/>
      <c r="OPC68" s="535"/>
      <c r="OPD68" s="535"/>
      <c r="OPE68" s="535"/>
      <c r="OPF68" s="535"/>
      <c r="OPG68" s="535"/>
      <c r="OPH68" s="535"/>
      <c r="OPI68" s="535"/>
      <c r="OPJ68" s="535"/>
      <c r="OPK68" s="535"/>
      <c r="OPL68" s="535"/>
      <c r="OPM68" s="535"/>
      <c r="OPN68" s="535"/>
      <c r="OPO68" s="535"/>
      <c r="OPP68" s="535"/>
      <c r="OPQ68" s="535"/>
      <c r="OPR68" s="535"/>
      <c r="OPS68" s="535"/>
      <c r="OPT68" s="535"/>
      <c r="OPU68" s="535"/>
      <c r="OPV68" s="535"/>
      <c r="OPW68" s="535"/>
      <c r="OPX68" s="535"/>
      <c r="OPY68" s="535"/>
      <c r="OPZ68" s="535"/>
      <c r="OQA68" s="535"/>
      <c r="OQB68" s="535"/>
      <c r="OQC68" s="535"/>
      <c r="OQD68" s="535"/>
      <c r="OQE68" s="535"/>
      <c r="OQF68" s="535"/>
      <c r="OQG68" s="535"/>
      <c r="OQH68" s="535"/>
      <c r="OQI68" s="535"/>
      <c r="OQJ68" s="535"/>
      <c r="OQK68" s="535"/>
      <c r="OQL68" s="535"/>
      <c r="OQM68" s="535"/>
      <c r="OQN68" s="535"/>
      <c r="OQO68" s="535"/>
      <c r="OQP68" s="535"/>
      <c r="OQQ68" s="535"/>
      <c r="OQR68" s="535"/>
      <c r="OQS68" s="535"/>
      <c r="OQT68" s="535"/>
      <c r="OQU68" s="535"/>
      <c r="OQV68" s="535"/>
      <c r="OQW68" s="535"/>
      <c r="OQX68" s="535"/>
      <c r="OQY68" s="535"/>
      <c r="OQZ68" s="535"/>
      <c r="ORA68" s="535"/>
      <c r="ORB68" s="535"/>
      <c r="ORC68" s="535"/>
      <c r="ORD68" s="535"/>
      <c r="ORE68" s="535"/>
      <c r="ORF68" s="535"/>
      <c r="ORG68" s="535"/>
      <c r="ORH68" s="535"/>
      <c r="ORI68" s="535"/>
      <c r="ORJ68" s="535"/>
      <c r="ORK68" s="535"/>
      <c r="ORL68" s="535"/>
      <c r="ORM68" s="535"/>
      <c r="ORN68" s="535"/>
      <c r="ORO68" s="535"/>
      <c r="ORP68" s="535"/>
      <c r="ORQ68" s="535"/>
      <c r="ORR68" s="535"/>
      <c r="ORS68" s="535"/>
      <c r="ORT68" s="535"/>
      <c r="ORU68" s="535"/>
      <c r="ORV68" s="535"/>
      <c r="ORW68" s="535"/>
      <c r="ORX68" s="535"/>
      <c r="ORY68" s="535"/>
      <c r="ORZ68" s="535"/>
      <c r="OSA68" s="535"/>
      <c r="OSB68" s="535"/>
      <c r="OSC68" s="535"/>
      <c r="OSD68" s="535"/>
      <c r="OSE68" s="535"/>
      <c r="OSF68" s="535"/>
      <c r="OSG68" s="535"/>
      <c r="OSH68" s="535"/>
      <c r="OSI68" s="535"/>
      <c r="OSJ68" s="535"/>
      <c r="OSK68" s="535"/>
      <c r="OSL68" s="535"/>
      <c r="OSM68" s="535"/>
      <c r="OSN68" s="535"/>
      <c r="OSO68" s="535"/>
      <c r="OSP68" s="535"/>
      <c r="OSQ68" s="535"/>
      <c r="OSR68" s="535"/>
      <c r="OSS68" s="535"/>
      <c r="OST68" s="535"/>
      <c r="OSU68" s="535"/>
      <c r="OSV68" s="535"/>
      <c r="OSW68" s="535"/>
      <c r="OSX68" s="535"/>
      <c r="OSY68" s="535"/>
      <c r="OSZ68" s="535"/>
      <c r="OTA68" s="535"/>
      <c r="OTB68" s="535"/>
      <c r="OTC68" s="535"/>
      <c r="OTD68" s="535"/>
      <c r="OTE68" s="535"/>
      <c r="OTF68" s="535"/>
      <c r="OTG68" s="535"/>
      <c r="OTH68" s="535"/>
      <c r="OTI68" s="535"/>
      <c r="OTJ68" s="535"/>
      <c r="OTK68" s="535"/>
      <c r="OTL68" s="535"/>
      <c r="OTM68" s="535"/>
      <c r="OTN68" s="535"/>
      <c r="OTO68" s="535"/>
      <c r="OTP68" s="535"/>
      <c r="OTQ68" s="535"/>
      <c r="OTR68" s="535"/>
      <c r="OTS68" s="535"/>
      <c r="OTT68" s="535"/>
      <c r="OTU68" s="535"/>
      <c r="OTV68" s="535"/>
      <c r="OTW68" s="535"/>
      <c r="OTX68" s="535"/>
      <c r="OTY68" s="535"/>
      <c r="OTZ68" s="535"/>
      <c r="OUA68" s="535"/>
      <c r="OUB68" s="535"/>
      <c r="OUC68" s="535"/>
      <c r="OUD68" s="535"/>
      <c r="OUE68" s="535"/>
      <c r="OUF68" s="535"/>
      <c r="OUG68" s="535"/>
      <c r="OUH68" s="535"/>
      <c r="OUI68" s="535"/>
      <c r="OUJ68" s="535"/>
      <c r="OUK68" s="535"/>
      <c r="OUL68" s="535"/>
      <c r="OUM68" s="535"/>
      <c r="OUN68" s="535"/>
      <c r="OUO68" s="535"/>
      <c r="OUP68" s="535"/>
      <c r="OUQ68" s="535"/>
      <c r="OUR68" s="535"/>
      <c r="OUS68" s="535"/>
      <c r="OUT68" s="535"/>
      <c r="OUU68" s="535"/>
      <c r="OUV68" s="535"/>
      <c r="OUW68" s="535"/>
      <c r="OUX68" s="535"/>
      <c r="OUY68" s="535"/>
      <c r="OUZ68" s="535"/>
      <c r="OVA68" s="535"/>
      <c r="OVB68" s="535"/>
      <c r="OVC68" s="535"/>
      <c r="OVD68" s="535"/>
      <c r="OVE68" s="535"/>
      <c r="OVF68" s="535"/>
      <c r="OVG68" s="535"/>
      <c r="OVH68" s="535"/>
      <c r="OVI68" s="535"/>
      <c r="OVJ68" s="535"/>
      <c r="OVK68" s="535"/>
      <c r="OVL68" s="535"/>
      <c r="OVM68" s="535"/>
      <c r="OVN68" s="535"/>
      <c r="OVO68" s="535"/>
      <c r="OVP68" s="535"/>
      <c r="OVQ68" s="535"/>
      <c r="OVR68" s="535"/>
      <c r="OVS68" s="535"/>
      <c r="OVT68" s="535"/>
      <c r="OVU68" s="535"/>
      <c r="OVV68" s="535"/>
      <c r="OVW68" s="535"/>
      <c r="OVX68" s="535"/>
      <c r="OVY68" s="535"/>
      <c r="OVZ68" s="535"/>
      <c r="OWA68" s="535"/>
      <c r="OWB68" s="535"/>
      <c r="OWC68" s="535"/>
      <c r="OWD68" s="535"/>
      <c r="OWE68" s="535"/>
      <c r="OWF68" s="535"/>
      <c r="OWG68" s="535"/>
      <c r="OWH68" s="535"/>
      <c r="OWI68" s="535"/>
      <c r="OWJ68" s="535"/>
      <c r="OWK68" s="535"/>
      <c r="OWL68" s="535"/>
      <c r="OWM68" s="535"/>
      <c r="OWN68" s="535"/>
      <c r="OWO68" s="535"/>
      <c r="OWP68" s="535"/>
      <c r="OWQ68" s="535"/>
      <c r="OWR68" s="535"/>
      <c r="OWS68" s="535"/>
      <c r="OWT68" s="535"/>
      <c r="OWU68" s="535"/>
      <c r="OWV68" s="535"/>
      <c r="OWW68" s="535"/>
      <c r="OWX68" s="535"/>
      <c r="OWY68" s="535"/>
      <c r="OWZ68" s="535"/>
      <c r="OXA68" s="535"/>
      <c r="OXB68" s="535"/>
      <c r="OXC68" s="535"/>
      <c r="OXD68" s="535"/>
      <c r="OXE68" s="535"/>
      <c r="OXF68" s="535"/>
      <c r="OXG68" s="535"/>
      <c r="OXH68" s="535"/>
      <c r="OXI68" s="535"/>
      <c r="OXJ68" s="535"/>
      <c r="OXK68" s="535"/>
      <c r="OXL68" s="535"/>
      <c r="OXM68" s="535"/>
      <c r="OXN68" s="535"/>
      <c r="OXO68" s="535"/>
      <c r="OXP68" s="535"/>
      <c r="OXQ68" s="535"/>
      <c r="OXR68" s="535"/>
      <c r="OXS68" s="535"/>
      <c r="OXT68" s="535"/>
      <c r="OXU68" s="535"/>
      <c r="OXV68" s="535"/>
      <c r="OXW68" s="535"/>
      <c r="OXX68" s="535"/>
      <c r="OXY68" s="535"/>
      <c r="OXZ68" s="535"/>
      <c r="OYA68" s="535"/>
      <c r="OYB68" s="535"/>
      <c r="OYC68" s="535"/>
      <c r="OYD68" s="535"/>
      <c r="OYE68" s="535"/>
      <c r="OYF68" s="535"/>
      <c r="OYG68" s="535"/>
      <c r="OYH68" s="535"/>
      <c r="OYI68" s="535"/>
      <c r="OYJ68" s="535"/>
      <c r="OYK68" s="535"/>
      <c r="OYL68" s="535"/>
      <c r="OYM68" s="535"/>
      <c r="OYN68" s="535"/>
      <c r="OYO68" s="535"/>
      <c r="OYP68" s="535"/>
      <c r="OYQ68" s="535"/>
      <c r="OYR68" s="535"/>
      <c r="OYS68" s="535"/>
      <c r="OYT68" s="535"/>
      <c r="OYU68" s="535"/>
      <c r="OYV68" s="535"/>
      <c r="OYW68" s="535"/>
      <c r="OYX68" s="535"/>
      <c r="OYY68" s="535"/>
      <c r="OYZ68" s="535"/>
      <c r="OZA68" s="535"/>
      <c r="OZB68" s="535"/>
      <c r="OZC68" s="535"/>
      <c r="OZD68" s="535"/>
      <c r="OZE68" s="535"/>
      <c r="OZF68" s="535"/>
      <c r="OZG68" s="535"/>
      <c r="OZH68" s="535"/>
      <c r="OZI68" s="535"/>
      <c r="OZJ68" s="535"/>
      <c r="OZK68" s="535"/>
      <c r="OZL68" s="535"/>
      <c r="OZM68" s="535"/>
      <c r="OZN68" s="535"/>
      <c r="OZO68" s="535"/>
      <c r="OZP68" s="535"/>
      <c r="OZQ68" s="535"/>
      <c r="OZR68" s="535"/>
      <c r="OZS68" s="535"/>
      <c r="OZT68" s="535"/>
      <c r="OZU68" s="535"/>
      <c r="OZV68" s="535"/>
      <c r="OZW68" s="535"/>
      <c r="OZX68" s="535"/>
      <c r="OZY68" s="535"/>
      <c r="OZZ68" s="535"/>
      <c r="PAA68" s="535"/>
      <c r="PAB68" s="535"/>
      <c r="PAC68" s="535"/>
      <c r="PAD68" s="535"/>
      <c r="PAE68" s="535"/>
      <c r="PAF68" s="535"/>
      <c r="PAG68" s="535"/>
      <c r="PAH68" s="535"/>
      <c r="PAI68" s="535"/>
      <c r="PAJ68" s="535"/>
      <c r="PAK68" s="535"/>
      <c r="PAL68" s="535"/>
      <c r="PAM68" s="535"/>
      <c r="PAN68" s="535"/>
      <c r="PAO68" s="535"/>
      <c r="PAP68" s="535"/>
      <c r="PAQ68" s="535"/>
      <c r="PAR68" s="535"/>
      <c r="PAS68" s="535"/>
      <c r="PAT68" s="535"/>
      <c r="PAU68" s="535"/>
      <c r="PAV68" s="535"/>
      <c r="PAW68" s="535"/>
      <c r="PAX68" s="535"/>
      <c r="PAY68" s="535"/>
      <c r="PAZ68" s="535"/>
      <c r="PBA68" s="535"/>
      <c r="PBB68" s="535"/>
      <c r="PBC68" s="535"/>
      <c r="PBD68" s="535"/>
      <c r="PBE68" s="535"/>
      <c r="PBF68" s="535"/>
      <c r="PBG68" s="535"/>
      <c r="PBH68" s="535"/>
      <c r="PBI68" s="535"/>
      <c r="PBJ68" s="535"/>
      <c r="PBK68" s="535"/>
      <c r="PBL68" s="535"/>
      <c r="PBM68" s="535"/>
      <c r="PBN68" s="535"/>
      <c r="PBO68" s="535"/>
      <c r="PBP68" s="535"/>
      <c r="PBQ68" s="535"/>
      <c r="PBR68" s="535"/>
      <c r="PBS68" s="535"/>
      <c r="PBT68" s="535"/>
      <c r="PBU68" s="535"/>
      <c r="PBV68" s="535"/>
      <c r="PBW68" s="535"/>
      <c r="PBX68" s="535"/>
      <c r="PBY68" s="535"/>
      <c r="PBZ68" s="535"/>
      <c r="PCA68" s="535"/>
      <c r="PCB68" s="535"/>
      <c r="PCC68" s="535"/>
      <c r="PCD68" s="535"/>
      <c r="PCE68" s="535"/>
      <c r="PCF68" s="535"/>
      <c r="PCG68" s="535"/>
      <c r="PCH68" s="535"/>
      <c r="PCI68" s="535"/>
      <c r="PCJ68" s="535"/>
      <c r="PCK68" s="535"/>
      <c r="PCL68" s="535"/>
      <c r="PCM68" s="535"/>
      <c r="PCN68" s="535"/>
      <c r="PCO68" s="535"/>
      <c r="PCP68" s="535"/>
      <c r="PCQ68" s="535"/>
      <c r="PCR68" s="535"/>
      <c r="PCS68" s="535"/>
      <c r="PCT68" s="535"/>
      <c r="PCU68" s="535"/>
      <c r="PCV68" s="535"/>
      <c r="PCW68" s="535"/>
      <c r="PCX68" s="535"/>
      <c r="PCY68" s="535"/>
      <c r="PCZ68" s="535"/>
      <c r="PDA68" s="535"/>
      <c r="PDB68" s="535"/>
      <c r="PDC68" s="535"/>
      <c r="PDD68" s="535"/>
      <c r="PDE68" s="535"/>
      <c r="PDF68" s="535"/>
      <c r="PDG68" s="535"/>
      <c r="PDH68" s="535"/>
      <c r="PDI68" s="535"/>
      <c r="PDJ68" s="535"/>
      <c r="PDK68" s="535"/>
      <c r="PDL68" s="535"/>
      <c r="PDM68" s="535"/>
      <c r="PDN68" s="535"/>
      <c r="PDO68" s="535"/>
      <c r="PDP68" s="535"/>
      <c r="PDQ68" s="535"/>
      <c r="PDR68" s="535"/>
      <c r="PDS68" s="535"/>
      <c r="PDT68" s="535"/>
      <c r="PDU68" s="535"/>
      <c r="PDV68" s="535"/>
      <c r="PDW68" s="535"/>
      <c r="PDX68" s="535"/>
      <c r="PDY68" s="535"/>
      <c r="PDZ68" s="535"/>
      <c r="PEA68" s="535"/>
      <c r="PEB68" s="535"/>
      <c r="PEC68" s="535"/>
      <c r="PED68" s="535"/>
      <c r="PEE68" s="535"/>
      <c r="PEF68" s="535"/>
      <c r="PEG68" s="535"/>
      <c r="PEH68" s="535"/>
      <c r="PEI68" s="535"/>
      <c r="PEJ68" s="535"/>
      <c r="PEK68" s="535"/>
      <c r="PEL68" s="535"/>
      <c r="PEM68" s="535"/>
      <c r="PEN68" s="535"/>
      <c r="PEO68" s="535"/>
      <c r="PEP68" s="535"/>
      <c r="PEQ68" s="535"/>
      <c r="PER68" s="535"/>
      <c r="PES68" s="535"/>
      <c r="PET68" s="535"/>
      <c r="PEU68" s="535"/>
      <c r="PEV68" s="535"/>
      <c r="PEW68" s="535"/>
      <c r="PEX68" s="535"/>
      <c r="PEY68" s="535"/>
      <c r="PEZ68" s="535"/>
      <c r="PFA68" s="535"/>
      <c r="PFB68" s="535"/>
      <c r="PFC68" s="535"/>
      <c r="PFD68" s="535"/>
      <c r="PFE68" s="535"/>
      <c r="PFF68" s="535"/>
      <c r="PFG68" s="535"/>
      <c r="PFH68" s="535"/>
      <c r="PFI68" s="535"/>
      <c r="PFJ68" s="535"/>
      <c r="PFK68" s="535"/>
      <c r="PFL68" s="535"/>
      <c r="PFM68" s="535"/>
      <c r="PFN68" s="535"/>
      <c r="PFO68" s="535"/>
      <c r="PFP68" s="535"/>
      <c r="PFQ68" s="535"/>
      <c r="PFR68" s="535"/>
      <c r="PFS68" s="535"/>
      <c r="PFT68" s="535"/>
      <c r="PFU68" s="535"/>
      <c r="PFV68" s="535"/>
      <c r="PFW68" s="535"/>
      <c r="PFX68" s="535"/>
      <c r="PFY68" s="535"/>
      <c r="PFZ68" s="535"/>
      <c r="PGA68" s="535"/>
      <c r="PGB68" s="535"/>
      <c r="PGC68" s="535"/>
      <c r="PGD68" s="535"/>
      <c r="PGE68" s="535"/>
      <c r="PGF68" s="535"/>
      <c r="PGG68" s="535"/>
      <c r="PGH68" s="535"/>
      <c r="PGI68" s="535"/>
      <c r="PGJ68" s="535"/>
      <c r="PGK68" s="535"/>
      <c r="PGL68" s="535"/>
      <c r="PGM68" s="535"/>
      <c r="PGN68" s="535"/>
      <c r="PGO68" s="535"/>
      <c r="PGP68" s="535"/>
      <c r="PGQ68" s="535"/>
      <c r="PGR68" s="535"/>
      <c r="PGS68" s="535"/>
      <c r="PGT68" s="535"/>
      <c r="PGU68" s="535"/>
      <c r="PGV68" s="535"/>
      <c r="PGW68" s="535"/>
      <c r="PGX68" s="535"/>
      <c r="PGY68" s="535"/>
      <c r="PGZ68" s="535"/>
      <c r="PHA68" s="535"/>
      <c r="PHB68" s="535"/>
      <c r="PHC68" s="535"/>
      <c r="PHD68" s="535"/>
      <c r="PHE68" s="535"/>
      <c r="PHF68" s="535"/>
      <c r="PHG68" s="535"/>
      <c r="PHH68" s="535"/>
      <c r="PHI68" s="535"/>
      <c r="PHJ68" s="535"/>
      <c r="PHK68" s="535"/>
      <c r="PHL68" s="535"/>
      <c r="PHM68" s="535"/>
      <c r="PHN68" s="535"/>
      <c r="PHO68" s="535"/>
      <c r="PHP68" s="535"/>
      <c r="PHQ68" s="535"/>
      <c r="PHR68" s="535"/>
      <c r="PHS68" s="535"/>
      <c r="PHT68" s="535"/>
      <c r="PHU68" s="535"/>
      <c r="PHV68" s="535"/>
      <c r="PHW68" s="535"/>
      <c r="PHX68" s="535"/>
      <c r="PHY68" s="535"/>
      <c r="PHZ68" s="535"/>
      <c r="PIA68" s="535"/>
      <c r="PIB68" s="535"/>
      <c r="PIC68" s="535"/>
      <c r="PID68" s="535"/>
      <c r="PIE68" s="535"/>
      <c r="PIF68" s="535"/>
      <c r="PIG68" s="535"/>
      <c r="PIH68" s="535"/>
      <c r="PII68" s="535"/>
      <c r="PIJ68" s="535"/>
      <c r="PIK68" s="535"/>
      <c r="PIL68" s="535"/>
      <c r="PIM68" s="535"/>
      <c r="PIN68" s="535"/>
      <c r="PIO68" s="535"/>
      <c r="PIP68" s="535"/>
      <c r="PIQ68" s="535"/>
      <c r="PIR68" s="535"/>
      <c r="PIS68" s="535"/>
      <c r="PIT68" s="535"/>
      <c r="PIU68" s="535"/>
      <c r="PIV68" s="535"/>
      <c r="PIW68" s="535"/>
      <c r="PIX68" s="535"/>
      <c r="PIY68" s="535"/>
      <c r="PIZ68" s="535"/>
      <c r="PJA68" s="535"/>
      <c r="PJB68" s="535"/>
      <c r="PJC68" s="535"/>
      <c r="PJD68" s="535"/>
      <c r="PJE68" s="535"/>
      <c r="PJF68" s="535"/>
      <c r="PJG68" s="535"/>
      <c r="PJH68" s="535"/>
      <c r="PJI68" s="535"/>
      <c r="PJJ68" s="535"/>
      <c r="PJK68" s="535"/>
      <c r="PJL68" s="535"/>
      <c r="PJM68" s="535"/>
      <c r="PJN68" s="535"/>
      <c r="PJO68" s="535"/>
      <c r="PJP68" s="535"/>
      <c r="PJQ68" s="535"/>
      <c r="PJR68" s="535"/>
      <c r="PJS68" s="535"/>
      <c r="PJT68" s="535"/>
      <c r="PJU68" s="535"/>
      <c r="PJV68" s="535"/>
      <c r="PJW68" s="535"/>
      <c r="PJX68" s="535"/>
      <c r="PJY68" s="535"/>
      <c r="PJZ68" s="535"/>
      <c r="PKA68" s="535"/>
      <c r="PKB68" s="535"/>
      <c r="PKC68" s="535"/>
      <c r="PKD68" s="535"/>
      <c r="PKE68" s="535"/>
      <c r="PKF68" s="535"/>
      <c r="PKG68" s="535"/>
      <c r="PKH68" s="535"/>
      <c r="PKI68" s="535"/>
      <c r="PKJ68" s="535"/>
      <c r="PKK68" s="535"/>
      <c r="PKL68" s="535"/>
      <c r="PKM68" s="535"/>
      <c r="PKN68" s="535"/>
      <c r="PKO68" s="535"/>
      <c r="PKP68" s="535"/>
      <c r="PKQ68" s="535"/>
      <c r="PKR68" s="535"/>
      <c r="PKS68" s="535"/>
      <c r="PKT68" s="535"/>
      <c r="PKU68" s="535"/>
      <c r="PKV68" s="535"/>
      <c r="PKW68" s="535"/>
      <c r="PKX68" s="535"/>
      <c r="PKY68" s="535"/>
      <c r="PKZ68" s="535"/>
      <c r="PLA68" s="535"/>
      <c r="PLB68" s="535"/>
      <c r="PLC68" s="535"/>
      <c r="PLD68" s="535"/>
      <c r="PLE68" s="535"/>
      <c r="PLF68" s="535"/>
      <c r="PLG68" s="535"/>
      <c r="PLH68" s="535"/>
      <c r="PLI68" s="535"/>
      <c r="PLJ68" s="535"/>
      <c r="PLK68" s="535"/>
      <c r="PLL68" s="535"/>
      <c r="PLM68" s="535"/>
      <c r="PLN68" s="535"/>
      <c r="PLO68" s="535"/>
      <c r="PLP68" s="535"/>
      <c r="PLQ68" s="535"/>
      <c r="PLR68" s="535"/>
      <c r="PLS68" s="535"/>
      <c r="PLT68" s="535"/>
      <c r="PLU68" s="535"/>
      <c r="PLV68" s="535"/>
      <c r="PLW68" s="535"/>
      <c r="PLX68" s="535"/>
      <c r="PLY68" s="535"/>
      <c r="PLZ68" s="535"/>
      <c r="PMA68" s="535"/>
      <c r="PMB68" s="535"/>
      <c r="PMC68" s="535"/>
      <c r="PMD68" s="535"/>
      <c r="PME68" s="535"/>
      <c r="PMF68" s="535"/>
      <c r="PMG68" s="535"/>
      <c r="PMH68" s="535"/>
      <c r="PMI68" s="535"/>
      <c r="PMJ68" s="535"/>
      <c r="PMK68" s="535"/>
      <c r="PML68" s="535"/>
      <c r="PMM68" s="535"/>
      <c r="PMN68" s="535"/>
      <c r="PMO68" s="535"/>
      <c r="PMP68" s="535"/>
      <c r="PMQ68" s="535"/>
      <c r="PMR68" s="535"/>
      <c r="PMS68" s="535"/>
      <c r="PMT68" s="535"/>
      <c r="PMU68" s="535"/>
      <c r="PMV68" s="535"/>
      <c r="PMW68" s="535"/>
      <c r="PMX68" s="535"/>
      <c r="PMY68" s="535"/>
      <c r="PMZ68" s="535"/>
      <c r="PNA68" s="535"/>
      <c r="PNB68" s="535"/>
      <c r="PNC68" s="535"/>
      <c r="PND68" s="535"/>
      <c r="PNE68" s="535"/>
      <c r="PNF68" s="535"/>
      <c r="PNG68" s="535"/>
      <c r="PNH68" s="535"/>
      <c r="PNI68" s="535"/>
      <c r="PNJ68" s="535"/>
      <c r="PNK68" s="535"/>
      <c r="PNL68" s="535"/>
      <c r="PNM68" s="535"/>
      <c r="PNN68" s="535"/>
      <c r="PNO68" s="535"/>
      <c r="PNP68" s="535"/>
      <c r="PNQ68" s="535"/>
      <c r="PNR68" s="535"/>
      <c r="PNS68" s="535"/>
      <c r="PNT68" s="535"/>
      <c r="PNU68" s="535"/>
      <c r="PNV68" s="535"/>
      <c r="PNW68" s="535"/>
      <c r="PNX68" s="535"/>
      <c r="PNY68" s="535"/>
      <c r="PNZ68" s="535"/>
      <c r="POA68" s="535"/>
      <c r="POB68" s="535"/>
      <c r="POC68" s="535"/>
      <c r="POD68" s="535"/>
      <c r="POE68" s="535"/>
      <c r="POF68" s="535"/>
      <c r="POG68" s="535"/>
      <c r="POH68" s="535"/>
      <c r="POI68" s="535"/>
      <c r="POJ68" s="535"/>
      <c r="POK68" s="535"/>
      <c r="POL68" s="535"/>
      <c r="POM68" s="535"/>
      <c r="PON68" s="535"/>
      <c r="POO68" s="535"/>
      <c r="POP68" s="535"/>
      <c r="POQ68" s="535"/>
      <c r="POR68" s="535"/>
      <c r="POS68" s="535"/>
      <c r="POT68" s="535"/>
      <c r="POU68" s="535"/>
      <c r="POV68" s="535"/>
      <c r="POW68" s="535"/>
      <c r="POX68" s="535"/>
      <c r="POY68" s="535"/>
      <c r="POZ68" s="535"/>
      <c r="PPA68" s="535"/>
      <c r="PPB68" s="535"/>
      <c r="PPC68" s="535"/>
      <c r="PPD68" s="535"/>
      <c r="PPE68" s="535"/>
      <c r="PPF68" s="535"/>
      <c r="PPG68" s="535"/>
      <c r="PPH68" s="535"/>
      <c r="PPI68" s="535"/>
      <c r="PPJ68" s="535"/>
      <c r="PPK68" s="535"/>
      <c r="PPL68" s="535"/>
      <c r="PPM68" s="535"/>
      <c r="PPN68" s="535"/>
      <c r="PPO68" s="535"/>
      <c r="PPP68" s="535"/>
      <c r="PPQ68" s="535"/>
      <c r="PPR68" s="535"/>
      <c r="PPS68" s="535"/>
      <c r="PPT68" s="535"/>
      <c r="PPU68" s="535"/>
      <c r="PPV68" s="535"/>
      <c r="PPW68" s="535"/>
      <c r="PPX68" s="535"/>
      <c r="PPY68" s="535"/>
      <c r="PPZ68" s="535"/>
      <c r="PQA68" s="535"/>
      <c r="PQB68" s="535"/>
      <c r="PQC68" s="535"/>
      <c r="PQD68" s="535"/>
      <c r="PQE68" s="535"/>
      <c r="PQF68" s="535"/>
      <c r="PQG68" s="535"/>
      <c r="PQH68" s="535"/>
      <c r="PQI68" s="535"/>
      <c r="PQJ68" s="535"/>
      <c r="PQK68" s="535"/>
      <c r="PQL68" s="535"/>
      <c r="PQM68" s="535"/>
      <c r="PQN68" s="535"/>
      <c r="PQO68" s="535"/>
      <c r="PQP68" s="535"/>
      <c r="PQQ68" s="535"/>
      <c r="PQR68" s="535"/>
      <c r="PQS68" s="535"/>
      <c r="PQT68" s="535"/>
      <c r="PQU68" s="535"/>
      <c r="PQV68" s="535"/>
      <c r="PQW68" s="535"/>
      <c r="PQX68" s="535"/>
      <c r="PQY68" s="535"/>
      <c r="PQZ68" s="535"/>
      <c r="PRA68" s="535"/>
      <c r="PRB68" s="535"/>
      <c r="PRC68" s="535"/>
      <c r="PRD68" s="535"/>
      <c r="PRE68" s="535"/>
      <c r="PRF68" s="535"/>
      <c r="PRG68" s="535"/>
      <c r="PRH68" s="535"/>
      <c r="PRI68" s="535"/>
      <c r="PRJ68" s="535"/>
      <c r="PRK68" s="535"/>
      <c r="PRL68" s="535"/>
      <c r="PRM68" s="535"/>
      <c r="PRN68" s="535"/>
      <c r="PRO68" s="535"/>
      <c r="PRP68" s="535"/>
      <c r="PRQ68" s="535"/>
      <c r="PRR68" s="535"/>
      <c r="PRS68" s="535"/>
      <c r="PRT68" s="535"/>
      <c r="PRU68" s="535"/>
      <c r="PRV68" s="535"/>
      <c r="PRW68" s="535"/>
      <c r="PRX68" s="535"/>
      <c r="PRY68" s="535"/>
      <c r="PRZ68" s="535"/>
      <c r="PSA68" s="535"/>
      <c r="PSB68" s="535"/>
      <c r="PSC68" s="535"/>
      <c r="PSD68" s="535"/>
      <c r="PSE68" s="535"/>
      <c r="PSF68" s="535"/>
      <c r="PSG68" s="535"/>
      <c r="PSH68" s="535"/>
      <c r="PSI68" s="535"/>
      <c r="PSJ68" s="535"/>
      <c r="PSK68" s="535"/>
      <c r="PSL68" s="535"/>
      <c r="PSM68" s="535"/>
      <c r="PSN68" s="535"/>
      <c r="PSO68" s="535"/>
      <c r="PSP68" s="535"/>
      <c r="PSQ68" s="535"/>
      <c r="PSR68" s="535"/>
      <c r="PSS68" s="535"/>
      <c r="PST68" s="535"/>
      <c r="PSU68" s="535"/>
      <c r="PSV68" s="535"/>
      <c r="PSW68" s="535"/>
      <c r="PSX68" s="535"/>
      <c r="PSY68" s="535"/>
      <c r="PSZ68" s="535"/>
      <c r="PTA68" s="535"/>
      <c r="PTB68" s="535"/>
      <c r="PTC68" s="535"/>
      <c r="PTD68" s="535"/>
      <c r="PTE68" s="535"/>
      <c r="PTF68" s="535"/>
      <c r="PTG68" s="535"/>
      <c r="PTH68" s="535"/>
      <c r="PTI68" s="535"/>
      <c r="PTJ68" s="535"/>
      <c r="PTK68" s="535"/>
      <c r="PTL68" s="535"/>
      <c r="PTM68" s="535"/>
      <c r="PTN68" s="535"/>
      <c r="PTO68" s="535"/>
      <c r="PTP68" s="535"/>
      <c r="PTQ68" s="535"/>
      <c r="PTR68" s="535"/>
      <c r="PTS68" s="535"/>
      <c r="PTT68" s="535"/>
      <c r="PTU68" s="535"/>
      <c r="PTV68" s="535"/>
      <c r="PTW68" s="535"/>
      <c r="PTX68" s="535"/>
      <c r="PTY68" s="535"/>
      <c r="PTZ68" s="535"/>
      <c r="PUA68" s="535"/>
      <c r="PUB68" s="535"/>
      <c r="PUC68" s="535"/>
      <c r="PUD68" s="535"/>
      <c r="PUE68" s="535"/>
      <c r="PUF68" s="535"/>
      <c r="PUG68" s="535"/>
      <c r="PUH68" s="535"/>
      <c r="PUI68" s="535"/>
      <c r="PUJ68" s="535"/>
      <c r="PUK68" s="535"/>
      <c r="PUL68" s="535"/>
      <c r="PUM68" s="535"/>
      <c r="PUN68" s="535"/>
      <c r="PUO68" s="535"/>
      <c r="PUP68" s="535"/>
      <c r="PUQ68" s="535"/>
      <c r="PUR68" s="535"/>
      <c r="PUS68" s="535"/>
      <c r="PUT68" s="535"/>
      <c r="PUU68" s="535"/>
      <c r="PUV68" s="535"/>
      <c r="PUW68" s="535"/>
      <c r="PUX68" s="535"/>
      <c r="PUY68" s="535"/>
      <c r="PUZ68" s="535"/>
      <c r="PVA68" s="535"/>
      <c r="PVB68" s="535"/>
      <c r="PVC68" s="535"/>
      <c r="PVD68" s="535"/>
      <c r="PVE68" s="535"/>
      <c r="PVF68" s="535"/>
      <c r="PVG68" s="535"/>
      <c r="PVH68" s="535"/>
      <c r="PVI68" s="535"/>
      <c r="PVJ68" s="535"/>
      <c r="PVK68" s="535"/>
      <c r="PVL68" s="535"/>
      <c r="PVM68" s="535"/>
      <c r="PVN68" s="535"/>
      <c r="PVO68" s="535"/>
      <c r="PVP68" s="535"/>
      <c r="PVQ68" s="535"/>
      <c r="PVR68" s="535"/>
      <c r="PVS68" s="535"/>
      <c r="PVT68" s="535"/>
      <c r="PVU68" s="535"/>
      <c r="PVV68" s="535"/>
      <c r="PVW68" s="535"/>
      <c r="PVX68" s="535"/>
      <c r="PVY68" s="535"/>
      <c r="PVZ68" s="535"/>
      <c r="PWA68" s="535"/>
      <c r="PWB68" s="535"/>
      <c r="PWC68" s="535"/>
      <c r="PWD68" s="535"/>
      <c r="PWE68" s="535"/>
      <c r="PWF68" s="535"/>
      <c r="PWG68" s="535"/>
      <c r="PWH68" s="535"/>
      <c r="PWI68" s="535"/>
      <c r="PWJ68" s="535"/>
      <c r="PWK68" s="535"/>
      <c r="PWL68" s="535"/>
      <c r="PWM68" s="535"/>
      <c r="PWN68" s="535"/>
      <c r="PWO68" s="535"/>
      <c r="PWP68" s="535"/>
      <c r="PWQ68" s="535"/>
      <c r="PWR68" s="535"/>
      <c r="PWS68" s="535"/>
      <c r="PWT68" s="535"/>
      <c r="PWU68" s="535"/>
      <c r="PWV68" s="535"/>
      <c r="PWW68" s="535"/>
      <c r="PWX68" s="535"/>
      <c r="PWY68" s="535"/>
      <c r="PWZ68" s="535"/>
      <c r="PXA68" s="535"/>
      <c r="PXB68" s="535"/>
      <c r="PXC68" s="535"/>
      <c r="PXD68" s="535"/>
      <c r="PXE68" s="535"/>
      <c r="PXF68" s="535"/>
      <c r="PXG68" s="535"/>
      <c r="PXH68" s="535"/>
      <c r="PXI68" s="535"/>
      <c r="PXJ68" s="535"/>
      <c r="PXK68" s="535"/>
      <c r="PXL68" s="535"/>
      <c r="PXM68" s="535"/>
      <c r="PXN68" s="535"/>
      <c r="PXO68" s="535"/>
      <c r="PXP68" s="535"/>
      <c r="PXQ68" s="535"/>
      <c r="PXR68" s="535"/>
      <c r="PXS68" s="535"/>
      <c r="PXT68" s="535"/>
      <c r="PXU68" s="535"/>
      <c r="PXV68" s="535"/>
      <c r="PXW68" s="535"/>
      <c r="PXX68" s="535"/>
      <c r="PXY68" s="535"/>
      <c r="PXZ68" s="535"/>
      <c r="PYA68" s="535"/>
      <c r="PYB68" s="535"/>
      <c r="PYC68" s="535"/>
      <c r="PYD68" s="535"/>
      <c r="PYE68" s="535"/>
      <c r="PYF68" s="535"/>
      <c r="PYG68" s="535"/>
      <c r="PYH68" s="535"/>
      <c r="PYI68" s="535"/>
      <c r="PYJ68" s="535"/>
      <c r="PYK68" s="535"/>
      <c r="PYL68" s="535"/>
      <c r="PYM68" s="535"/>
      <c r="PYN68" s="535"/>
      <c r="PYO68" s="535"/>
      <c r="PYP68" s="535"/>
      <c r="PYQ68" s="535"/>
      <c r="PYR68" s="535"/>
      <c r="PYS68" s="535"/>
      <c r="PYT68" s="535"/>
      <c r="PYU68" s="535"/>
      <c r="PYV68" s="535"/>
      <c r="PYW68" s="535"/>
      <c r="PYX68" s="535"/>
      <c r="PYY68" s="535"/>
      <c r="PYZ68" s="535"/>
      <c r="PZA68" s="535"/>
      <c r="PZB68" s="535"/>
      <c r="PZC68" s="535"/>
      <c r="PZD68" s="535"/>
      <c r="PZE68" s="535"/>
      <c r="PZF68" s="535"/>
      <c r="PZG68" s="535"/>
      <c r="PZH68" s="535"/>
      <c r="PZI68" s="535"/>
      <c r="PZJ68" s="535"/>
      <c r="PZK68" s="535"/>
      <c r="PZL68" s="535"/>
      <c r="PZM68" s="535"/>
      <c r="PZN68" s="535"/>
      <c r="PZO68" s="535"/>
      <c r="PZP68" s="535"/>
      <c r="PZQ68" s="535"/>
      <c r="PZR68" s="535"/>
      <c r="PZS68" s="535"/>
      <c r="PZT68" s="535"/>
      <c r="PZU68" s="535"/>
      <c r="PZV68" s="535"/>
      <c r="PZW68" s="535"/>
      <c r="PZX68" s="535"/>
      <c r="PZY68" s="535"/>
      <c r="PZZ68" s="535"/>
      <c r="QAA68" s="535"/>
      <c r="QAB68" s="535"/>
      <c r="QAC68" s="535"/>
      <c r="QAD68" s="535"/>
      <c r="QAE68" s="535"/>
      <c r="QAF68" s="535"/>
      <c r="QAG68" s="535"/>
      <c r="QAH68" s="535"/>
      <c r="QAI68" s="535"/>
      <c r="QAJ68" s="535"/>
      <c r="QAK68" s="535"/>
      <c r="QAL68" s="535"/>
      <c r="QAM68" s="535"/>
      <c r="QAN68" s="535"/>
      <c r="QAO68" s="535"/>
      <c r="QAP68" s="535"/>
      <c r="QAQ68" s="535"/>
      <c r="QAR68" s="535"/>
      <c r="QAS68" s="535"/>
      <c r="QAT68" s="535"/>
      <c r="QAU68" s="535"/>
      <c r="QAV68" s="535"/>
      <c r="QAW68" s="535"/>
      <c r="QAX68" s="535"/>
      <c r="QAY68" s="535"/>
      <c r="QAZ68" s="535"/>
      <c r="QBA68" s="535"/>
      <c r="QBB68" s="535"/>
      <c r="QBC68" s="535"/>
      <c r="QBD68" s="535"/>
      <c r="QBE68" s="535"/>
      <c r="QBF68" s="535"/>
      <c r="QBG68" s="535"/>
      <c r="QBH68" s="535"/>
      <c r="QBI68" s="535"/>
      <c r="QBJ68" s="535"/>
      <c r="QBK68" s="535"/>
      <c r="QBL68" s="535"/>
      <c r="QBM68" s="535"/>
      <c r="QBN68" s="535"/>
      <c r="QBO68" s="535"/>
      <c r="QBP68" s="535"/>
      <c r="QBQ68" s="535"/>
      <c r="QBR68" s="535"/>
      <c r="QBS68" s="535"/>
      <c r="QBT68" s="535"/>
      <c r="QBU68" s="535"/>
      <c r="QBV68" s="535"/>
      <c r="QBW68" s="535"/>
      <c r="QBX68" s="535"/>
      <c r="QBY68" s="535"/>
      <c r="QBZ68" s="535"/>
      <c r="QCA68" s="535"/>
      <c r="QCB68" s="535"/>
      <c r="QCC68" s="535"/>
      <c r="QCD68" s="535"/>
      <c r="QCE68" s="535"/>
      <c r="QCF68" s="535"/>
      <c r="QCG68" s="535"/>
      <c r="QCH68" s="535"/>
      <c r="QCI68" s="535"/>
      <c r="QCJ68" s="535"/>
      <c r="QCK68" s="535"/>
      <c r="QCL68" s="535"/>
      <c r="QCM68" s="535"/>
      <c r="QCN68" s="535"/>
      <c r="QCO68" s="535"/>
      <c r="QCP68" s="535"/>
      <c r="QCQ68" s="535"/>
      <c r="QCR68" s="535"/>
      <c r="QCS68" s="535"/>
      <c r="QCT68" s="535"/>
      <c r="QCU68" s="535"/>
      <c r="QCV68" s="535"/>
      <c r="QCW68" s="535"/>
      <c r="QCX68" s="535"/>
      <c r="QCY68" s="535"/>
      <c r="QCZ68" s="535"/>
      <c r="QDA68" s="535"/>
      <c r="QDB68" s="535"/>
      <c r="QDC68" s="535"/>
      <c r="QDD68" s="535"/>
      <c r="QDE68" s="535"/>
      <c r="QDF68" s="535"/>
      <c r="QDG68" s="535"/>
      <c r="QDH68" s="535"/>
      <c r="QDI68" s="535"/>
      <c r="QDJ68" s="535"/>
      <c r="QDK68" s="535"/>
      <c r="QDL68" s="535"/>
      <c r="QDM68" s="535"/>
      <c r="QDN68" s="535"/>
      <c r="QDO68" s="535"/>
      <c r="QDP68" s="535"/>
      <c r="QDQ68" s="535"/>
      <c r="QDR68" s="535"/>
      <c r="QDS68" s="535"/>
      <c r="QDT68" s="535"/>
      <c r="QDU68" s="535"/>
      <c r="QDV68" s="535"/>
      <c r="QDW68" s="535"/>
      <c r="QDX68" s="535"/>
      <c r="QDY68" s="535"/>
      <c r="QDZ68" s="535"/>
      <c r="QEA68" s="535"/>
      <c r="QEB68" s="535"/>
      <c r="QEC68" s="535"/>
      <c r="QED68" s="535"/>
      <c r="QEE68" s="535"/>
      <c r="QEF68" s="535"/>
      <c r="QEG68" s="535"/>
      <c r="QEH68" s="535"/>
      <c r="QEI68" s="535"/>
      <c r="QEJ68" s="535"/>
      <c r="QEK68" s="535"/>
      <c r="QEL68" s="535"/>
      <c r="QEM68" s="535"/>
      <c r="QEN68" s="535"/>
      <c r="QEO68" s="535"/>
      <c r="QEP68" s="535"/>
      <c r="QEQ68" s="535"/>
      <c r="QER68" s="535"/>
      <c r="QES68" s="535"/>
      <c r="QET68" s="535"/>
      <c r="QEU68" s="535"/>
      <c r="QEV68" s="535"/>
      <c r="QEW68" s="535"/>
      <c r="QEX68" s="535"/>
      <c r="QEY68" s="535"/>
      <c r="QEZ68" s="535"/>
      <c r="QFA68" s="535"/>
      <c r="QFB68" s="535"/>
      <c r="QFC68" s="535"/>
      <c r="QFD68" s="535"/>
      <c r="QFE68" s="535"/>
      <c r="QFF68" s="535"/>
      <c r="QFG68" s="535"/>
      <c r="QFH68" s="535"/>
      <c r="QFI68" s="535"/>
      <c r="QFJ68" s="535"/>
      <c r="QFK68" s="535"/>
      <c r="QFL68" s="535"/>
      <c r="QFM68" s="535"/>
      <c r="QFN68" s="535"/>
      <c r="QFO68" s="535"/>
      <c r="QFP68" s="535"/>
      <c r="QFQ68" s="535"/>
      <c r="QFR68" s="535"/>
      <c r="QFS68" s="535"/>
      <c r="QFT68" s="535"/>
      <c r="QFU68" s="535"/>
      <c r="QFV68" s="535"/>
      <c r="QFW68" s="535"/>
      <c r="QFX68" s="535"/>
      <c r="QFY68" s="535"/>
      <c r="QFZ68" s="535"/>
      <c r="QGA68" s="535"/>
      <c r="QGB68" s="535"/>
      <c r="QGC68" s="535"/>
      <c r="QGD68" s="535"/>
      <c r="QGE68" s="535"/>
      <c r="QGF68" s="535"/>
      <c r="QGG68" s="535"/>
      <c r="QGH68" s="535"/>
      <c r="QGI68" s="535"/>
      <c r="QGJ68" s="535"/>
      <c r="QGK68" s="535"/>
      <c r="QGL68" s="535"/>
      <c r="QGM68" s="535"/>
      <c r="QGN68" s="535"/>
      <c r="QGO68" s="535"/>
      <c r="QGP68" s="535"/>
      <c r="QGQ68" s="535"/>
      <c r="QGR68" s="535"/>
      <c r="QGS68" s="535"/>
      <c r="QGT68" s="535"/>
      <c r="QGU68" s="535"/>
      <c r="QGV68" s="535"/>
      <c r="QGW68" s="535"/>
      <c r="QGX68" s="535"/>
      <c r="QGY68" s="535"/>
      <c r="QGZ68" s="535"/>
      <c r="QHA68" s="535"/>
      <c r="QHB68" s="535"/>
      <c r="QHC68" s="535"/>
      <c r="QHD68" s="535"/>
      <c r="QHE68" s="535"/>
      <c r="QHF68" s="535"/>
      <c r="QHG68" s="535"/>
      <c r="QHH68" s="535"/>
      <c r="QHI68" s="535"/>
      <c r="QHJ68" s="535"/>
      <c r="QHK68" s="535"/>
      <c r="QHL68" s="535"/>
      <c r="QHM68" s="535"/>
      <c r="QHN68" s="535"/>
      <c r="QHO68" s="535"/>
      <c r="QHP68" s="535"/>
      <c r="QHQ68" s="535"/>
      <c r="QHR68" s="535"/>
      <c r="QHS68" s="535"/>
      <c r="QHT68" s="535"/>
      <c r="QHU68" s="535"/>
      <c r="QHV68" s="535"/>
      <c r="QHW68" s="535"/>
      <c r="QHX68" s="535"/>
      <c r="QHY68" s="535"/>
      <c r="QHZ68" s="535"/>
      <c r="QIA68" s="535"/>
      <c r="QIB68" s="535"/>
      <c r="QIC68" s="535"/>
      <c r="QID68" s="535"/>
      <c r="QIE68" s="535"/>
      <c r="QIF68" s="535"/>
      <c r="QIG68" s="535"/>
      <c r="QIH68" s="535"/>
      <c r="QII68" s="535"/>
      <c r="QIJ68" s="535"/>
      <c r="QIK68" s="535"/>
      <c r="QIL68" s="535"/>
      <c r="QIM68" s="535"/>
      <c r="QIN68" s="535"/>
      <c r="QIO68" s="535"/>
      <c r="QIP68" s="535"/>
      <c r="QIQ68" s="535"/>
      <c r="QIR68" s="535"/>
      <c r="QIS68" s="535"/>
      <c r="QIT68" s="535"/>
      <c r="QIU68" s="535"/>
      <c r="QIV68" s="535"/>
      <c r="QIW68" s="535"/>
      <c r="QIX68" s="535"/>
      <c r="QIY68" s="535"/>
      <c r="QIZ68" s="535"/>
      <c r="QJA68" s="535"/>
      <c r="QJB68" s="535"/>
      <c r="QJC68" s="535"/>
      <c r="QJD68" s="535"/>
      <c r="QJE68" s="535"/>
      <c r="QJF68" s="535"/>
      <c r="QJG68" s="535"/>
      <c r="QJH68" s="535"/>
      <c r="QJI68" s="535"/>
      <c r="QJJ68" s="535"/>
      <c r="QJK68" s="535"/>
      <c r="QJL68" s="535"/>
      <c r="QJM68" s="535"/>
      <c r="QJN68" s="535"/>
      <c r="QJO68" s="535"/>
      <c r="QJP68" s="535"/>
      <c r="QJQ68" s="535"/>
      <c r="QJR68" s="535"/>
      <c r="QJS68" s="535"/>
      <c r="QJT68" s="535"/>
      <c r="QJU68" s="535"/>
      <c r="QJV68" s="535"/>
      <c r="QJW68" s="535"/>
      <c r="QJX68" s="535"/>
      <c r="QJY68" s="535"/>
      <c r="QJZ68" s="535"/>
      <c r="QKA68" s="535"/>
      <c r="QKB68" s="535"/>
      <c r="QKC68" s="535"/>
      <c r="QKD68" s="535"/>
      <c r="QKE68" s="535"/>
      <c r="QKF68" s="535"/>
      <c r="QKG68" s="535"/>
      <c r="QKH68" s="535"/>
      <c r="QKI68" s="535"/>
      <c r="QKJ68" s="535"/>
      <c r="QKK68" s="535"/>
      <c r="QKL68" s="535"/>
      <c r="QKM68" s="535"/>
      <c r="QKN68" s="535"/>
      <c r="QKO68" s="535"/>
      <c r="QKP68" s="535"/>
      <c r="QKQ68" s="535"/>
      <c r="QKR68" s="535"/>
      <c r="QKS68" s="535"/>
      <c r="QKT68" s="535"/>
      <c r="QKU68" s="535"/>
      <c r="QKV68" s="535"/>
      <c r="QKW68" s="535"/>
      <c r="QKX68" s="535"/>
      <c r="QKY68" s="535"/>
      <c r="QKZ68" s="535"/>
      <c r="QLA68" s="535"/>
      <c r="QLB68" s="535"/>
      <c r="QLC68" s="535"/>
      <c r="QLD68" s="535"/>
      <c r="QLE68" s="535"/>
      <c r="QLF68" s="535"/>
      <c r="QLG68" s="535"/>
      <c r="QLH68" s="535"/>
      <c r="QLI68" s="535"/>
      <c r="QLJ68" s="535"/>
      <c r="QLK68" s="535"/>
      <c r="QLL68" s="535"/>
      <c r="QLM68" s="535"/>
      <c r="QLN68" s="535"/>
      <c r="QLO68" s="535"/>
      <c r="QLP68" s="535"/>
      <c r="QLQ68" s="535"/>
      <c r="QLR68" s="535"/>
      <c r="QLS68" s="535"/>
      <c r="QLT68" s="535"/>
      <c r="QLU68" s="535"/>
      <c r="QLV68" s="535"/>
      <c r="QLW68" s="535"/>
      <c r="QLX68" s="535"/>
      <c r="QLY68" s="535"/>
      <c r="QLZ68" s="535"/>
      <c r="QMA68" s="535"/>
      <c r="QMB68" s="535"/>
      <c r="QMC68" s="535"/>
      <c r="QMD68" s="535"/>
      <c r="QME68" s="535"/>
      <c r="QMF68" s="535"/>
      <c r="QMG68" s="535"/>
      <c r="QMH68" s="535"/>
      <c r="QMI68" s="535"/>
      <c r="QMJ68" s="535"/>
      <c r="QMK68" s="535"/>
      <c r="QML68" s="535"/>
      <c r="QMM68" s="535"/>
      <c r="QMN68" s="535"/>
      <c r="QMO68" s="535"/>
      <c r="QMP68" s="535"/>
      <c r="QMQ68" s="535"/>
      <c r="QMR68" s="535"/>
      <c r="QMS68" s="535"/>
      <c r="QMT68" s="535"/>
      <c r="QMU68" s="535"/>
      <c r="QMV68" s="535"/>
      <c r="QMW68" s="535"/>
      <c r="QMX68" s="535"/>
      <c r="QMY68" s="535"/>
      <c r="QMZ68" s="535"/>
      <c r="QNA68" s="535"/>
      <c r="QNB68" s="535"/>
      <c r="QNC68" s="535"/>
      <c r="QND68" s="535"/>
      <c r="QNE68" s="535"/>
      <c r="QNF68" s="535"/>
      <c r="QNG68" s="535"/>
      <c r="QNH68" s="535"/>
      <c r="QNI68" s="535"/>
      <c r="QNJ68" s="535"/>
      <c r="QNK68" s="535"/>
      <c r="QNL68" s="535"/>
      <c r="QNM68" s="535"/>
      <c r="QNN68" s="535"/>
      <c r="QNO68" s="535"/>
      <c r="QNP68" s="535"/>
      <c r="QNQ68" s="535"/>
      <c r="QNR68" s="535"/>
      <c r="QNS68" s="535"/>
      <c r="QNT68" s="535"/>
      <c r="QNU68" s="535"/>
      <c r="QNV68" s="535"/>
      <c r="QNW68" s="535"/>
      <c r="QNX68" s="535"/>
      <c r="QNY68" s="535"/>
      <c r="QNZ68" s="535"/>
      <c r="QOA68" s="535"/>
      <c r="QOB68" s="535"/>
      <c r="QOC68" s="535"/>
      <c r="QOD68" s="535"/>
      <c r="QOE68" s="535"/>
      <c r="QOF68" s="535"/>
      <c r="QOG68" s="535"/>
      <c r="QOH68" s="535"/>
      <c r="QOI68" s="535"/>
      <c r="QOJ68" s="535"/>
      <c r="QOK68" s="535"/>
      <c r="QOL68" s="535"/>
      <c r="QOM68" s="535"/>
      <c r="QON68" s="535"/>
      <c r="QOO68" s="535"/>
      <c r="QOP68" s="535"/>
      <c r="QOQ68" s="535"/>
      <c r="QOR68" s="535"/>
      <c r="QOS68" s="535"/>
      <c r="QOT68" s="535"/>
      <c r="QOU68" s="535"/>
      <c r="QOV68" s="535"/>
      <c r="QOW68" s="535"/>
      <c r="QOX68" s="535"/>
      <c r="QOY68" s="535"/>
      <c r="QOZ68" s="535"/>
      <c r="QPA68" s="535"/>
      <c r="QPB68" s="535"/>
      <c r="QPC68" s="535"/>
      <c r="QPD68" s="535"/>
      <c r="QPE68" s="535"/>
      <c r="QPF68" s="535"/>
      <c r="QPG68" s="535"/>
      <c r="QPH68" s="535"/>
      <c r="QPI68" s="535"/>
      <c r="QPJ68" s="535"/>
      <c r="QPK68" s="535"/>
      <c r="QPL68" s="535"/>
      <c r="QPM68" s="535"/>
      <c r="QPN68" s="535"/>
      <c r="QPO68" s="535"/>
      <c r="QPP68" s="535"/>
      <c r="QPQ68" s="535"/>
      <c r="QPR68" s="535"/>
      <c r="QPS68" s="535"/>
      <c r="QPT68" s="535"/>
      <c r="QPU68" s="535"/>
      <c r="QPV68" s="535"/>
      <c r="QPW68" s="535"/>
      <c r="QPX68" s="535"/>
      <c r="QPY68" s="535"/>
      <c r="QPZ68" s="535"/>
      <c r="QQA68" s="535"/>
      <c r="QQB68" s="535"/>
      <c r="QQC68" s="535"/>
      <c r="QQD68" s="535"/>
      <c r="QQE68" s="535"/>
      <c r="QQF68" s="535"/>
      <c r="QQG68" s="535"/>
      <c r="QQH68" s="535"/>
      <c r="QQI68" s="535"/>
      <c r="QQJ68" s="535"/>
      <c r="QQK68" s="535"/>
      <c r="QQL68" s="535"/>
      <c r="QQM68" s="535"/>
      <c r="QQN68" s="535"/>
      <c r="QQO68" s="535"/>
      <c r="QQP68" s="535"/>
      <c r="QQQ68" s="535"/>
      <c r="QQR68" s="535"/>
      <c r="QQS68" s="535"/>
      <c r="QQT68" s="535"/>
      <c r="QQU68" s="535"/>
      <c r="QQV68" s="535"/>
      <c r="QQW68" s="535"/>
      <c r="QQX68" s="535"/>
      <c r="QQY68" s="535"/>
      <c r="QQZ68" s="535"/>
      <c r="QRA68" s="535"/>
      <c r="QRB68" s="535"/>
      <c r="QRC68" s="535"/>
      <c r="QRD68" s="535"/>
      <c r="QRE68" s="535"/>
      <c r="QRF68" s="535"/>
      <c r="QRG68" s="535"/>
      <c r="QRH68" s="535"/>
      <c r="QRI68" s="535"/>
      <c r="QRJ68" s="535"/>
      <c r="QRK68" s="535"/>
      <c r="QRL68" s="535"/>
      <c r="QRM68" s="535"/>
      <c r="QRN68" s="535"/>
      <c r="QRO68" s="535"/>
      <c r="QRP68" s="535"/>
      <c r="QRQ68" s="535"/>
      <c r="QRR68" s="535"/>
      <c r="QRS68" s="535"/>
      <c r="QRT68" s="535"/>
      <c r="QRU68" s="535"/>
      <c r="QRV68" s="535"/>
      <c r="QRW68" s="535"/>
      <c r="QRX68" s="535"/>
      <c r="QRY68" s="535"/>
      <c r="QRZ68" s="535"/>
      <c r="QSA68" s="535"/>
      <c r="QSB68" s="535"/>
      <c r="QSC68" s="535"/>
      <c r="QSD68" s="535"/>
      <c r="QSE68" s="535"/>
      <c r="QSF68" s="535"/>
      <c r="QSG68" s="535"/>
      <c r="QSH68" s="535"/>
      <c r="QSI68" s="535"/>
      <c r="QSJ68" s="535"/>
      <c r="QSK68" s="535"/>
      <c r="QSL68" s="535"/>
      <c r="QSM68" s="535"/>
      <c r="QSN68" s="535"/>
      <c r="QSO68" s="535"/>
      <c r="QSP68" s="535"/>
      <c r="QSQ68" s="535"/>
      <c r="QSR68" s="535"/>
      <c r="QSS68" s="535"/>
      <c r="QST68" s="535"/>
      <c r="QSU68" s="535"/>
      <c r="QSV68" s="535"/>
      <c r="QSW68" s="535"/>
      <c r="QSX68" s="535"/>
      <c r="QSY68" s="535"/>
      <c r="QSZ68" s="535"/>
      <c r="QTA68" s="535"/>
      <c r="QTB68" s="535"/>
      <c r="QTC68" s="535"/>
      <c r="QTD68" s="535"/>
      <c r="QTE68" s="535"/>
      <c r="QTF68" s="535"/>
      <c r="QTG68" s="535"/>
      <c r="QTH68" s="535"/>
      <c r="QTI68" s="535"/>
      <c r="QTJ68" s="535"/>
      <c r="QTK68" s="535"/>
      <c r="QTL68" s="535"/>
      <c r="QTM68" s="535"/>
      <c r="QTN68" s="535"/>
      <c r="QTO68" s="535"/>
      <c r="QTP68" s="535"/>
      <c r="QTQ68" s="535"/>
      <c r="QTR68" s="535"/>
      <c r="QTS68" s="535"/>
      <c r="QTT68" s="535"/>
      <c r="QTU68" s="535"/>
      <c r="QTV68" s="535"/>
      <c r="QTW68" s="535"/>
      <c r="QTX68" s="535"/>
      <c r="QTY68" s="535"/>
      <c r="QTZ68" s="535"/>
      <c r="QUA68" s="535"/>
      <c r="QUB68" s="535"/>
      <c r="QUC68" s="535"/>
      <c r="QUD68" s="535"/>
      <c r="QUE68" s="535"/>
      <c r="QUF68" s="535"/>
      <c r="QUG68" s="535"/>
      <c r="QUH68" s="535"/>
      <c r="QUI68" s="535"/>
      <c r="QUJ68" s="535"/>
      <c r="QUK68" s="535"/>
      <c r="QUL68" s="535"/>
      <c r="QUM68" s="535"/>
      <c r="QUN68" s="535"/>
      <c r="QUO68" s="535"/>
      <c r="QUP68" s="535"/>
      <c r="QUQ68" s="535"/>
      <c r="QUR68" s="535"/>
      <c r="QUS68" s="535"/>
      <c r="QUT68" s="535"/>
      <c r="QUU68" s="535"/>
      <c r="QUV68" s="535"/>
      <c r="QUW68" s="535"/>
      <c r="QUX68" s="535"/>
      <c r="QUY68" s="535"/>
      <c r="QUZ68" s="535"/>
      <c r="QVA68" s="535"/>
      <c r="QVB68" s="535"/>
      <c r="QVC68" s="535"/>
      <c r="QVD68" s="535"/>
      <c r="QVE68" s="535"/>
      <c r="QVF68" s="535"/>
      <c r="QVG68" s="535"/>
      <c r="QVH68" s="535"/>
      <c r="QVI68" s="535"/>
      <c r="QVJ68" s="535"/>
      <c r="QVK68" s="535"/>
      <c r="QVL68" s="535"/>
      <c r="QVM68" s="535"/>
      <c r="QVN68" s="535"/>
      <c r="QVO68" s="535"/>
      <c r="QVP68" s="535"/>
      <c r="QVQ68" s="535"/>
      <c r="QVR68" s="535"/>
      <c r="QVS68" s="535"/>
      <c r="QVT68" s="535"/>
      <c r="QVU68" s="535"/>
      <c r="QVV68" s="535"/>
      <c r="QVW68" s="535"/>
      <c r="QVX68" s="535"/>
      <c r="QVY68" s="535"/>
      <c r="QVZ68" s="535"/>
      <c r="QWA68" s="535"/>
      <c r="QWB68" s="535"/>
      <c r="QWC68" s="535"/>
      <c r="QWD68" s="535"/>
      <c r="QWE68" s="535"/>
      <c r="QWF68" s="535"/>
      <c r="QWG68" s="535"/>
      <c r="QWH68" s="535"/>
      <c r="QWI68" s="535"/>
      <c r="QWJ68" s="535"/>
      <c r="QWK68" s="535"/>
      <c r="QWL68" s="535"/>
      <c r="QWM68" s="535"/>
      <c r="QWN68" s="535"/>
      <c r="QWO68" s="535"/>
      <c r="QWP68" s="535"/>
      <c r="QWQ68" s="535"/>
      <c r="QWR68" s="535"/>
      <c r="QWS68" s="535"/>
      <c r="QWT68" s="535"/>
      <c r="QWU68" s="535"/>
      <c r="QWV68" s="535"/>
      <c r="QWW68" s="535"/>
      <c r="QWX68" s="535"/>
      <c r="QWY68" s="535"/>
      <c r="QWZ68" s="535"/>
      <c r="QXA68" s="535"/>
      <c r="QXB68" s="535"/>
      <c r="QXC68" s="535"/>
      <c r="QXD68" s="535"/>
      <c r="QXE68" s="535"/>
      <c r="QXF68" s="535"/>
      <c r="QXG68" s="535"/>
      <c r="QXH68" s="535"/>
      <c r="QXI68" s="535"/>
      <c r="QXJ68" s="535"/>
      <c r="QXK68" s="535"/>
      <c r="QXL68" s="535"/>
      <c r="QXM68" s="535"/>
      <c r="QXN68" s="535"/>
      <c r="QXO68" s="535"/>
      <c r="QXP68" s="535"/>
      <c r="QXQ68" s="535"/>
      <c r="QXR68" s="535"/>
      <c r="QXS68" s="535"/>
      <c r="QXT68" s="535"/>
      <c r="QXU68" s="535"/>
      <c r="QXV68" s="535"/>
      <c r="QXW68" s="535"/>
      <c r="QXX68" s="535"/>
      <c r="QXY68" s="535"/>
      <c r="QXZ68" s="535"/>
      <c r="QYA68" s="535"/>
      <c r="QYB68" s="535"/>
      <c r="QYC68" s="535"/>
      <c r="QYD68" s="535"/>
      <c r="QYE68" s="535"/>
      <c r="QYF68" s="535"/>
      <c r="QYG68" s="535"/>
      <c r="QYH68" s="535"/>
      <c r="QYI68" s="535"/>
      <c r="QYJ68" s="535"/>
      <c r="QYK68" s="535"/>
      <c r="QYL68" s="535"/>
      <c r="QYM68" s="535"/>
      <c r="QYN68" s="535"/>
      <c r="QYO68" s="535"/>
      <c r="QYP68" s="535"/>
      <c r="QYQ68" s="535"/>
      <c r="QYR68" s="535"/>
      <c r="QYS68" s="535"/>
      <c r="QYT68" s="535"/>
      <c r="QYU68" s="535"/>
      <c r="QYV68" s="535"/>
      <c r="QYW68" s="535"/>
      <c r="QYX68" s="535"/>
      <c r="QYY68" s="535"/>
      <c r="QYZ68" s="535"/>
      <c r="QZA68" s="535"/>
      <c r="QZB68" s="535"/>
      <c r="QZC68" s="535"/>
      <c r="QZD68" s="535"/>
      <c r="QZE68" s="535"/>
      <c r="QZF68" s="535"/>
      <c r="QZG68" s="535"/>
      <c r="QZH68" s="535"/>
      <c r="QZI68" s="535"/>
      <c r="QZJ68" s="535"/>
      <c r="QZK68" s="535"/>
      <c r="QZL68" s="535"/>
      <c r="QZM68" s="535"/>
      <c r="QZN68" s="535"/>
      <c r="QZO68" s="535"/>
      <c r="QZP68" s="535"/>
      <c r="QZQ68" s="535"/>
      <c r="QZR68" s="535"/>
      <c r="QZS68" s="535"/>
      <c r="QZT68" s="535"/>
      <c r="QZU68" s="535"/>
      <c r="QZV68" s="535"/>
      <c r="QZW68" s="535"/>
      <c r="QZX68" s="535"/>
      <c r="QZY68" s="535"/>
      <c r="QZZ68" s="535"/>
      <c r="RAA68" s="535"/>
      <c r="RAB68" s="535"/>
      <c r="RAC68" s="535"/>
      <c r="RAD68" s="535"/>
      <c r="RAE68" s="535"/>
      <c r="RAF68" s="535"/>
      <c r="RAG68" s="535"/>
      <c r="RAH68" s="535"/>
      <c r="RAI68" s="535"/>
      <c r="RAJ68" s="535"/>
      <c r="RAK68" s="535"/>
      <c r="RAL68" s="535"/>
      <c r="RAM68" s="535"/>
      <c r="RAN68" s="535"/>
      <c r="RAO68" s="535"/>
      <c r="RAP68" s="535"/>
      <c r="RAQ68" s="535"/>
      <c r="RAR68" s="535"/>
      <c r="RAS68" s="535"/>
      <c r="RAT68" s="535"/>
      <c r="RAU68" s="535"/>
      <c r="RAV68" s="535"/>
      <c r="RAW68" s="535"/>
      <c r="RAX68" s="535"/>
      <c r="RAY68" s="535"/>
      <c r="RAZ68" s="535"/>
      <c r="RBA68" s="535"/>
      <c r="RBB68" s="535"/>
      <c r="RBC68" s="535"/>
      <c r="RBD68" s="535"/>
      <c r="RBE68" s="535"/>
      <c r="RBF68" s="535"/>
      <c r="RBG68" s="535"/>
      <c r="RBH68" s="535"/>
      <c r="RBI68" s="535"/>
      <c r="RBJ68" s="535"/>
      <c r="RBK68" s="535"/>
      <c r="RBL68" s="535"/>
      <c r="RBM68" s="535"/>
      <c r="RBN68" s="535"/>
      <c r="RBO68" s="535"/>
      <c r="RBP68" s="535"/>
      <c r="RBQ68" s="535"/>
      <c r="RBR68" s="535"/>
      <c r="RBS68" s="535"/>
      <c r="RBT68" s="535"/>
      <c r="RBU68" s="535"/>
      <c r="RBV68" s="535"/>
      <c r="RBW68" s="535"/>
      <c r="RBX68" s="535"/>
      <c r="RBY68" s="535"/>
      <c r="RBZ68" s="535"/>
      <c r="RCA68" s="535"/>
      <c r="RCB68" s="535"/>
      <c r="RCC68" s="535"/>
      <c r="RCD68" s="535"/>
      <c r="RCE68" s="535"/>
      <c r="RCF68" s="535"/>
      <c r="RCG68" s="535"/>
      <c r="RCH68" s="535"/>
      <c r="RCI68" s="535"/>
      <c r="RCJ68" s="535"/>
      <c r="RCK68" s="535"/>
      <c r="RCL68" s="535"/>
      <c r="RCM68" s="535"/>
      <c r="RCN68" s="535"/>
      <c r="RCO68" s="535"/>
      <c r="RCP68" s="535"/>
      <c r="RCQ68" s="535"/>
      <c r="RCR68" s="535"/>
      <c r="RCS68" s="535"/>
      <c r="RCT68" s="535"/>
      <c r="RCU68" s="535"/>
      <c r="RCV68" s="535"/>
      <c r="RCW68" s="535"/>
      <c r="RCX68" s="535"/>
      <c r="RCY68" s="535"/>
      <c r="RCZ68" s="535"/>
      <c r="RDA68" s="535"/>
      <c r="RDB68" s="535"/>
      <c r="RDC68" s="535"/>
      <c r="RDD68" s="535"/>
      <c r="RDE68" s="535"/>
      <c r="RDF68" s="535"/>
      <c r="RDG68" s="535"/>
      <c r="RDH68" s="535"/>
      <c r="RDI68" s="535"/>
      <c r="RDJ68" s="535"/>
      <c r="RDK68" s="535"/>
      <c r="RDL68" s="535"/>
      <c r="RDM68" s="535"/>
      <c r="RDN68" s="535"/>
      <c r="RDO68" s="535"/>
      <c r="RDP68" s="535"/>
      <c r="RDQ68" s="535"/>
      <c r="RDR68" s="535"/>
      <c r="RDS68" s="535"/>
      <c r="RDT68" s="535"/>
      <c r="RDU68" s="535"/>
      <c r="RDV68" s="535"/>
      <c r="RDW68" s="535"/>
      <c r="RDX68" s="535"/>
      <c r="RDY68" s="535"/>
      <c r="RDZ68" s="535"/>
      <c r="REA68" s="535"/>
      <c r="REB68" s="535"/>
      <c r="REC68" s="535"/>
      <c r="RED68" s="535"/>
      <c r="REE68" s="535"/>
      <c r="REF68" s="535"/>
      <c r="REG68" s="535"/>
      <c r="REH68" s="535"/>
      <c r="REI68" s="535"/>
      <c r="REJ68" s="535"/>
      <c r="REK68" s="535"/>
      <c r="REL68" s="535"/>
      <c r="REM68" s="535"/>
      <c r="REN68" s="535"/>
      <c r="REO68" s="535"/>
      <c r="REP68" s="535"/>
      <c r="REQ68" s="535"/>
      <c r="RER68" s="535"/>
      <c r="RES68" s="535"/>
      <c r="RET68" s="535"/>
      <c r="REU68" s="535"/>
      <c r="REV68" s="535"/>
      <c r="REW68" s="535"/>
      <c r="REX68" s="535"/>
      <c r="REY68" s="535"/>
      <c r="REZ68" s="535"/>
      <c r="RFA68" s="535"/>
      <c r="RFB68" s="535"/>
      <c r="RFC68" s="535"/>
      <c r="RFD68" s="535"/>
      <c r="RFE68" s="535"/>
      <c r="RFF68" s="535"/>
      <c r="RFG68" s="535"/>
      <c r="RFH68" s="535"/>
      <c r="RFI68" s="535"/>
      <c r="RFJ68" s="535"/>
      <c r="RFK68" s="535"/>
      <c r="RFL68" s="535"/>
      <c r="RFM68" s="535"/>
      <c r="RFN68" s="535"/>
      <c r="RFO68" s="535"/>
      <c r="RFP68" s="535"/>
      <c r="RFQ68" s="535"/>
      <c r="RFR68" s="535"/>
      <c r="RFS68" s="535"/>
      <c r="RFT68" s="535"/>
      <c r="RFU68" s="535"/>
      <c r="RFV68" s="535"/>
      <c r="RFW68" s="535"/>
      <c r="RFX68" s="535"/>
      <c r="RFY68" s="535"/>
      <c r="RFZ68" s="535"/>
      <c r="RGA68" s="535"/>
      <c r="RGB68" s="535"/>
      <c r="RGC68" s="535"/>
      <c r="RGD68" s="535"/>
      <c r="RGE68" s="535"/>
      <c r="RGF68" s="535"/>
      <c r="RGG68" s="535"/>
      <c r="RGH68" s="535"/>
      <c r="RGI68" s="535"/>
      <c r="RGJ68" s="535"/>
      <c r="RGK68" s="535"/>
      <c r="RGL68" s="535"/>
      <c r="RGM68" s="535"/>
      <c r="RGN68" s="535"/>
      <c r="RGO68" s="535"/>
      <c r="RGP68" s="535"/>
      <c r="RGQ68" s="535"/>
      <c r="RGR68" s="535"/>
      <c r="RGS68" s="535"/>
      <c r="RGT68" s="535"/>
      <c r="RGU68" s="535"/>
      <c r="RGV68" s="535"/>
      <c r="RGW68" s="535"/>
      <c r="RGX68" s="535"/>
      <c r="RGY68" s="535"/>
      <c r="RGZ68" s="535"/>
      <c r="RHA68" s="535"/>
      <c r="RHB68" s="535"/>
      <c r="RHC68" s="535"/>
      <c r="RHD68" s="535"/>
      <c r="RHE68" s="535"/>
      <c r="RHF68" s="535"/>
      <c r="RHG68" s="535"/>
      <c r="RHH68" s="535"/>
      <c r="RHI68" s="535"/>
      <c r="RHJ68" s="535"/>
      <c r="RHK68" s="535"/>
      <c r="RHL68" s="535"/>
      <c r="RHM68" s="535"/>
      <c r="RHN68" s="535"/>
      <c r="RHO68" s="535"/>
      <c r="RHP68" s="535"/>
      <c r="RHQ68" s="535"/>
      <c r="RHR68" s="535"/>
      <c r="RHS68" s="535"/>
      <c r="RHT68" s="535"/>
      <c r="RHU68" s="535"/>
      <c r="RHV68" s="535"/>
      <c r="RHW68" s="535"/>
      <c r="RHX68" s="535"/>
      <c r="RHY68" s="535"/>
      <c r="RHZ68" s="535"/>
      <c r="RIA68" s="535"/>
      <c r="RIB68" s="535"/>
      <c r="RIC68" s="535"/>
      <c r="RID68" s="535"/>
      <c r="RIE68" s="535"/>
      <c r="RIF68" s="535"/>
      <c r="RIG68" s="535"/>
      <c r="RIH68" s="535"/>
      <c r="RII68" s="535"/>
      <c r="RIJ68" s="535"/>
      <c r="RIK68" s="535"/>
      <c r="RIL68" s="535"/>
      <c r="RIM68" s="535"/>
      <c r="RIN68" s="535"/>
      <c r="RIO68" s="535"/>
      <c r="RIP68" s="535"/>
      <c r="RIQ68" s="535"/>
      <c r="RIR68" s="535"/>
      <c r="RIS68" s="535"/>
      <c r="RIT68" s="535"/>
      <c r="RIU68" s="535"/>
      <c r="RIV68" s="535"/>
      <c r="RIW68" s="535"/>
      <c r="RIX68" s="535"/>
      <c r="RIY68" s="535"/>
      <c r="RIZ68" s="535"/>
      <c r="RJA68" s="535"/>
      <c r="RJB68" s="535"/>
      <c r="RJC68" s="535"/>
      <c r="RJD68" s="535"/>
      <c r="RJE68" s="535"/>
      <c r="RJF68" s="535"/>
      <c r="RJG68" s="535"/>
      <c r="RJH68" s="535"/>
      <c r="RJI68" s="535"/>
      <c r="RJJ68" s="535"/>
      <c r="RJK68" s="535"/>
      <c r="RJL68" s="535"/>
      <c r="RJM68" s="535"/>
      <c r="RJN68" s="535"/>
      <c r="RJO68" s="535"/>
      <c r="RJP68" s="535"/>
      <c r="RJQ68" s="535"/>
      <c r="RJR68" s="535"/>
      <c r="RJS68" s="535"/>
      <c r="RJT68" s="535"/>
      <c r="RJU68" s="535"/>
      <c r="RJV68" s="535"/>
      <c r="RJW68" s="535"/>
      <c r="RJX68" s="535"/>
      <c r="RJY68" s="535"/>
      <c r="RJZ68" s="535"/>
      <c r="RKA68" s="535"/>
      <c r="RKB68" s="535"/>
      <c r="RKC68" s="535"/>
      <c r="RKD68" s="535"/>
      <c r="RKE68" s="535"/>
      <c r="RKF68" s="535"/>
      <c r="RKG68" s="535"/>
      <c r="RKH68" s="535"/>
      <c r="RKI68" s="535"/>
      <c r="RKJ68" s="535"/>
      <c r="RKK68" s="535"/>
      <c r="RKL68" s="535"/>
      <c r="RKM68" s="535"/>
      <c r="RKN68" s="535"/>
      <c r="RKO68" s="535"/>
      <c r="RKP68" s="535"/>
      <c r="RKQ68" s="535"/>
      <c r="RKR68" s="535"/>
      <c r="RKS68" s="535"/>
      <c r="RKT68" s="535"/>
      <c r="RKU68" s="535"/>
      <c r="RKV68" s="535"/>
      <c r="RKW68" s="535"/>
      <c r="RKX68" s="535"/>
      <c r="RKY68" s="535"/>
      <c r="RKZ68" s="535"/>
      <c r="RLA68" s="535"/>
      <c r="RLB68" s="535"/>
      <c r="RLC68" s="535"/>
      <c r="RLD68" s="535"/>
      <c r="RLE68" s="535"/>
      <c r="RLF68" s="535"/>
      <c r="RLG68" s="535"/>
      <c r="RLH68" s="535"/>
      <c r="RLI68" s="535"/>
      <c r="RLJ68" s="535"/>
      <c r="RLK68" s="535"/>
      <c r="RLL68" s="535"/>
      <c r="RLM68" s="535"/>
      <c r="RLN68" s="535"/>
      <c r="RLO68" s="535"/>
      <c r="RLP68" s="535"/>
      <c r="RLQ68" s="535"/>
      <c r="RLR68" s="535"/>
      <c r="RLS68" s="535"/>
      <c r="RLT68" s="535"/>
      <c r="RLU68" s="535"/>
      <c r="RLV68" s="535"/>
      <c r="RLW68" s="535"/>
      <c r="RLX68" s="535"/>
      <c r="RLY68" s="535"/>
      <c r="RLZ68" s="535"/>
      <c r="RMA68" s="535"/>
      <c r="RMB68" s="535"/>
      <c r="RMC68" s="535"/>
      <c r="RMD68" s="535"/>
      <c r="RME68" s="535"/>
      <c r="RMF68" s="535"/>
      <c r="RMG68" s="535"/>
      <c r="RMH68" s="535"/>
      <c r="RMI68" s="535"/>
      <c r="RMJ68" s="535"/>
      <c r="RMK68" s="535"/>
      <c r="RML68" s="535"/>
      <c r="RMM68" s="535"/>
      <c r="RMN68" s="535"/>
      <c r="RMO68" s="535"/>
      <c r="RMP68" s="535"/>
      <c r="RMQ68" s="535"/>
      <c r="RMR68" s="535"/>
      <c r="RMS68" s="535"/>
      <c r="RMT68" s="535"/>
      <c r="RMU68" s="535"/>
      <c r="RMV68" s="535"/>
      <c r="RMW68" s="535"/>
      <c r="RMX68" s="535"/>
      <c r="RMY68" s="535"/>
      <c r="RMZ68" s="535"/>
      <c r="RNA68" s="535"/>
      <c r="RNB68" s="535"/>
      <c r="RNC68" s="535"/>
      <c r="RND68" s="535"/>
      <c r="RNE68" s="535"/>
      <c r="RNF68" s="535"/>
      <c r="RNG68" s="535"/>
      <c r="RNH68" s="535"/>
      <c r="RNI68" s="535"/>
      <c r="RNJ68" s="535"/>
      <c r="RNK68" s="535"/>
      <c r="RNL68" s="535"/>
      <c r="RNM68" s="535"/>
      <c r="RNN68" s="535"/>
      <c r="RNO68" s="535"/>
      <c r="RNP68" s="535"/>
      <c r="RNQ68" s="535"/>
      <c r="RNR68" s="535"/>
      <c r="RNS68" s="535"/>
      <c r="RNT68" s="535"/>
      <c r="RNU68" s="535"/>
      <c r="RNV68" s="535"/>
      <c r="RNW68" s="535"/>
      <c r="RNX68" s="535"/>
      <c r="RNY68" s="535"/>
      <c r="RNZ68" s="535"/>
      <c r="ROA68" s="535"/>
      <c r="ROB68" s="535"/>
      <c r="ROC68" s="535"/>
      <c r="ROD68" s="535"/>
      <c r="ROE68" s="535"/>
      <c r="ROF68" s="535"/>
      <c r="ROG68" s="535"/>
      <c r="ROH68" s="535"/>
      <c r="ROI68" s="535"/>
      <c r="ROJ68" s="535"/>
      <c r="ROK68" s="535"/>
      <c r="ROL68" s="535"/>
      <c r="ROM68" s="535"/>
      <c r="RON68" s="535"/>
      <c r="ROO68" s="535"/>
      <c r="ROP68" s="535"/>
      <c r="ROQ68" s="535"/>
      <c r="ROR68" s="535"/>
      <c r="ROS68" s="535"/>
      <c r="ROT68" s="535"/>
      <c r="ROU68" s="535"/>
      <c r="ROV68" s="535"/>
      <c r="ROW68" s="535"/>
      <c r="ROX68" s="535"/>
      <c r="ROY68" s="535"/>
      <c r="ROZ68" s="535"/>
      <c r="RPA68" s="535"/>
      <c r="RPB68" s="535"/>
      <c r="RPC68" s="535"/>
      <c r="RPD68" s="535"/>
      <c r="RPE68" s="535"/>
      <c r="RPF68" s="535"/>
      <c r="RPG68" s="535"/>
      <c r="RPH68" s="535"/>
      <c r="RPI68" s="535"/>
      <c r="RPJ68" s="535"/>
      <c r="RPK68" s="535"/>
      <c r="RPL68" s="535"/>
      <c r="RPM68" s="535"/>
      <c r="RPN68" s="535"/>
      <c r="RPO68" s="535"/>
      <c r="RPP68" s="535"/>
      <c r="RPQ68" s="535"/>
      <c r="RPR68" s="535"/>
      <c r="RPS68" s="535"/>
      <c r="RPT68" s="535"/>
      <c r="RPU68" s="535"/>
      <c r="RPV68" s="535"/>
      <c r="RPW68" s="535"/>
      <c r="RPX68" s="535"/>
      <c r="RPY68" s="535"/>
      <c r="RPZ68" s="535"/>
      <c r="RQA68" s="535"/>
      <c r="RQB68" s="535"/>
      <c r="RQC68" s="535"/>
      <c r="RQD68" s="535"/>
      <c r="RQE68" s="535"/>
      <c r="RQF68" s="535"/>
      <c r="RQG68" s="535"/>
      <c r="RQH68" s="535"/>
      <c r="RQI68" s="535"/>
      <c r="RQJ68" s="535"/>
      <c r="RQK68" s="535"/>
      <c r="RQL68" s="535"/>
      <c r="RQM68" s="535"/>
      <c r="RQN68" s="535"/>
      <c r="RQO68" s="535"/>
      <c r="RQP68" s="535"/>
      <c r="RQQ68" s="535"/>
      <c r="RQR68" s="535"/>
      <c r="RQS68" s="535"/>
      <c r="RQT68" s="535"/>
      <c r="RQU68" s="535"/>
      <c r="RQV68" s="535"/>
      <c r="RQW68" s="535"/>
      <c r="RQX68" s="535"/>
      <c r="RQY68" s="535"/>
      <c r="RQZ68" s="535"/>
      <c r="RRA68" s="535"/>
      <c r="RRB68" s="535"/>
      <c r="RRC68" s="535"/>
      <c r="RRD68" s="535"/>
      <c r="RRE68" s="535"/>
      <c r="RRF68" s="535"/>
      <c r="RRG68" s="535"/>
      <c r="RRH68" s="535"/>
      <c r="RRI68" s="535"/>
      <c r="RRJ68" s="535"/>
      <c r="RRK68" s="535"/>
      <c r="RRL68" s="535"/>
      <c r="RRM68" s="535"/>
      <c r="RRN68" s="535"/>
      <c r="RRO68" s="535"/>
      <c r="RRP68" s="535"/>
      <c r="RRQ68" s="535"/>
      <c r="RRR68" s="535"/>
      <c r="RRS68" s="535"/>
      <c r="RRT68" s="535"/>
      <c r="RRU68" s="535"/>
      <c r="RRV68" s="535"/>
      <c r="RRW68" s="535"/>
      <c r="RRX68" s="535"/>
      <c r="RRY68" s="535"/>
      <c r="RRZ68" s="535"/>
      <c r="RSA68" s="535"/>
      <c r="RSB68" s="535"/>
      <c r="RSC68" s="535"/>
      <c r="RSD68" s="535"/>
      <c r="RSE68" s="535"/>
      <c r="RSF68" s="535"/>
      <c r="RSG68" s="535"/>
      <c r="RSH68" s="535"/>
      <c r="RSI68" s="535"/>
      <c r="RSJ68" s="535"/>
      <c r="RSK68" s="535"/>
      <c r="RSL68" s="535"/>
      <c r="RSM68" s="535"/>
      <c r="RSN68" s="535"/>
      <c r="RSO68" s="535"/>
      <c r="RSP68" s="535"/>
      <c r="RSQ68" s="535"/>
      <c r="RSR68" s="535"/>
      <c r="RSS68" s="535"/>
      <c r="RST68" s="535"/>
      <c r="RSU68" s="535"/>
      <c r="RSV68" s="535"/>
      <c r="RSW68" s="535"/>
      <c r="RSX68" s="535"/>
      <c r="RSY68" s="535"/>
      <c r="RSZ68" s="535"/>
      <c r="RTA68" s="535"/>
      <c r="RTB68" s="535"/>
      <c r="RTC68" s="535"/>
      <c r="RTD68" s="535"/>
      <c r="RTE68" s="535"/>
      <c r="RTF68" s="535"/>
      <c r="RTG68" s="535"/>
      <c r="RTH68" s="535"/>
      <c r="RTI68" s="535"/>
      <c r="RTJ68" s="535"/>
      <c r="RTK68" s="535"/>
      <c r="RTL68" s="535"/>
      <c r="RTM68" s="535"/>
      <c r="RTN68" s="535"/>
      <c r="RTO68" s="535"/>
      <c r="RTP68" s="535"/>
      <c r="RTQ68" s="535"/>
      <c r="RTR68" s="535"/>
      <c r="RTS68" s="535"/>
      <c r="RTT68" s="535"/>
      <c r="RTU68" s="535"/>
      <c r="RTV68" s="535"/>
      <c r="RTW68" s="535"/>
      <c r="RTX68" s="535"/>
      <c r="RTY68" s="535"/>
      <c r="RTZ68" s="535"/>
      <c r="RUA68" s="535"/>
      <c r="RUB68" s="535"/>
      <c r="RUC68" s="535"/>
      <c r="RUD68" s="535"/>
      <c r="RUE68" s="535"/>
      <c r="RUF68" s="535"/>
      <c r="RUG68" s="535"/>
      <c r="RUH68" s="535"/>
      <c r="RUI68" s="535"/>
      <c r="RUJ68" s="535"/>
      <c r="RUK68" s="535"/>
      <c r="RUL68" s="535"/>
      <c r="RUM68" s="535"/>
      <c r="RUN68" s="535"/>
      <c r="RUO68" s="535"/>
      <c r="RUP68" s="535"/>
      <c r="RUQ68" s="535"/>
      <c r="RUR68" s="535"/>
      <c r="RUS68" s="535"/>
      <c r="RUT68" s="535"/>
      <c r="RUU68" s="535"/>
      <c r="RUV68" s="535"/>
      <c r="RUW68" s="535"/>
      <c r="RUX68" s="535"/>
      <c r="RUY68" s="535"/>
      <c r="RUZ68" s="535"/>
      <c r="RVA68" s="535"/>
      <c r="RVB68" s="535"/>
      <c r="RVC68" s="535"/>
      <c r="RVD68" s="535"/>
      <c r="RVE68" s="535"/>
      <c r="RVF68" s="535"/>
      <c r="RVG68" s="535"/>
      <c r="RVH68" s="535"/>
      <c r="RVI68" s="535"/>
      <c r="RVJ68" s="535"/>
      <c r="RVK68" s="535"/>
      <c r="RVL68" s="535"/>
      <c r="RVM68" s="535"/>
      <c r="RVN68" s="535"/>
      <c r="RVO68" s="535"/>
      <c r="RVP68" s="535"/>
      <c r="RVQ68" s="535"/>
      <c r="RVR68" s="535"/>
      <c r="RVS68" s="535"/>
      <c r="RVT68" s="535"/>
      <c r="RVU68" s="535"/>
      <c r="RVV68" s="535"/>
      <c r="RVW68" s="535"/>
      <c r="RVX68" s="535"/>
      <c r="RVY68" s="535"/>
      <c r="RVZ68" s="535"/>
      <c r="RWA68" s="535"/>
      <c r="RWB68" s="535"/>
      <c r="RWC68" s="535"/>
      <c r="RWD68" s="535"/>
      <c r="RWE68" s="535"/>
      <c r="RWF68" s="535"/>
      <c r="RWG68" s="535"/>
      <c r="RWH68" s="535"/>
      <c r="RWI68" s="535"/>
      <c r="RWJ68" s="535"/>
      <c r="RWK68" s="535"/>
      <c r="RWL68" s="535"/>
      <c r="RWM68" s="535"/>
      <c r="RWN68" s="535"/>
      <c r="RWO68" s="535"/>
      <c r="RWP68" s="535"/>
      <c r="RWQ68" s="535"/>
      <c r="RWR68" s="535"/>
      <c r="RWS68" s="535"/>
      <c r="RWT68" s="535"/>
      <c r="RWU68" s="535"/>
      <c r="RWV68" s="535"/>
      <c r="RWW68" s="535"/>
      <c r="RWX68" s="535"/>
      <c r="RWY68" s="535"/>
      <c r="RWZ68" s="535"/>
      <c r="RXA68" s="535"/>
      <c r="RXB68" s="535"/>
      <c r="RXC68" s="535"/>
      <c r="RXD68" s="535"/>
      <c r="RXE68" s="535"/>
      <c r="RXF68" s="535"/>
      <c r="RXG68" s="535"/>
      <c r="RXH68" s="535"/>
      <c r="RXI68" s="535"/>
      <c r="RXJ68" s="535"/>
      <c r="RXK68" s="535"/>
      <c r="RXL68" s="535"/>
      <c r="RXM68" s="535"/>
      <c r="RXN68" s="535"/>
      <c r="RXO68" s="535"/>
      <c r="RXP68" s="535"/>
      <c r="RXQ68" s="535"/>
      <c r="RXR68" s="535"/>
      <c r="RXS68" s="535"/>
      <c r="RXT68" s="535"/>
      <c r="RXU68" s="535"/>
      <c r="RXV68" s="535"/>
      <c r="RXW68" s="535"/>
      <c r="RXX68" s="535"/>
      <c r="RXY68" s="535"/>
      <c r="RXZ68" s="535"/>
      <c r="RYA68" s="535"/>
      <c r="RYB68" s="535"/>
      <c r="RYC68" s="535"/>
      <c r="RYD68" s="535"/>
      <c r="RYE68" s="535"/>
      <c r="RYF68" s="535"/>
      <c r="RYG68" s="535"/>
      <c r="RYH68" s="535"/>
      <c r="RYI68" s="535"/>
      <c r="RYJ68" s="535"/>
      <c r="RYK68" s="535"/>
      <c r="RYL68" s="535"/>
      <c r="RYM68" s="535"/>
      <c r="RYN68" s="535"/>
      <c r="RYO68" s="535"/>
      <c r="RYP68" s="535"/>
      <c r="RYQ68" s="535"/>
      <c r="RYR68" s="535"/>
      <c r="RYS68" s="535"/>
      <c r="RYT68" s="535"/>
      <c r="RYU68" s="535"/>
      <c r="RYV68" s="535"/>
      <c r="RYW68" s="535"/>
      <c r="RYX68" s="535"/>
      <c r="RYY68" s="535"/>
      <c r="RYZ68" s="535"/>
      <c r="RZA68" s="535"/>
      <c r="RZB68" s="535"/>
      <c r="RZC68" s="535"/>
      <c r="RZD68" s="535"/>
      <c r="RZE68" s="535"/>
      <c r="RZF68" s="535"/>
      <c r="RZG68" s="535"/>
      <c r="RZH68" s="535"/>
      <c r="RZI68" s="535"/>
      <c r="RZJ68" s="535"/>
      <c r="RZK68" s="535"/>
      <c r="RZL68" s="535"/>
      <c r="RZM68" s="535"/>
      <c r="RZN68" s="535"/>
      <c r="RZO68" s="535"/>
      <c r="RZP68" s="535"/>
      <c r="RZQ68" s="535"/>
      <c r="RZR68" s="535"/>
      <c r="RZS68" s="535"/>
      <c r="RZT68" s="535"/>
      <c r="RZU68" s="535"/>
      <c r="RZV68" s="535"/>
      <c r="RZW68" s="535"/>
      <c r="RZX68" s="535"/>
      <c r="RZY68" s="535"/>
      <c r="RZZ68" s="535"/>
      <c r="SAA68" s="535"/>
      <c r="SAB68" s="535"/>
      <c r="SAC68" s="535"/>
      <c r="SAD68" s="535"/>
      <c r="SAE68" s="535"/>
      <c r="SAF68" s="535"/>
      <c r="SAG68" s="535"/>
      <c r="SAH68" s="535"/>
      <c r="SAI68" s="535"/>
      <c r="SAJ68" s="535"/>
      <c r="SAK68" s="535"/>
      <c r="SAL68" s="535"/>
      <c r="SAM68" s="535"/>
      <c r="SAN68" s="535"/>
      <c r="SAO68" s="535"/>
      <c r="SAP68" s="535"/>
      <c r="SAQ68" s="535"/>
      <c r="SAR68" s="535"/>
      <c r="SAS68" s="535"/>
      <c r="SAT68" s="535"/>
      <c r="SAU68" s="535"/>
      <c r="SAV68" s="535"/>
      <c r="SAW68" s="535"/>
      <c r="SAX68" s="535"/>
      <c r="SAY68" s="535"/>
      <c r="SAZ68" s="535"/>
      <c r="SBA68" s="535"/>
      <c r="SBB68" s="535"/>
      <c r="SBC68" s="535"/>
      <c r="SBD68" s="535"/>
      <c r="SBE68" s="535"/>
      <c r="SBF68" s="535"/>
      <c r="SBG68" s="535"/>
      <c r="SBH68" s="535"/>
      <c r="SBI68" s="535"/>
      <c r="SBJ68" s="535"/>
      <c r="SBK68" s="535"/>
      <c r="SBL68" s="535"/>
      <c r="SBM68" s="535"/>
      <c r="SBN68" s="535"/>
      <c r="SBO68" s="535"/>
      <c r="SBP68" s="535"/>
      <c r="SBQ68" s="535"/>
      <c r="SBR68" s="535"/>
      <c r="SBS68" s="535"/>
      <c r="SBT68" s="535"/>
      <c r="SBU68" s="535"/>
      <c r="SBV68" s="535"/>
      <c r="SBW68" s="535"/>
      <c r="SBX68" s="535"/>
      <c r="SBY68" s="535"/>
      <c r="SBZ68" s="535"/>
      <c r="SCA68" s="535"/>
      <c r="SCB68" s="535"/>
      <c r="SCC68" s="535"/>
      <c r="SCD68" s="535"/>
      <c r="SCE68" s="535"/>
      <c r="SCF68" s="535"/>
      <c r="SCG68" s="535"/>
      <c r="SCH68" s="535"/>
      <c r="SCI68" s="535"/>
      <c r="SCJ68" s="535"/>
      <c r="SCK68" s="535"/>
      <c r="SCL68" s="535"/>
      <c r="SCM68" s="535"/>
      <c r="SCN68" s="535"/>
      <c r="SCO68" s="535"/>
      <c r="SCP68" s="535"/>
      <c r="SCQ68" s="535"/>
      <c r="SCR68" s="535"/>
      <c r="SCS68" s="535"/>
      <c r="SCT68" s="535"/>
      <c r="SCU68" s="535"/>
      <c r="SCV68" s="535"/>
      <c r="SCW68" s="535"/>
      <c r="SCX68" s="535"/>
      <c r="SCY68" s="535"/>
      <c r="SCZ68" s="535"/>
      <c r="SDA68" s="535"/>
      <c r="SDB68" s="535"/>
      <c r="SDC68" s="535"/>
      <c r="SDD68" s="535"/>
      <c r="SDE68" s="535"/>
      <c r="SDF68" s="535"/>
      <c r="SDG68" s="535"/>
      <c r="SDH68" s="535"/>
      <c r="SDI68" s="535"/>
      <c r="SDJ68" s="535"/>
      <c r="SDK68" s="535"/>
      <c r="SDL68" s="535"/>
      <c r="SDM68" s="535"/>
      <c r="SDN68" s="535"/>
      <c r="SDO68" s="535"/>
      <c r="SDP68" s="535"/>
      <c r="SDQ68" s="535"/>
      <c r="SDR68" s="535"/>
      <c r="SDS68" s="535"/>
      <c r="SDT68" s="535"/>
      <c r="SDU68" s="535"/>
      <c r="SDV68" s="535"/>
      <c r="SDW68" s="535"/>
      <c r="SDX68" s="535"/>
      <c r="SDY68" s="535"/>
      <c r="SDZ68" s="535"/>
      <c r="SEA68" s="535"/>
      <c r="SEB68" s="535"/>
      <c r="SEC68" s="535"/>
      <c r="SED68" s="535"/>
      <c r="SEE68" s="535"/>
      <c r="SEF68" s="535"/>
      <c r="SEG68" s="535"/>
      <c r="SEH68" s="535"/>
      <c r="SEI68" s="535"/>
      <c r="SEJ68" s="535"/>
      <c r="SEK68" s="535"/>
      <c r="SEL68" s="535"/>
      <c r="SEM68" s="535"/>
      <c r="SEN68" s="535"/>
      <c r="SEO68" s="535"/>
      <c r="SEP68" s="535"/>
      <c r="SEQ68" s="535"/>
      <c r="SER68" s="535"/>
      <c r="SES68" s="535"/>
      <c r="SET68" s="535"/>
      <c r="SEU68" s="535"/>
      <c r="SEV68" s="535"/>
      <c r="SEW68" s="535"/>
      <c r="SEX68" s="535"/>
      <c r="SEY68" s="535"/>
      <c r="SEZ68" s="535"/>
      <c r="SFA68" s="535"/>
      <c r="SFB68" s="535"/>
      <c r="SFC68" s="535"/>
      <c r="SFD68" s="535"/>
      <c r="SFE68" s="535"/>
      <c r="SFF68" s="535"/>
      <c r="SFG68" s="535"/>
      <c r="SFH68" s="535"/>
      <c r="SFI68" s="535"/>
      <c r="SFJ68" s="535"/>
      <c r="SFK68" s="535"/>
      <c r="SFL68" s="535"/>
      <c r="SFM68" s="535"/>
      <c r="SFN68" s="535"/>
      <c r="SFO68" s="535"/>
      <c r="SFP68" s="535"/>
      <c r="SFQ68" s="535"/>
      <c r="SFR68" s="535"/>
      <c r="SFS68" s="535"/>
      <c r="SFT68" s="535"/>
      <c r="SFU68" s="535"/>
      <c r="SFV68" s="535"/>
      <c r="SFW68" s="535"/>
      <c r="SFX68" s="535"/>
      <c r="SFY68" s="535"/>
      <c r="SFZ68" s="535"/>
      <c r="SGA68" s="535"/>
      <c r="SGB68" s="535"/>
      <c r="SGC68" s="535"/>
      <c r="SGD68" s="535"/>
      <c r="SGE68" s="535"/>
      <c r="SGF68" s="535"/>
      <c r="SGG68" s="535"/>
      <c r="SGH68" s="535"/>
      <c r="SGI68" s="535"/>
      <c r="SGJ68" s="535"/>
      <c r="SGK68" s="535"/>
      <c r="SGL68" s="535"/>
      <c r="SGM68" s="535"/>
      <c r="SGN68" s="535"/>
      <c r="SGO68" s="535"/>
      <c r="SGP68" s="535"/>
      <c r="SGQ68" s="535"/>
      <c r="SGR68" s="535"/>
      <c r="SGS68" s="535"/>
      <c r="SGT68" s="535"/>
      <c r="SGU68" s="535"/>
      <c r="SGV68" s="535"/>
      <c r="SGW68" s="535"/>
      <c r="SGX68" s="535"/>
      <c r="SGY68" s="535"/>
      <c r="SGZ68" s="535"/>
      <c r="SHA68" s="535"/>
      <c r="SHB68" s="535"/>
      <c r="SHC68" s="535"/>
      <c r="SHD68" s="535"/>
      <c r="SHE68" s="535"/>
      <c r="SHF68" s="535"/>
      <c r="SHG68" s="535"/>
      <c r="SHH68" s="535"/>
      <c r="SHI68" s="535"/>
      <c r="SHJ68" s="535"/>
      <c r="SHK68" s="535"/>
      <c r="SHL68" s="535"/>
      <c r="SHM68" s="535"/>
      <c r="SHN68" s="535"/>
      <c r="SHO68" s="535"/>
      <c r="SHP68" s="535"/>
      <c r="SHQ68" s="535"/>
      <c r="SHR68" s="535"/>
      <c r="SHS68" s="535"/>
      <c r="SHT68" s="535"/>
      <c r="SHU68" s="535"/>
      <c r="SHV68" s="535"/>
      <c r="SHW68" s="535"/>
      <c r="SHX68" s="535"/>
      <c r="SHY68" s="535"/>
      <c r="SHZ68" s="535"/>
      <c r="SIA68" s="535"/>
      <c r="SIB68" s="535"/>
      <c r="SIC68" s="535"/>
      <c r="SID68" s="535"/>
      <c r="SIE68" s="535"/>
      <c r="SIF68" s="535"/>
      <c r="SIG68" s="535"/>
      <c r="SIH68" s="535"/>
      <c r="SII68" s="535"/>
      <c r="SIJ68" s="535"/>
      <c r="SIK68" s="535"/>
      <c r="SIL68" s="535"/>
      <c r="SIM68" s="535"/>
      <c r="SIN68" s="535"/>
      <c r="SIO68" s="535"/>
      <c r="SIP68" s="535"/>
      <c r="SIQ68" s="535"/>
      <c r="SIR68" s="535"/>
      <c r="SIS68" s="535"/>
      <c r="SIT68" s="535"/>
      <c r="SIU68" s="535"/>
      <c r="SIV68" s="535"/>
      <c r="SIW68" s="535"/>
      <c r="SIX68" s="535"/>
      <c r="SIY68" s="535"/>
      <c r="SIZ68" s="535"/>
      <c r="SJA68" s="535"/>
      <c r="SJB68" s="535"/>
      <c r="SJC68" s="535"/>
      <c r="SJD68" s="535"/>
      <c r="SJE68" s="535"/>
      <c r="SJF68" s="535"/>
      <c r="SJG68" s="535"/>
      <c r="SJH68" s="535"/>
      <c r="SJI68" s="535"/>
      <c r="SJJ68" s="535"/>
      <c r="SJK68" s="535"/>
      <c r="SJL68" s="535"/>
      <c r="SJM68" s="535"/>
      <c r="SJN68" s="535"/>
      <c r="SJO68" s="535"/>
      <c r="SJP68" s="535"/>
      <c r="SJQ68" s="535"/>
      <c r="SJR68" s="535"/>
      <c r="SJS68" s="535"/>
      <c r="SJT68" s="535"/>
      <c r="SJU68" s="535"/>
      <c r="SJV68" s="535"/>
      <c r="SJW68" s="535"/>
      <c r="SJX68" s="535"/>
      <c r="SJY68" s="535"/>
      <c r="SJZ68" s="535"/>
      <c r="SKA68" s="535"/>
      <c r="SKB68" s="535"/>
      <c r="SKC68" s="535"/>
      <c r="SKD68" s="535"/>
      <c r="SKE68" s="535"/>
      <c r="SKF68" s="535"/>
      <c r="SKG68" s="535"/>
      <c r="SKH68" s="535"/>
      <c r="SKI68" s="535"/>
      <c r="SKJ68" s="535"/>
      <c r="SKK68" s="535"/>
      <c r="SKL68" s="535"/>
      <c r="SKM68" s="535"/>
      <c r="SKN68" s="535"/>
      <c r="SKO68" s="535"/>
      <c r="SKP68" s="535"/>
      <c r="SKQ68" s="535"/>
      <c r="SKR68" s="535"/>
      <c r="SKS68" s="535"/>
      <c r="SKT68" s="535"/>
      <c r="SKU68" s="535"/>
      <c r="SKV68" s="535"/>
      <c r="SKW68" s="535"/>
      <c r="SKX68" s="535"/>
      <c r="SKY68" s="535"/>
      <c r="SKZ68" s="535"/>
      <c r="SLA68" s="535"/>
      <c r="SLB68" s="535"/>
      <c r="SLC68" s="535"/>
      <c r="SLD68" s="535"/>
      <c r="SLE68" s="535"/>
      <c r="SLF68" s="535"/>
      <c r="SLG68" s="535"/>
      <c r="SLH68" s="535"/>
      <c r="SLI68" s="535"/>
      <c r="SLJ68" s="535"/>
      <c r="SLK68" s="535"/>
      <c r="SLL68" s="535"/>
      <c r="SLM68" s="535"/>
      <c r="SLN68" s="535"/>
      <c r="SLO68" s="535"/>
      <c r="SLP68" s="535"/>
      <c r="SLQ68" s="535"/>
      <c r="SLR68" s="535"/>
      <c r="SLS68" s="535"/>
      <c r="SLT68" s="535"/>
      <c r="SLU68" s="535"/>
      <c r="SLV68" s="535"/>
      <c r="SLW68" s="535"/>
      <c r="SLX68" s="535"/>
      <c r="SLY68" s="535"/>
      <c r="SLZ68" s="535"/>
      <c r="SMA68" s="535"/>
      <c r="SMB68" s="535"/>
      <c r="SMC68" s="535"/>
      <c r="SMD68" s="535"/>
      <c r="SME68" s="535"/>
      <c r="SMF68" s="535"/>
      <c r="SMG68" s="535"/>
      <c r="SMH68" s="535"/>
      <c r="SMI68" s="535"/>
      <c r="SMJ68" s="535"/>
      <c r="SMK68" s="535"/>
      <c r="SML68" s="535"/>
      <c r="SMM68" s="535"/>
      <c r="SMN68" s="535"/>
      <c r="SMO68" s="535"/>
      <c r="SMP68" s="535"/>
      <c r="SMQ68" s="535"/>
      <c r="SMR68" s="535"/>
      <c r="SMS68" s="535"/>
      <c r="SMT68" s="535"/>
      <c r="SMU68" s="535"/>
      <c r="SMV68" s="535"/>
      <c r="SMW68" s="535"/>
      <c r="SMX68" s="535"/>
      <c r="SMY68" s="535"/>
      <c r="SMZ68" s="535"/>
      <c r="SNA68" s="535"/>
      <c r="SNB68" s="535"/>
      <c r="SNC68" s="535"/>
      <c r="SND68" s="535"/>
      <c r="SNE68" s="535"/>
      <c r="SNF68" s="535"/>
      <c r="SNG68" s="535"/>
      <c r="SNH68" s="535"/>
      <c r="SNI68" s="535"/>
      <c r="SNJ68" s="535"/>
      <c r="SNK68" s="535"/>
      <c r="SNL68" s="535"/>
      <c r="SNM68" s="535"/>
      <c r="SNN68" s="535"/>
      <c r="SNO68" s="535"/>
      <c r="SNP68" s="535"/>
      <c r="SNQ68" s="535"/>
      <c r="SNR68" s="535"/>
      <c r="SNS68" s="535"/>
      <c r="SNT68" s="535"/>
      <c r="SNU68" s="535"/>
      <c r="SNV68" s="535"/>
      <c r="SNW68" s="535"/>
      <c r="SNX68" s="535"/>
      <c r="SNY68" s="535"/>
      <c r="SNZ68" s="535"/>
      <c r="SOA68" s="535"/>
      <c r="SOB68" s="535"/>
      <c r="SOC68" s="535"/>
      <c r="SOD68" s="535"/>
      <c r="SOE68" s="535"/>
      <c r="SOF68" s="535"/>
      <c r="SOG68" s="535"/>
      <c r="SOH68" s="535"/>
      <c r="SOI68" s="535"/>
      <c r="SOJ68" s="535"/>
      <c r="SOK68" s="535"/>
      <c r="SOL68" s="535"/>
      <c r="SOM68" s="535"/>
      <c r="SON68" s="535"/>
      <c r="SOO68" s="535"/>
      <c r="SOP68" s="535"/>
      <c r="SOQ68" s="535"/>
      <c r="SOR68" s="535"/>
      <c r="SOS68" s="535"/>
      <c r="SOT68" s="535"/>
      <c r="SOU68" s="535"/>
      <c r="SOV68" s="535"/>
      <c r="SOW68" s="535"/>
      <c r="SOX68" s="535"/>
      <c r="SOY68" s="535"/>
      <c r="SOZ68" s="535"/>
      <c r="SPA68" s="535"/>
      <c r="SPB68" s="535"/>
      <c r="SPC68" s="535"/>
      <c r="SPD68" s="535"/>
      <c r="SPE68" s="535"/>
      <c r="SPF68" s="535"/>
      <c r="SPG68" s="535"/>
      <c r="SPH68" s="535"/>
      <c r="SPI68" s="535"/>
      <c r="SPJ68" s="535"/>
      <c r="SPK68" s="535"/>
      <c r="SPL68" s="535"/>
      <c r="SPM68" s="535"/>
      <c r="SPN68" s="535"/>
      <c r="SPO68" s="535"/>
      <c r="SPP68" s="535"/>
      <c r="SPQ68" s="535"/>
      <c r="SPR68" s="535"/>
      <c r="SPS68" s="535"/>
      <c r="SPT68" s="535"/>
      <c r="SPU68" s="535"/>
      <c r="SPV68" s="535"/>
      <c r="SPW68" s="535"/>
      <c r="SPX68" s="535"/>
      <c r="SPY68" s="535"/>
      <c r="SPZ68" s="535"/>
      <c r="SQA68" s="535"/>
      <c r="SQB68" s="535"/>
      <c r="SQC68" s="535"/>
      <c r="SQD68" s="535"/>
      <c r="SQE68" s="535"/>
      <c r="SQF68" s="535"/>
      <c r="SQG68" s="535"/>
      <c r="SQH68" s="535"/>
      <c r="SQI68" s="535"/>
      <c r="SQJ68" s="535"/>
      <c r="SQK68" s="535"/>
      <c r="SQL68" s="535"/>
      <c r="SQM68" s="535"/>
      <c r="SQN68" s="535"/>
      <c r="SQO68" s="535"/>
      <c r="SQP68" s="535"/>
      <c r="SQQ68" s="535"/>
      <c r="SQR68" s="535"/>
      <c r="SQS68" s="535"/>
      <c r="SQT68" s="535"/>
      <c r="SQU68" s="535"/>
      <c r="SQV68" s="535"/>
      <c r="SQW68" s="535"/>
      <c r="SQX68" s="535"/>
      <c r="SQY68" s="535"/>
      <c r="SQZ68" s="535"/>
      <c r="SRA68" s="535"/>
      <c r="SRB68" s="535"/>
      <c r="SRC68" s="535"/>
      <c r="SRD68" s="535"/>
      <c r="SRE68" s="535"/>
      <c r="SRF68" s="535"/>
      <c r="SRG68" s="535"/>
      <c r="SRH68" s="535"/>
      <c r="SRI68" s="535"/>
      <c r="SRJ68" s="535"/>
      <c r="SRK68" s="535"/>
      <c r="SRL68" s="535"/>
      <c r="SRM68" s="535"/>
      <c r="SRN68" s="535"/>
      <c r="SRO68" s="535"/>
      <c r="SRP68" s="535"/>
      <c r="SRQ68" s="535"/>
      <c r="SRR68" s="535"/>
      <c r="SRS68" s="535"/>
      <c r="SRT68" s="535"/>
      <c r="SRU68" s="535"/>
      <c r="SRV68" s="535"/>
      <c r="SRW68" s="535"/>
      <c r="SRX68" s="535"/>
      <c r="SRY68" s="535"/>
      <c r="SRZ68" s="535"/>
      <c r="SSA68" s="535"/>
      <c r="SSB68" s="535"/>
      <c r="SSC68" s="535"/>
      <c r="SSD68" s="535"/>
      <c r="SSE68" s="535"/>
      <c r="SSF68" s="535"/>
      <c r="SSG68" s="535"/>
      <c r="SSH68" s="535"/>
      <c r="SSI68" s="535"/>
      <c r="SSJ68" s="535"/>
      <c r="SSK68" s="535"/>
      <c r="SSL68" s="535"/>
      <c r="SSM68" s="535"/>
      <c r="SSN68" s="535"/>
      <c r="SSO68" s="535"/>
      <c r="SSP68" s="535"/>
      <c r="SSQ68" s="535"/>
      <c r="SSR68" s="535"/>
      <c r="SSS68" s="535"/>
      <c r="SST68" s="535"/>
      <c r="SSU68" s="535"/>
      <c r="SSV68" s="535"/>
      <c r="SSW68" s="535"/>
      <c r="SSX68" s="535"/>
      <c r="SSY68" s="535"/>
      <c r="SSZ68" s="535"/>
      <c r="STA68" s="535"/>
      <c r="STB68" s="535"/>
      <c r="STC68" s="535"/>
      <c r="STD68" s="535"/>
      <c r="STE68" s="535"/>
      <c r="STF68" s="535"/>
      <c r="STG68" s="535"/>
      <c r="STH68" s="535"/>
      <c r="STI68" s="535"/>
      <c r="STJ68" s="535"/>
      <c r="STK68" s="535"/>
      <c r="STL68" s="535"/>
      <c r="STM68" s="535"/>
      <c r="STN68" s="535"/>
      <c r="STO68" s="535"/>
      <c r="STP68" s="535"/>
      <c r="STQ68" s="535"/>
      <c r="STR68" s="535"/>
      <c r="STS68" s="535"/>
      <c r="STT68" s="535"/>
      <c r="STU68" s="535"/>
      <c r="STV68" s="535"/>
      <c r="STW68" s="535"/>
      <c r="STX68" s="535"/>
      <c r="STY68" s="535"/>
      <c r="STZ68" s="535"/>
      <c r="SUA68" s="535"/>
      <c r="SUB68" s="535"/>
      <c r="SUC68" s="535"/>
      <c r="SUD68" s="535"/>
      <c r="SUE68" s="535"/>
      <c r="SUF68" s="535"/>
      <c r="SUG68" s="535"/>
      <c r="SUH68" s="535"/>
      <c r="SUI68" s="535"/>
      <c r="SUJ68" s="535"/>
      <c r="SUK68" s="535"/>
      <c r="SUL68" s="535"/>
      <c r="SUM68" s="535"/>
      <c r="SUN68" s="535"/>
      <c r="SUO68" s="535"/>
      <c r="SUP68" s="535"/>
      <c r="SUQ68" s="535"/>
      <c r="SUR68" s="535"/>
      <c r="SUS68" s="535"/>
      <c r="SUT68" s="535"/>
      <c r="SUU68" s="535"/>
      <c r="SUV68" s="535"/>
      <c r="SUW68" s="535"/>
      <c r="SUX68" s="535"/>
      <c r="SUY68" s="535"/>
      <c r="SUZ68" s="535"/>
      <c r="SVA68" s="535"/>
      <c r="SVB68" s="535"/>
      <c r="SVC68" s="535"/>
      <c r="SVD68" s="535"/>
      <c r="SVE68" s="535"/>
      <c r="SVF68" s="535"/>
      <c r="SVG68" s="535"/>
      <c r="SVH68" s="535"/>
      <c r="SVI68" s="535"/>
      <c r="SVJ68" s="535"/>
      <c r="SVK68" s="535"/>
      <c r="SVL68" s="535"/>
      <c r="SVM68" s="535"/>
      <c r="SVN68" s="535"/>
      <c r="SVO68" s="535"/>
      <c r="SVP68" s="535"/>
      <c r="SVQ68" s="535"/>
      <c r="SVR68" s="535"/>
      <c r="SVS68" s="535"/>
      <c r="SVT68" s="535"/>
      <c r="SVU68" s="535"/>
      <c r="SVV68" s="535"/>
      <c r="SVW68" s="535"/>
      <c r="SVX68" s="535"/>
      <c r="SVY68" s="535"/>
      <c r="SVZ68" s="535"/>
      <c r="SWA68" s="535"/>
      <c r="SWB68" s="535"/>
      <c r="SWC68" s="535"/>
      <c r="SWD68" s="535"/>
      <c r="SWE68" s="535"/>
      <c r="SWF68" s="535"/>
      <c r="SWG68" s="535"/>
      <c r="SWH68" s="535"/>
      <c r="SWI68" s="535"/>
      <c r="SWJ68" s="535"/>
      <c r="SWK68" s="535"/>
      <c r="SWL68" s="535"/>
      <c r="SWM68" s="535"/>
      <c r="SWN68" s="535"/>
      <c r="SWO68" s="535"/>
      <c r="SWP68" s="535"/>
      <c r="SWQ68" s="535"/>
      <c r="SWR68" s="535"/>
      <c r="SWS68" s="535"/>
      <c r="SWT68" s="535"/>
      <c r="SWU68" s="535"/>
      <c r="SWV68" s="535"/>
      <c r="SWW68" s="535"/>
      <c r="SWX68" s="535"/>
      <c r="SWY68" s="535"/>
      <c r="SWZ68" s="535"/>
      <c r="SXA68" s="535"/>
      <c r="SXB68" s="535"/>
      <c r="SXC68" s="535"/>
      <c r="SXD68" s="535"/>
      <c r="SXE68" s="535"/>
      <c r="SXF68" s="535"/>
      <c r="SXG68" s="535"/>
      <c r="SXH68" s="535"/>
      <c r="SXI68" s="535"/>
      <c r="SXJ68" s="535"/>
      <c r="SXK68" s="535"/>
      <c r="SXL68" s="535"/>
      <c r="SXM68" s="535"/>
      <c r="SXN68" s="535"/>
      <c r="SXO68" s="535"/>
      <c r="SXP68" s="535"/>
      <c r="SXQ68" s="535"/>
      <c r="SXR68" s="535"/>
      <c r="SXS68" s="535"/>
      <c r="SXT68" s="535"/>
      <c r="SXU68" s="535"/>
      <c r="SXV68" s="535"/>
      <c r="SXW68" s="535"/>
      <c r="SXX68" s="535"/>
      <c r="SXY68" s="535"/>
      <c r="SXZ68" s="535"/>
      <c r="SYA68" s="535"/>
      <c r="SYB68" s="535"/>
      <c r="SYC68" s="535"/>
      <c r="SYD68" s="535"/>
      <c r="SYE68" s="535"/>
      <c r="SYF68" s="535"/>
      <c r="SYG68" s="535"/>
      <c r="SYH68" s="535"/>
      <c r="SYI68" s="535"/>
      <c r="SYJ68" s="535"/>
      <c r="SYK68" s="535"/>
      <c r="SYL68" s="535"/>
      <c r="SYM68" s="535"/>
      <c r="SYN68" s="535"/>
      <c r="SYO68" s="535"/>
      <c r="SYP68" s="535"/>
      <c r="SYQ68" s="535"/>
      <c r="SYR68" s="535"/>
      <c r="SYS68" s="535"/>
      <c r="SYT68" s="535"/>
      <c r="SYU68" s="535"/>
      <c r="SYV68" s="535"/>
      <c r="SYW68" s="535"/>
      <c r="SYX68" s="535"/>
      <c r="SYY68" s="535"/>
      <c r="SYZ68" s="535"/>
      <c r="SZA68" s="535"/>
      <c r="SZB68" s="535"/>
      <c r="SZC68" s="535"/>
      <c r="SZD68" s="535"/>
      <c r="SZE68" s="535"/>
      <c r="SZF68" s="535"/>
      <c r="SZG68" s="535"/>
      <c r="SZH68" s="535"/>
      <c r="SZI68" s="535"/>
      <c r="SZJ68" s="535"/>
      <c r="SZK68" s="535"/>
      <c r="SZL68" s="535"/>
      <c r="SZM68" s="535"/>
      <c r="SZN68" s="535"/>
      <c r="SZO68" s="535"/>
      <c r="SZP68" s="535"/>
      <c r="SZQ68" s="535"/>
      <c r="SZR68" s="535"/>
      <c r="SZS68" s="535"/>
      <c r="SZT68" s="535"/>
      <c r="SZU68" s="535"/>
      <c r="SZV68" s="535"/>
      <c r="SZW68" s="535"/>
      <c r="SZX68" s="535"/>
      <c r="SZY68" s="535"/>
      <c r="SZZ68" s="535"/>
      <c r="TAA68" s="535"/>
      <c r="TAB68" s="535"/>
      <c r="TAC68" s="535"/>
      <c r="TAD68" s="535"/>
      <c r="TAE68" s="535"/>
      <c r="TAF68" s="535"/>
      <c r="TAG68" s="535"/>
      <c r="TAH68" s="535"/>
      <c r="TAI68" s="535"/>
      <c r="TAJ68" s="535"/>
      <c r="TAK68" s="535"/>
      <c r="TAL68" s="535"/>
      <c r="TAM68" s="535"/>
      <c r="TAN68" s="535"/>
      <c r="TAO68" s="535"/>
      <c r="TAP68" s="535"/>
      <c r="TAQ68" s="535"/>
      <c r="TAR68" s="535"/>
      <c r="TAS68" s="535"/>
      <c r="TAT68" s="535"/>
      <c r="TAU68" s="535"/>
      <c r="TAV68" s="535"/>
      <c r="TAW68" s="535"/>
      <c r="TAX68" s="535"/>
      <c r="TAY68" s="535"/>
      <c r="TAZ68" s="535"/>
      <c r="TBA68" s="535"/>
      <c r="TBB68" s="535"/>
      <c r="TBC68" s="535"/>
      <c r="TBD68" s="535"/>
      <c r="TBE68" s="535"/>
      <c r="TBF68" s="535"/>
      <c r="TBG68" s="535"/>
      <c r="TBH68" s="535"/>
      <c r="TBI68" s="535"/>
      <c r="TBJ68" s="535"/>
      <c r="TBK68" s="535"/>
      <c r="TBL68" s="535"/>
      <c r="TBM68" s="535"/>
      <c r="TBN68" s="535"/>
      <c r="TBO68" s="535"/>
      <c r="TBP68" s="535"/>
      <c r="TBQ68" s="535"/>
      <c r="TBR68" s="535"/>
      <c r="TBS68" s="535"/>
      <c r="TBT68" s="535"/>
      <c r="TBU68" s="535"/>
      <c r="TBV68" s="535"/>
      <c r="TBW68" s="535"/>
      <c r="TBX68" s="535"/>
      <c r="TBY68" s="535"/>
      <c r="TBZ68" s="535"/>
      <c r="TCA68" s="535"/>
      <c r="TCB68" s="535"/>
      <c r="TCC68" s="535"/>
      <c r="TCD68" s="535"/>
      <c r="TCE68" s="535"/>
      <c r="TCF68" s="535"/>
      <c r="TCG68" s="535"/>
      <c r="TCH68" s="535"/>
      <c r="TCI68" s="535"/>
      <c r="TCJ68" s="535"/>
      <c r="TCK68" s="535"/>
      <c r="TCL68" s="535"/>
      <c r="TCM68" s="535"/>
      <c r="TCN68" s="535"/>
      <c r="TCO68" s="535"/>
      <c r="TCP68" s="535"/>
      <c r="TCQ68" s="535"/>
      <c r="TCR68" s="535"/>
      <c r="TCS68" s="535"/>
      <c r="TCT68" s="535"/>
      <c r="TCU68" s="535"/>
      <c r="TCV68" s="535"/>
      <c r="TCW68" s="535"/>
      <c r="TCX68" s="535"/>
      <c r="TCY68" s="535"/>
      <c r="TCZ68" s="535"/>
      <c r="TDA68" s="535"/>
      <c r="TDB68" s="535"/>
      <c r="TDC68" s="535"/>
      <c r="TDD68" s="535"/>
      <c r="TDE68" s="535"/>
      <c r="TDF68" s="535"/>
      <c r="TDG68" s="535"/>
      <c r="TDH68" s="535"/>
      <c r="TDI68" s="535"/>
      <c r="TDJ68" s="535"/>
      <c r="TDK68" s="535"/>
      <c r="TDL68" s="535"/>
      <c r="TDM68" s="535"/>
      <c r="TDN68" s="535"/>
      <c r="TDO68" s="535"/>
      <c r="TDP68" s="535"/>
      <c r="TDQ68" s="535"/>
      <c r="TDR68" s="535"/>
      <c r="TDS68" s="535"/>
      <c r="TDT68" s="535"/>
      <c r="TDU68" s="535"/>
      <c r="TDV68" s="535"/>
      <c r="TDW68" s="535"/>
      <c r="TDX68" s="535"/>
      <c r="TDY68" s="535"/>
      <c r="TDZ68" s="535"/>
      <c r="TEA68" s="535"/>
      <c r="TEB68" s="535"/>
      <c r="TEC68" s="535"/>
      <c r="TED68" s="535"/>
      <c r="TEE68" s="535"/>
      <c r="TEF68" s="535"/>
      <c r="TEG68" s="535"/>
      <c r="TEH68" s="535"/>
      <c r="TEI68" s="535"/>
      <c r="TEJ68" s="535"/>
      <c r="TEK68" s="535"/>
      <c r="TEL68" s="535"/>
      <c r="TEM68" s="535"/>
      <c r="TEN68" s="535"/>
      <c r="TEO68" s="535"/>
      <c r="TEP68" s="535"/>
      <c r="TEQ68" s="535"/>
      <c r="TER68" s="535"/>
      <c r="TES68" s="535"/>
      <c r="TET68" s="535"/>
      <c r="TEU68" s="535"/>
      <c r="TEV68" s="535"/>
      <c r="TEW68" s="535"/>
      <c r="TEX68" s="535"/>
      <c r="TEY68" s="535"/>
      <c r="TEZ68" s="535"/>
      <c r="TFA68" s="535"/>
      <c r="TFB68" s="535"/>
      <c r="TFC68" s="535"/>
      <c r="TFD68" s="535"/>
      <c r="TFE68" s="535"/>
      <c r="TFF68" s="535"/>
      <c r="TFG68" s="535"/>
      <c r="TFH68" s="535"/>
      <c r="TFI68" s="535"/>
      <c r="TFJ68" s="535"/>
      <c r="TFK68" s="535"/>
      <c r="TFL68" s="535"/>
      <c r="TFM68" s="535"/>
      <c r="TFN68" s="535"/>
      <c r="TFO68" s="535"/>
      <c r="TFP68" s="535"/>
      <c r="TFQ68" s="535"/>
      <c r="TFR68" s="535"/>
      <c r="TFS68" s="535"/>
      <c r="TFT68" s="535"/>
      <c r="TFU68" s="535"/>
      <c r="TFV68" s="535"/>
      <c r="TFW68" s="535"/>
      <c r="TFX68" s="535"/>
      <c r="TFY68" s="535"/>
      <c r="TFZ68" s="535"/>
      <c r="TGA68" s="535"/>
      <c r="TGB68" s="535"/>
      <c r="TGC68" s="535"/>
      <c r="TGD68" s="535"/>
      <c r="TGE68" s="535"/>
      <c r="TGF68" s="535"/>
      <c r="TGG68" s="535"/>
      <c r="TGH68" s="535"/>
      <c r="TGI68" s="535"/>
      <c r="TGJ68" s="535"/>
      <c r="TGK68" s="535"/>
      <c r="TGL68" s="535"/>
      <c r="TGM68" s="535"/>
      <c r="TGN68" s="535"/>
      <c r="TGO68" s="535"/>
      <c r="TGP68" s="535"/>
      <c r="TGQ68" s="535"/>
      <c r="TGR68" s="535"/>
      <c r="TGS68" s="535"/>
      <c r="TGT68" s="535"/>
      <c r="TGU68" s="535"/>
      <c r="TGV68" s="535"/>
      <c r="TGW68" s="535"/>
      <c r="TGX68" s="535"/>
      <c r="TGY68" s="535"/>
      <c r="TGZ68" s="535"/>
      <c r="THA68" s="535"/>
      <c r="THB68" s="535"/>
      <c r="THC68" s="535"/>
      <c r="THD68" s="535"/>
      <c r="THE68" s="535"/>
      <c r="THF68" s="535"/>
      <c r="THG68" s="535"/>
      <c r="THH68" s="535"/>
      <c r="THI68" s="535"/>
      <c r="THJ68" s="535"/>
      <c r="THK68" s="535"/>
      <c r="THL68" s="535"/>
      <c r="THM68" s="535"/>
      <c r="THN68" s="535"/>
      <c r="THO68" s="535"/>
      <c r="THP68" s="535"/>
      <c r="THQ68" s="535"/>
      <c r="THR68" s="535"/>
      <c r="THS68" s="535"/>
      <c r="THT68" s="535"/>
      <c r="THU68" s="535"/>
      <c r="THV68" s="535"/>
      <c r="THW68" s="535"/>
      <c r="THX68" s="535"/>
      <c r="THY68" s="535"/>
      <c r="THZ68" s="535"/>
      <c r="TIA68" s="535"/>
      <c r="TIB68" s="535"/>
      <c r="TIC68" s="535"/>
      <c r="TID68" s="535"/>
      <c r="TIE68" s="535"/>
      <c r="TIF68" s="535"/>
      <c r="TIG68" s="535"/>
      <c r="TIH68" s="535"/>
      <c r="TII68" s="535"/>
      <c r="TIJ68" s="535"/>
      <c r="TIK68" s="535"/>
      <c r="TIL68" s="535"/>
      <c r="TIM68" s="535"/>
      <c r="TIN68" s="535"/>
      <c r="TIO68" s="535"/>
      <c r="TIP68" s="535"/>
      <c r="TIQ68" s="535"/>
      <c r="TIR68" s="535"/>
      <c r="TIS68" s="535"/>
      <c r="TIT68" s="535"/>
      <c r="TIU68" s="535"/>
      <c r="TIV68" s="535"/>
      <c r="TIW68" s="535"/>
      <c r="TIX68" s="535"/>
      <c r="TIY68" s="535"/>
      <c r="TIZ68" s="535"/>
      <c r="TJA68" s="535"/>
      <c r="TJB68" s="535"/>
      <c r="TJC68" s="535"/>
      <c r="TJD68" s="535"/>
      <c r="TJE68" s="535"/>
      <c r="TJF68" s="535"/>
      <c r="TJG68" s="535"/>
      <c r="TJH68" s="535"/>
      <c r="TJI68" s="535"/>
      <c r="TJJ68" s="535"/>
      <c r="TJK68" s="535"/>
      <c r="TJL68" s="535"/>
      <c r="TJM68" s="535"/>
      <c r="TJN68" s="535"/>
      <c r="TJO68" s="535"/>
      <c r="TJP68" s="535"/>
      <c r="TJQ68" s="535"/>
      <c r="TJR68" s="535"/>
      <c r="TJS68" s="535"/>
      <c r="TJT68" s="535"/>
      <c r="TJU68" s="535"/>
      <c r="TJV68" s="535"/>
      <c r="TJW68" s="535"/>
      <c r="TJX68" s="535"/>
      <c r="TJY68" s="535"/>
      <c r="TJZ68" s="535"/>
      <c r="TKA68" s="535"/>
      <c r="TKB68" s="535"/>
      <c r="TKC68" s="535"/>
      <c r="TKD68" s="535"/>
      <c r="TKE68" s="535"/>
      <c r="TKF68" s="535"/>
      <c r="TKG68" s="535"/>
      <c r="TKH68" s="535"/>
      <c r="TKI68" s="535"/>
      <c r="TKJ68" s="535"/>
      <c r="TKK68" s="535"/>
      <c r="TKL68" s="535"/>
      <c r="TKM68" s="535"/>
      <c r="TKN68" s="535"/>
      <c r="TKO68" s="535"/>
      <c r="TKP68" s="535"/>
      <c r="TKQ68" s="535"/>
      <c r="TKR68" s="535"/>
      <c r="TKS68" s="535"/>
      <c r="TKT68" s="535"/>
      <c r="TKU68" s="535"/>
      <c r="TKV68" s="535"/>
      <c r="TKW68" s="535"/>
      <c r="TKX68" s="535"/>
      <c r="TKY68" s="535"/>
      <c r="TKZ68" s="535"/>
      <c r="TLA68" s="535"/>
      <c r="TLB68" s="535"/>
      <c r="TLC68" s="535"/>
      <c r="TLD68" s="535"/>
      <c r="TLE68" s="535"/>
      <c r="TLF68" s="535"/>
      <c r="TLG68" s="535"/>
      <c r="TLH68" s="535"/>
      <c r="TLI68" s="535"/>
      <c r="TLJ68" s="535"/>
      <c r="TLK68" s="535"/>
      <c r="TLL68" s="535"/>
      <c r="TLM68" s="535"/>
      <c r="TLN68" s="535"/>
      <c r="TLO68" s="535"/>
      <c r="TLP68" s="535"/>
      <c r="TLQ68" s="535"/>
      <c r="TLR68" s="535"/>
      <c r="TLS68" s="535"/>
      <c r="TLT68" s="535"/>
      <c r="TLU68" s="535"/>
      <c r="TLV68" s="535"/>
      <c r="TLW68" s="535"/>
      <c r="TLX68" s="535"/>
      <c r="TLY68" s="535"/>
      <c r="TLZ68" s="535"/>
      <c r="TMA68" s="535"/>
      <c r="TMB68" s="535"/>
      <c r="TMC68" s="535"/>
      <c r="TMD68" s="535"/>
      <c r="TME68" s="535"/>
      <c r="TMF68" s="535"/>
      <c r="TMG68" s="535"/>
      <c r="TMH68" s="535"/>
      <c r="TMI68" s="535"/>
      <c r="TMJ68" s="535"/>
      <c r="TMK68" s="535"/>
      <c r="TML68" s="535"/>
      <c r="TMM68" s="535"/>
      <c r="TMN68" s="535"/>
      <c r="TMO68" s="535"/>
      <c r="TMP68" s="535"/>
      <c r="TMQ68" s="535"/>
      <c r="TMR68" s="535"/>
      <c r="TMS68" s="535"/>
      <c r="TMT68" s="535"/>
      <c r="TMU68" s="535"/>
      <c r="TMV68" s="535"/>
      <c r="TMW68" s="535"/>
      <c r="TMX68" s="535"/>
      <c r="TMY68" s="535"/>
      <c r="TMZ68" s="535"/>
      <c r="TNA68" s="535"/>
      <c r="TNB68" s="535"/>
      <c r="TNC68" s="535"/>
      <c r="TND68" s="535"/>
      <c r="TNE68" s="535"/>
      <c r="TNF68" s="535"/>
      <c r="TNG68" s="535"/>
      <c r="TNH68" s="535"/>
      <c r="TNI68" s="535"/>
      <c r="TNJ68" s="535"/>
      <c r="TNK68" s="535"/>
      <c r="TNL68" s="535"/>
      <c r="TNM68" s="535"/>
      <c r="TNN68" s="535"/>
      <c r="TNO68" s="535"/>
      <c r="TNP68" s="535"/>
      <c r="TNQ68" s="535"/>
      <c r="TNR68" s="535"/>
      <c r="TNS68" s="535"/>
      <c r="TNT68" s="535"/>
      <c r="TNU68" s="535"/>
      <c r="TNV68" s="535"/>
      <c r="TNW68" s="535"/>
      <c r="TNX68" s="535"/>
      <c r="TNY68" s="535"/>
      <c r="TNZ68" s="535"/>
      <c r="TOA68" s="535"/>
      <c r="TOB68" s="535"/>
      <c r="TOC68" s="535"/>
      <c r="TOD68" s="535"/>
      <c r="TOE68" s="535"/>
      <c r="TOF68" s="535"/>
      <c r="TOG68" s="535"/>
      <c r="TOH68" s="535"/>
      <c r="TOI68" s="535"/>
      <c r="TOJ68" s="535"/>
      <c r="TOK68" s="535"/>
      <c r="TOL68" s="535"/>
      <c r="TOM68" s="535"/>
      <c r="TON68" s="535"/>
      <c r="TOO68" s="535"/>
      <c r="TOP68" s="535"/>
      <c r="TOQ68" s="535"/>
      <c r="TOR68" s="535"/>
      <c r="TOS68" s="535"/>
      <c r="TOT68" s="535"/>
      <c r="TOU68" s="535"/>
      <c r="TOV68" s="535"/>
      <c r="TOW68" s="535"/>
      <c r="TOX68" s="535"/>
      <c r="TOY68" s="535"/>
      <c r="TOZ68" s="535"/>
      <c r="TPA68" s="535"/>
      <c r="TPB68" s="535"/>
      <c r="TPC68" s="535"/>
      <c r="TPD68" s="535"/>
      <c r="TPE68" s="535"/>
      <c r="TPF68" s="535"/>
      <c r="TPG68" s="535"/>
      <c r="TPH68" s="535"/>
      <c r="TPI68" s="535"/>
      <c r="TPJ68" s="535"/>
      <c r="TPK68" s="535"/>
      <c r="TPL68" s="535"/>
      <c r="TPM68" s="535"/>
      <c r="TPN68" s="535"/>
      <c r="TPO68" s="535"/>
      <c r="TPP68" s="535"/>
      <c r="TPQ68" s="535"/>
      <c r="TPR68" s="535"/>
      <c r="TPS68" s="535"/>
      <c r="TPT68" s="535"/>
      <c r="TPU68" s="535"/>
      <c r="TPV68" s="535"/>
      <c r="TPW68" s="535"/>
      <c r="TPX68" s="535"/>
      <c r="TPY68" s="535"/>
      <c r="TPZ68" s="535"/>
      <c r="TQA68" s="535"/>
      <c r="TQB68" s="535"/>
      <c r="TQC68" s="535"/>
      <c r="TQD68" s="535"/>
      <c r="TQE68" s="535"/>
      <c r="TQF68" s="535"/>
      <c r="TQG68" s="535"/>
      <c r="TQH68" s="535"/>
      <c r="TQI68" s="535"/>
      <c r="TQJ68" s="535"/>
      <c r="TQK68" s="535"/>
      <c r="TQL68" s="535"/>
      <c r="TQM68" s="535"/>
      <c r="TQN68" s="535"/>
      <c r="TQO68" s="535"/>
      <c r="TQP68" s="535"/>
      <c r="TQQ68" s="535"/>
      <c r="TQR68" s="535"/>
      <c r="TQS68" s="535"/>
      <c r="TQT68" s="535"/>
      <c r="TQU68" s="535"/>
      <c r="TQV68" s="535"/>
      <c r="TQW68" s="535"/>
      <c r="TQX68" s="535"/>
      <c r="TQY68" s="535"/>
      <c r="TQZ68" s="535"/>
      <c r="TRA68" s="535"/>
      <c r="TRB68" s="535"/>
      <c r="TRC68" s="535"/>
      <c r="TRD68" s="535"/>
      <c r="TRE68" s="535"/>
      <c r="TRF68" s="535"/>
      <c r="TRG68" s="535"/>
      <c r="TRH68" s="535"/>
      <c r="TRI68" s="535"/>
      <c r="TRJ68" s="535"/>
      <c r="TRK68" s="535"/>
      <c r="TRL68" s="535"/>
      <c r="TRM68" s="535"/>
      <c r="TRN68" s="535"/>
      <c r="TRO68" s="535"/>
      <c r="TRP68" s="535"/>
      <c r="TRQ68" s="535"/>
      <c r="TRR68" s="535"/>
      <c r="TRS68" s="535"/>
      <c r="TRT68" s="535"/>
      <c r="TRU68" s="535"/>
      <c r="TRV68" s="535"/>
      <c r="TRW68" s="535"/>
      <c r="TRX68" s="535"/>
      <c r="TRY68" s="535"/>
      <c r="TRZ68" s="535"/>
      <c r="TSA68" s="535"/>
      <c r="TSB68" s="535"/>
      <c r="TSC68" s="535"/>
      <c r="TSD68" s="535"/>
      <c r="TSE68" s="535"/>
      <c r="TSF68" s="535"/>
      <c r="TSG68" s="535"/>
      <c r="TSH68" s="535"/>
      <c r="TSI68" s="535"/>
      <c r="TSJ68" s="535"/>
      <c r="TSK68" s="535"/>
      <c r="TSL68" s="535"/>
      <c r="TSM68" s="535"/>
      <c r="TSN68" s="535"/>
      <c r="TSO68" s="535"/>
      <c r="TSP68" s="535"/>
      <c r="TSQ68" s="535"/>
      <c r="TSR68" s="535"/>
      <c r="TSS68" s="535"/>
      <c r="TST68" s="535"/>
      <c r="TSU68" s="535"/>
      <c r="TSV68" s="535"/>
      <c r="TSW68" s="535"/>
      <c r="TSX68" s="535"/>
      <c r="TSY68" s="535"/>
      <c r="TSZ68" s="535"/>
      <c r="TTA68" s="535"/>
      <c r="TTB68" s="535"/>
      <c r="TTC68" s="535"/>
      <c r="TTD68" s="535"/>
      <c r="TTE68" s="535"/>
      <c r="TTF68" s="535"/>
      <c r="TTG68" s="535"/>
      <c r="TTH68" s="535"/>
      <c r="TTI68" s="535"/>
      <c r="TTJ68" s="535"/>
      <c r="TTK68" s="535"/>
      <c r="TTL68" s="535"/>
      <c r="TTM68" s="535"/>
      <c r="TTN68" s="535"/>
      <c r="TTO68" s="535"/>
      <c r="TTP68" s="535"/>
      <c r="TTQ68" s="535"/>
      <c r="TTR68" s="535"/>
      <c r="TTS68" s="535"/>
      <c r="TTT68" s="535"/>
      <c r="TTU68" s="535"/>
      <c r="TTV68" s="535"/>
      <c r="TTW68" s="535"/>
      <c r="TTX68" s="535"/>
      <c r="TTY68" s="535"/>
      <c r="TTZ68" s="535"/>
      <c r="TUA68" s="535"/>
      <c r="TUB68" s="535"/>
      <c r="TUC68" s="535"/>
      <c r="TUD68" s="535"/>
      <c r="TUE68" s="535"/>
      <c r="TUF68" s="535"/>
      <c r="TUG68" s="535"/>
      <c r="TUH68" s="535"/>
      <c r="TUI68" s="535"/>
      <c r="TUJ68" s="535"/>
      <c r="TUK68" s="535"/>
      <c r="TUL68" s="535"/>
      <c r="TUM68" s="535"/>
      <c r="TUN68" s="535"/>
      <c r="TUO68" s="535"/>
      <c r="TUP68" s="535"/>
      <c r="TUQ68" s="535"/>
      <c r="TUR68" s="535"/>
      <c r="TUS68" s="535"/>
      <c r="TUT68" s="535"/>
      <c r="TUU68" s="535"/>
      <c r="TUV68" s="535"/>
      <c r="TUW68" s="535"/>
      <c r="TUX68" s="535"/>
      <c r="TUY68" s="535"/>
      <c r="TUZ68" s="535"/>
      <c r="TVA68" s="535"/>
      <c r="TVB68" s="535"/>
      <c r="TVC68" s="535"/>
      <c r="TVD68" s="535"/>
      <c r="TVE68" s="535"/>
      <c r="TVF68" s="535"/>
      <c r="TVG68" s="535"/>
      <c r="TVH68" s="535"/>
      <c r="TVI68" s="535"/>
      <c r="TVJ68" s="535"/>
      <c r="TVK68" s="535"/>
      <c r="TVL68" s="535"/>
      <c r="TVM68" s="535"/>
      <c r="TVN68" s="535"/>
      <c r="TVO68" s="535"/>
      <c r="TVP68" s="535"/>
      <c r="TVQ68" s="535"/>
      <c r="TVR68" s="535"/>
      <c r="TVS68" s="535"/>
      <c r="TVT68" s="535"/>
      <c r="TVU68" s="535"/>
      <c r="TVV68" s="535"/>
      <c r="TVW68" s="535"/>
      <c r="TVX68" s="535"/>
      <c r="TVY68" s="535"/>
      <c r="TVZ68" s="535"/>
      <c r="TWA68" s="535"/>
      <c r="TWB68" s="535"/>
      <c r="TWC68" s="535"/>
      <c r="TWD68" s="535"/>
      <c r="TWE68" s="535"/>
      <c r="TWF68" s="535"/>
      <c r="TWG68" s="535"/>
      <c r="TWH68" s="535"/>
      <c r="TWI68" s="535"/>
      <c r="TWJ68" s="535"/>
      <c r="TWK68" s="535"/>
      <c r="TWL68" s="535"/>
      <c r="TWM68" s="535"/>
      <c r="TWN68" s="535"/>
      <c r="TWO68" s="535"/>
      <c r="TWP68" s="535"/>
      <c r="TWQ68" s="535"/>
      <c r="TWR68" s="535"/>
      <c r="TWS68" s="535"/>
      <c r="TWT68" s="535"/>
      <c r="TWU68" s="535"/>
      <c r="TWV68" s="535"/>
      <c r="TWW68" s="535"/>
      <c r="TWX68" s="535"/>
      <c r="TWY68" s="535"/>
      <c r="TWZ68" s="535"/>
      <c r="TXA68" s="535"/>
      <c r="TXB68" s="535"/>
      <c r="TXC68" s="535"/>
      <c r="TXD68" s="535"/>
      <c r="TXE68" s="535"/>
      <c r="TXF68" s="535"/>
      <c r="TXG68" s="535"/>
      <c r="TXH68" s="535"/>
      <c r="TXI68" s="535"/>
      <c r="TXJ68" s="535"/>
      <c r="TXK68" s="535"/>
      <c r="TXL68" s="535"/>
      <c r="TXM68" s="535"/>
      <c r="TXN68" s="535"/>
      <c r="TXO68" s="535"/>
      <c r="TXP68" s="535"/>
      <c r="TXQ68" s="535"/>
      <c r="TXR68" s="535"/>
      <c r="TXS68" s="535"/>
      <c r="TXT68" s="535"/>
      <c r="TXU68" s="535"/>
      <c r="TXV68" s="535"/>
      <c r="TXW68" s="535"/>
      <c r="TXX68" s="535"/>
      <c r="TXY68" s="535"/>
      <c r="TXZ68" s="535"/>
      <c r="TYA68" s="535"/>
      <c r="TYB68" s="535"/>
      <c r="TYC68" s="535"/>
      <c r="TYD68" s="535"/>
      <c r="TYE68" s="535"/>
      <c r="TYF68" s="535"/>
      <c r="TYG68" s="535"/>
      <c r="TYH68" s="535"/>
      <c r="TYI68" s="535"/>
      <c r="TYJ68" s="535"/>
      <c r="TYK68" s="535"/>
      <c r="TYL68" s="535"/>
      <c r="TYM68" s="535"/>
      <c r="TYN68" s="535"/>
      <c r="TYO68" s="535"/>
      <c r="TYP68" s="535"/>
      <c r="TYQ68" s="535"/>
      <c r="TYR68" s="535"/>
      <c r="TYS68" s="535"/>
      <c r="TYT68" s="535"/>
      <c r="TYU68" s="535"/>
      <c r="TYV68" s="535"/>
      <c r="TYW68" s="535"/>
      <c r="TYX68" s="535"/>
      <c r="TYY68" s="535"/>
      <c r="TYZ68" s="535"/>
      <c r="TZA68" s="535"/>
      <c r="TZB68" s="535"/>
      <c r="TZC68" s="535"/>
      <c r="TZD68" s="535"/>
      <c r="TZE68" s="535"/>
      <c r="TZF68" s="535"/>
      <c r="TZG68" s="535"/>
      <c r="TZH68" s="535"/>
      <c r="TZI68" s="535"/>
      <c r="TZJ68" s="535"/>
      <c r="TZK68" s="535"/>
      <c r="TZL68" s="535"/>
      <c r="TZM68" s="535"/>
      <c r="TZN68" s="535"/>
      <c r="TZO68" s="535"/>
      <c r="TZP68" s="535"/>
      <c r="TZQ68" s="535"/>
      <c r="TZR68" s="535"/>
      <c r="TZS68" s="535"/>
      <c r="TZT68" s="535"/>
      <c r="TZU68" s="535"/>
      <c r="TZV68" s="535"/>
      <c r="TZW68" s="535"/>
      <c r="TZX68" s="535"/>
      <c r="TZY68" s="535"/>
      <c r="TZZ68" s="535"/>
      <c r="UAA68" s="535"/>
      <c r="UAB68" s="535"/>
      <c r="UAC68" s="535"/>
      <c r="UAD68" s="535"/>
      <c r="UAE68" s="535"/>
      <c r="UAF68" s="535"/>
      <c r="UAG68" s="535"/>
      <c r="UAH68" s="535"/>
      <c r="UAI68" s="535"/>
      <c r="UAJ68" s="535"/>
      <c r="UAK68" s="535"/>
      <c r="UAL68" s="535"/>
      <c r="UAM68" s="535"/>
      <c r="UAN68" s="535"/>
      <c r="UAO68" s="535"/>
      <c r="UAP68" s="535"/>
      <c r="UAQ68" s="535"/>
      <c r="UAR68" s="535"/>
      <c r="UAS68" s="535"/>
      <c r="UAT68" s="535"/>
      <c r="UAU68" s="535"/>
      <c r="UAV68" s="535"/>
      <c r="UAW68" s="535"/>
      <c r="UAX68" s="535"/>
      <c r="UAY68" s="535"/>
      <c r="UAZ68" s="535"/>
      <c r="UBA68" s="535"/>
      <c r="UBB68" s="535"/>
      <c r="UBC68" s="535"/>
      <c r="UBD68" s="535"/>
      <c r="UBE68" s="535"/>
      <c r="UBF68" s="535"/>
      <c r="UBG68" s="535"/>
      <c r="UBH68" s="535"/>
      <c r="UBI68" s="535"/>
      <c r="UBJ68" s="535"/>
      <c r="UBK68" s="535"/>
      <c r="UBL68" s="535"/>
      <c r="UBM68" s="535"/>
      <c r="UBN68" s="535"/>
      <c r="UBO68" s="535"/>
      <c r="UBP68" s="535"/>
      <c r="UBQ68" s="535"/>
      <c r="UBR68" s="535"/>
      <c r="UBS68" s="535"/>
      <c r="UBT68" s="535"/>
      <c r="UBU68" s="535"/>
      <c r="UBV68" s="535"/>
      <c r="UBW68" s="535"/>
      <c r="UBX68" s="535"/>
      <c r="UBY68" s="535"/>
      <c r="UBZ68" s="535"/>
      <c r="UCA68" s="535"/>
      <c r="UCB68" s="535"/>
      <c r="UCC68" s="535"/>
      <c r="UCD68" s="535"/>
      <c r="UCE68" s="535"/>
      <c r="UCF68" s="535"/>
      <c r="UCG68" s="535"/>
      <c r="UCH68" s="535"/>
      <c r="UCI68" s="535"/>
      <c r="UCJ68" s="535"/>
      <c r="UCK68" s="535"/>
      <c r="UCL68" s="535"/>
      <c r="UCM68" s="535"/>
      <c r="UCN68" s="535"/>
      <c r="UCO68" s="535"/>
      <c r="UCP68" s="535"/>
      <c r="UCQ68" s="535"/>
      <c r="UCR68" s="535"/>
      <c r="UCS68" s="535"/>
      <c r="UCT68" s="535"/>
      <c r="UCU68" s="535"/>
      <c r="UCV68" s="535"/>
      <c r="UCW68" s="535"/>
      <c r="UCX68" s="535"/>
      <c r="UCY68" s="535"/>
      <c r="UCZ68" s="535"/>
      <c r="UDA68" s="535"/>
      <c r="UDB68" s="535"/>
      <c r="UDC68" s="535"/>
      <c r="UDD68" s="535"/>
      <c r="UDE68" s="535"/>
      <c r="UDF68" s="535"/>
      <c r="UDG68" s="535"/>
      <c r="UDH68" s="535"/>
      <c r="UDI68" s="535"/>
      <c r="UDJ68" s="535"/>
      <c r="UDK68" s="535"/>
      <c r="UDL68" s="535"/>
      <c r="UDM68" s="535"/>
      <c r="UDN68" s="535"/>
      <c r="UDO68" s="535"/>
      <c r="UDP68" s="535"/>
      <c r="UDQ68" s="535"/>
      <c r="UDR68" s="535"/>
      <c r="UDS68" s="535"/>
      <c r="UDT68" s="535"/>
      <c r="UDU68" s="535"/>
      <c r="UDV68" s="535"/>
      <c r="UDW68" s="535"/>
      <c r="UDX68" s="535"/>
      <c r="UDY68" s="535"/>
      <c r="UDZ68" s="535"/>
      <c r="UEA68" s="535"/>
      <c r="UEB68" s="535"/>
      <c r="UEC68" s="535"/>
      <c r="UED68" s="535"/>
      <c r="UEE68" s="535"/>
      <c r="UEF68" s="535"/>
      <c r="UEG68" s="535"/>
      <c r="UEH68" s="535"/>
      <c r="UEI68" s="535"/>
      <c r="UEJ68" s="535"/>
      <c r="UEK68" s="535"/>
      <c r="UEL68" s="535"/>
      <c r="UEM68" s="535"/>
      <c r="UEN68" s="535"/>
      <c r="UEO68" s="535"/>
      <c r="UEP68" s="535"/>
      <c r="UEQ68" s="535"/>
      <c r="UER68" s="535"/>
      <c r="UES68" s="535"/>
      <c r="UET68" s="535"/>
      <c r="UEU68" s="535"/>
      <c r="UEV68" s="535"/>
      <c r="UEW68" s="535"/>
      <c r="UEX68" s="535"/>
      <c r="UEY68" s="535"/>
      <c r="UEZ68" s="535"/>
      <c r="UFA68" s="535"/>
      <c r="UFB68" s="535"/>
      <c r="UFC68" s="535"/>
      <c r="UFD68" s="535"/>
      <c r="UFE68" s="535"/>
      <c r="UFF68" s="535"/>
      <c r="UFG68" s="535"/>
      <c r="UFH68" s="535"/>
      <c r="UFI68" s="535"/>
      <c r="UFJ68" s="535"/>
      <c r="UFK68" s="535"/>
      <c r="UFL68" s="535"/>
      <c r="UFM68" s="535"/>
      <c r="UFN68" s="535"/>
      <c r="UFO68" s="535"/>
      <c r="UFP68" s="535"/>
      <c r="UFQ68" s="535"/>
      <c r="UFR68" s="535"/>
      <c r="UFS68" s="535"/>
      <c r="UFT68" s="535"/>
      <c r="UFU68" s="535"/>
      <c r="UFV68" s="535"/>
      <c r="UFW68" s="535"/>
      <c r="UFX68" s="535"/>
      <c r="UFY68" s="535"/>
      <c r="UFZ68" s="535"/>
      <c r="UGA68" s="535"/>
      <c r="UGB68" s="535"/>
      <c r="UGC68" s="535"/>
      <c r="UGD68" s="535"/>
      <c r="UGE68" s="535"/>
      <c r="UGF68" s="535"/>
      <c r="UGG68" s="535"/>
      <c r="UGH68" s="535"/>
      <c r="UGI68" s="535"/>
      <c r="UGJ68" s="535"/>
      <c r="UGK68" s="535"/>
      <c r="UGL68" s="535"/>
      <c r="UGM68" s="535"/>
      <c r="UGN68" s="535"/>
      <c r="UGO68" s="535"/>
      <c r="UGP68" s="535"/>
      <c r="UGQ68" s="535"/>
      <c r="UGR68" s="535"/>
      <c r="UGS68" s="535"/>
      <c r="UGT68" s="535"/>
      <c r="UGU68" s="535"/>
      <c r="UGV68" s="535"/>
      <c r="UGW68" s="535"/>
      <c r="UGX68" s="535"/>
      <c r="UGY68" s="535"/>
      <c r="UGZ68" s="535"/>
      <c r="UHA68" s="535"/>
      <c r="UHB68" s="535"/>
      <c r="UHC68" s="535"/>
      <c r="UHD68" s="535"/>
      <c r="UHE68" s="535"/>
      <c r="UHF68" s="535"/>
      <c r="UHG68" s="535"/>
      <c r="UHH68" s="535"/>
      <c r="UHI68" s="535"/>
      <c r="UHJ68" s="535"/>
      <c r="UHK68" s="535"/>
      <c r="UHL68" s="535"/>
      <c r="UHM68" s="535"/>
      <c r="UHN68" s="535"/>
      <c r="UHO68" s="535"/>
      <c r="UHP68" s="535"/>
      <c r="UHQ68" s="535"/>
      <c r="UHR68" s="535"/>
      <c r="UHS68" s="535"/>
      <c r="UHT68" s="535"/>
      <c r="UHU68" s="535"/>
      <c r="UHV68" s="535"/>
      <c r="UHW68" s="535"/>
      <c r="UHX68" s="535"/>
      <c r="UHY68" s="535"/>
      <c r="UHZ68" s="535"/>
      <c r="UIA68" s="535"/>
      <c r="UIB68" s="535"/>
      <c r="UIC68" s="535"/>
      <c r="UID68" s="535"/>
      <c r="UIE68" s="535"/>
      <c r="UIF68" s="535"/>
      <c r="UIG68" s="535"/>
      <c r="UIH68" s="535"/>
      <c r="UII68" s="535"/>
      <c r="UIJ68" s="535"/>
      <c r="UIK68" s="535"/>
      <c r="UIL68" s="535"/>
      <c r="UIM68" s="535"/>
      <c r="UIN68" s="535"/>
      <c r="UIO68" s="535"/>
      <c r="UIP68" s="535"/>
      <c r="UIQ68" s="535"/>
      <c r="UIR68" s="535"/>
      <c r="UIS68" s="535"/>
      <c r="UIT68" s="535"/>
      <c r="UIU68" s="535"/>
      <c r="UIV68" s="535"/>
      <c r="UIW68" s="535"/>
      <c r="UIX68" s="535"/>
      <c r="UIY68" s="535"/>
      <c r="UIZ68" s="535"/>
      <c r="UJA68" s="535"/>
      <c r="UJB68" s="535"/>
      <c r="UJC68" s="535"/>
      <c r="UJD68" s="535"/>
      <c r="UJE68" s="535"/>
      <c r="UJF68" s="535"/>
      <c r="UJG68" s="535"/>
      <c r="UJH68" s="535"/>
      <c r="UJI68" s="535"/>
      <c r="UJJ68" s="535"/>
      <c r="UJK68" s="535"/>
      <c r="UJL68" s="535"/>
      <c r="UJM68" s="535"/>
      <c r="UJN68" s="535"/>
      <c r="UJO68" s="535"/>
      <c r="UJP68" s="535"/>
      <c r="UJQ68" s="535"/>
      <c r="UJR68" s="535"/>
      <c r="UJS68" s="535"/>
      <c r="UJT68" s="535"/>
      <c r="UJU68" s="535"/>
      <c r="UJV68" s="535"/>
      <c r="UJW68" s="535"/>
      <c r="UJX68" s="535"/>
      <c r="UJY68" s="535"/>
      <c r="UJZ68" s="535"/>
      <c r="UKA68" s="535"/>
      <c r="UKB68" s="535"/>
      <c r="UKC68" s="535"/>
      <c r="UKD68" s="535"/>
      <c r="UKE68" s="535"/>
      <c r="UKF68" s="535"/>
      <c r="UKG68" s="535"/>
      <c r="UKH68" s="535"/>
      <c r="UKI68" s="535"/>
      <c r="UKJ68" s="535"/>
      <c r="UKK68" s="535"/>
      <c r="UKL68" s="535"/>
      <c r="UKM68" s="535"/>
      <c r="UKN68" s="535"/>
      <c r="UKO68" s="535"/>
      <c r="UKP68" s="535"/>
      <c r="UKQ68" s="535"/>
      <c r="UKR68" s="535"/>
      <c r="UKS68" s="535"/>
      <c r="UKT68" s="535"/>
      <c r="UKU68" s="535"/>
      <c r="UKV68" s="535"/>
      <c r="UKW68" s="535"/>
      <c r="UKX68" s="535"/>
      <c r="UKY68" s="535"/>
      <c r="UKZ68" s="535"/>
      <c r="ULA68" s="535"/>
      <c r="ULB68" s="535"/>
      <c r="ULC68" s="535"/>
      <c r="ULD68" s="535"/>
      <c r="ULE68" s="535"/>
      <c r="ULF68" s="535"/>
      <c r="ULG68" s="535"/>
      <c r="ULH68" s="535"/>
      <c r="ULI68" s="535"/>
      <c r="ULJ68" s="535"/>
      <c r="ULK68" s="535"/>
      <c r="ULL68" s="535"/>
      <c r="ULM68" s="535"/>
      <c r="ULN68" s="535"/>
      <c r="ULO68" s="535"/>
      <c r="ULP68" s="535"/>
      <c r="ULQ68" s="535"/>
      <c r="ULR68" s="535"/>
      <c r="ULS68" s="535"/>
      <c r="ULT68" s="535"/>
      <c r="ULU68" s="535"/>
      <c r="ULV68" s="535"/>
      <c r="ULW68" s="535"/>
      <c r="ULX68" s="535"/>
      <c r="ULY68" s="535"/>
      <c r="ULZ68" s="535"/>
      <c r="UMA68" s="535"/>
      <c r="UMB68" s="535"/>
      <c r="UMC68" s="535"/>
      <c r="UMD68" s="535"/>
      <c r="UME68" s="535"/>
      <c r="UMF68" s="535"/>
      <c r="UMG68" s="535"/>
      <c r="UMH68" s="535"/>
      <c r="UMI68" s="535"/>
      <c r="UMJ68" s="535"/>
      <c r="UMK68" s="535"/>
      <c r="UML68" s="535"/>
      <c r="UMM68" s="535"/>
      <c r="UMN68" s="535"/>
      <c r="UMO68" s="535"/>
      <c r="UMP68" s="535"/>
      <c r="UMQ68" s="535"/>
      <c r="UMR68" s="535"/>
      <c r="UMS68" s="535"/>
      <c r="UMT68" s="535"/>
      <c r="UMU68" s="535"/>
      <c r="UMV68" s="535"/>
      <c r="UMW68" s="535"/>
      <c r="UMX68" s="535"/>
      <c r="UMY68" s="535"/>
      <c r="UMZ68" s="535"/>
      <c r="UNA68" s="535"/>
      <c r="UNB68" s="535"/>
      <c r="UNC68" s="535"/>
      <c r="UND68" s="535"/>
      <c r="UNE68" s="535"/>
      <c r="UNF68" s="535"/>
      <c r="UNG68" s="535"/>
      <c r="UNH68" s="535"/>
      <c r="UNI68" s="535"/>
      <c r="UNJ68" s="535"/>
      <c r="UNK68" s="535"/>
      <c r="UNL68" s="535"/>
      <c r="UNM68" s="535"/>
      <c r="UNN68" s="535"/>
      <c r="UNO68" s="535"/>
      <c r="UNP68" s="535"/>
      <c r="UNQ68" s="535"/>
      <c r="UNR68" s="535"/>
      <c r="UNS68" s="535"/>
      <c r="UNT68" s="535"/>
      <c r="UNU68" s="535"/>
      <c r="UNV68" s="535"/>
      <c r="UNW68" s="535"/>
      <c r="UNX68" s="535"/>
      <c r="UNY68" s="535"/>
      <c r="UNZ68" s="535"/>
      <c r="UOA68" s="535"/>
      <c r="UOB68" s="535"/>
      <c r="UOC68" s="535"/>
      <c r="UOD68" s="535"/>
      <c r="UOE68" s="535"/>
      <c r="UOF68" s="535"/>
      <c r="UOG68" s="535"/>
      <c r="UOH68" s="535"/>
      <c r="UOI68" s="535"/>
      <c r="UOJ68" s="535"/>
      <c r="UOK68" s="535"/>
      <c r="UOL68" s="535"/>
      <c r="UOM68" s="535"/>
      <c r="UON68" s="535"/>
      <c r="UOO68" s="535"/>
      <c r="UOP68" s="535"/>
      <c r="UOQ68" s="535"/>
      <c r="UOR68" s="535"/>
      <c r="UOS68" s="535"/>
      <c r="UOT68" s="535"/>
      <c r="UOU68" s="535"/>
      <c r="UOV68" s="535"/>
      <c r="UOW68" s="535"/>
      <c r="UOX68" s="535"/>
      <c r="UOY68" s="535"/>
      <c r="UOZ68" s="535"/>
      <c r="UPA68" s="535"/>
      <c r="UPB68" s="535"/>
      <c r="UPC68" s="535"/>
      <c r="UPD68" s="535"/>
      <c r="UPE68" s="535"/>
      <c r="UPF68" s="535"/>
      <c r="UPG68" s="535"/>
      <c r="UPH68" s="535"/>
      <c r="UPI68" s="535"/>
      <c r="UPJ68" s="535"/>
      <c r="UPK68" s="535"/>
      <c r="UPL68" s="535"/>
      <c r="UPM68" s="535"/>
      <c r="UPN68" s="535"/>
      <c r="UPO68" s="535"/>
      <c r="UPP68" s="535"/>
      <c r="UPQ68" s="535"/>
      <c r="UPR68" s="535"/>
      <c r="UPS68" s="535"/>
      <c r="UPT68" s="535"/>
      <c r="UPU68" s="535"/>
      <c r="UPV68" s="535"/>
      <c r="UPW68" s="535"/>
      <c r="UPX68" s="535"/>
      <c r="UPY68" s="535"/>
      <c r="UPZ68" s="535"/>
      <c r="UQA68" s="535"/>
      <c r="UQB68" s="535"/>
      <c r="UQC68" s="535"/>
      <c r="UQD68" s="535"/>
      <c r="UQE68" s="535"/>
      <c r="UQF68" s="535"/>
      <c r="UQG68" s="535"/>
      <c r="UQH68" s="535"/>
      <c r="UQI68" s="535"/>
      <c r="UQJ68" s="535"/>
      <c r="UQK68" s="535"/>
      <c r="UQL68" s="535"/>
      <c r="UQM68" s="535"/>
      <c r="UQN68" s="535"/>
      <c r="UQO68" s="535"/>
      <c r="UQP68" s="535"/>
      <c r="UQQ68" s="535"/>
      <c r="UQR68" s="535"/>
      <c r="UQS68" s="535"/>
      <c r="UQT68" s="535"/>
      <c r="UQU68" s="535"/>
      <c r="UQV68" s="535"/>
      <c r="UQW68" s="535"/>
      <c r="UQX68" s="535"/>
      <c r="UQY68" s="535"/>
      <c r="UQZ68" s="535"/>
      <c r="URA68" s="535"/>
      <c r="URB68" s="535"/>
      <c r="URC68" s="535"/>
      <c r="URD68" s="535"/>
      <c r="URE68" s="535"/>
      <c r="URF68" s="535"/>
      <c r="URG68" s="535"/>
      <c r="URH68" s="535"/>
      <c r="URI68" s="535"/>
      <c r="URJ68" s="535"/>
      <c r="URK68" s="535"/>
      <c r="URL68" s="535"/>
      <c r="URM68" s="535"/>
      <c r="URN68" s="535"/>
      <c r="URO68" s="535"/>
      <c r="URP68" s="535"/>
      <c r="URQ68" s="535"/>
      <c r="URR68" s="535"/>
      <c r="URS68" s="535"/>
      <c r="URT68" s="535"/>
      <c r="URU68" s="535"/>
      <c r="URV68" s="535"/>
      <c r="URW68" s="535"/>
      <c r="URX68" s="535"/>
      <c r="URY68" s="535"/>
      <c r="URZ68" s="535"/>
      <c r="USA68" s="535"/>
      <c r="USB68" s="535"/>
      <c r="USC68" s="535"/>
      <c r="USD68" s="535"/>
      <c r="USE68" s="535"/>
      <c r="USF68" s="535"/>
      <c r="USG68" s="535"/>
      <c r="USH68" s="535"/>
      <c r="USI68" s="535"/>
      <c r="USJ68" s="535"/>
      <c r="USK68" s="535"/>
      <c r="USL68" s="535"/>
      <c r="USM68" s="535"/>
      <c r="USN68" s="535"/>
      <c r="USO68" s="535"/>
      <c r="USP68" s="535"/>
      <c r="USQ68" s="535"/>
      <c r="USR68" s="535"/>
      <c r="USS68" s="535"/>
      <c r="UST68" s="535"/>
      <c r="USU68" s="535"/>
      <c r="USV68" s="535"/>
      <c r="USW68" s="535"/>
      <c r="USX68" s="535"/>
      <c r="USY68" s="535"/>
      <c r="USZ68" s="535"/>
      <c r="UTA68" s="535"/>
      <c r="UTB68" s="535"/>
      <c r="UTC68" s="535"/>
      <c r="UTD68" s="535"/>
      <c r="UTE68" s="535"/>
      <c r="UTF68" s="535"/>
      <c r="UTG68" s="535"/>
      <c r="UTH68" s="535"/>
      <c r="UTI68" s="535"/>
      <c r="UTJ68" s="535"/>
      <c r="UTK68" s="535"/>
      <c r="UTL68" s="535"/>
      <c r="UTM68" s="535"/>
      <c r="UTN68" s="535"/>
      <c r="UTO68" s="535"/>
      <c r="UTP68" s="535"/>
      <c r="UTQ68" s="535"/>
      <c r="UTR68" s="535"/>
      <c r="UTS68" s="535"/>
      <c r="UTT68" s="535"/>
      <c r="UTU68" s="535"/>
      <c r="UTV68" s="535"/>
      <c r="UTW68" s="535"/>
      <c r="UTX68" s="535"/>
      <c r="UTY68" s="535"/>
      <c r="UTZ68" s="535"/>
      <c r="UUA68" s="535"/>
      <c r="UUB68" s="535"/>
      <c r="UUC68" s="535"/>
      <c r="UUD68" s="535"/>
      <c r="UUE68" s="535"/>
      <c r="UUF68" s="535"/>
      <c r="UUG68" s="535"/>
      <c r="UUH68" s="535"/>
      <c r="UUI68" s="535"/>
      <c r="UUJ68" s="535"/>
      <c r="UUK68" s="535"/>
      <c r="UUL68" s="535"/>
      <c r="UUM68" s="535"/>
      <c r="UUN68" s="535"/>
      <c r="UUO68" s="535"/>
      <c r="UUP68" s="535"/>
      <c r="UUQ68" s="535"/>
      <c r="UUR68" s="535"/>
      <c r="UUS68" s="535"/>
      <c r="UUT68" s="535"/>
      <c r="UUU68" s="535"/>
      <c r="UUV68" s="535"/>
      <c r="UUW68" s="535"/>
      <c r="UUX68" s="535"/>
      <c r="UUY68" s="535"/>
      <c r="UUZ68" s="535"/>
      <c r="UVA68" s="535"/>
      <c r="UVB68" s="535"/>
      <c r="UVC68" s="535"/>
      <c r="UVD68" s="535"/>
      <c r="UVE68" s="535"/>
      <c r="UVF68" s="535"/>
      <c r="UVG68" s="535"/>
      <c r="UVH68" s="535"/>
      <c r="UVI68" s="535"/>
      <c r="UVJ68" s="535"/>
      <c r="UVK68" s="535"/>
      <c r="UVL68" s="535"/>
      <c r="UVM68" s="535"/>
      <c r="UVN68" s="535"/>
      <c r="UVO68" s="535"/>
      <c r="UVP68" s="535"/>
      <c r="UVQ68" s="535"/>
      <c r="UVR68" s="535"/>
      <c r="UVS68" s="535"/>
      <c r="UVT68" s="535"/>
      <c r="UVU68" s="535"/>
      <c r="UVV68" s="535"/>
      <c r="UVW68" s="535"/>
      <c r="UVX68" s="535"/>
      <c r="UVY68" s="535"/>
      <c r="UVZ68" s="535"/>
      <c r="UWA68" s="535"/>
      <c r="UWB68" s="535"/>
      <c r="UWC68" s="535"/>
      <c r="UWD68" s="535"/>
      <c r="UWE68" s="535"/>
      <c r="UWF68" s="535"/>
      <c r="UWG68" s="535"/>
      <c r="UWH68" s="535"/>
      <c r="UWI68" s="535"/>
      <c r="UWJ68" s="535"/>
      <c r="UWK68" s="535"/>
      <c r="UWL68" s="535"/>
      <c r="UWM68" s="535"/>
      <c r="UWN68" s="535"/>
      <c r="UWO68" s="535"/>
      <c r="UWP68" s="535"/>
      <c r="UWQ68" s="535"/>
      <c r="UWR68" s="535"/>
      <c r="UWS68" s="535"/>
      <c r="UWT68" s="535"/>
      <c r="UWU68" s="535"/>
      <c r="UWV68" s="535"/>
      <c r="UWW68" s="535"/>
      <c r="UWX68" s="535"/>
      <c r="UWY68" s="535"/>
      <c r="UWZ68" s="535"/>
      <c r="UXA68" s="535"/>
      <c r="UXB68" s="535"/>
      <c r="UXC68" s="535"/>
      <c r="UXD68" s="535"/>
      <c r="UXE68" s="535"/>
      <c r="UXF68" s="535"/>
      <c r="UXG68" s="535"/>
      <c r="UXH68" s="535"/>
      <c r="UXI68" s="535"/>
      <c r="UXJ68" s="535"/>
      <c r="UXK68" s="535"/>
      <c r="UXL68" s="535"/>
      <c r="UXM68" s="535"/>
      <c r="UXN68" s="535"/>
      <c r="UXO68" s="535"/>
      <c r="UXP68" s="535"/>
      <c r="UXQ68" s="535"/>
      <c r="UXR68" s="535"/>
      <c r="UXS68" s="535"/>
      <c r="UXT68" s="535"/>
      <c r="UXU68" s="535"/>
      <c r="UXV68" s="535"/>
      <c r="UXW68" s="535"/>
      <c r="UXX68" s="535"/>
      <c r="UXY68" s="535"/>
      <c r="UXZ68" s="535"/>
      <c r="UYA68" s="535"/>
      <c r="UYB68" s="535"/>
      <c r="UYC68" s="535"/>
      <c r="UYD68" s="535"/>
      <c r="UYE68" s="535"/>
      <c r="UYF68" s="535"/>
      <c r="UYG68" s="535"/>
      <c r="UYH68" s="535"/>
      <c r="UYI68" s="535"/>
      <c r="UYJ68" s="535"/>
      <c r="UYK68" s="535"/>
      <c r="UYL68" s="535"/>
      <c r="UYM68" s="535"/>
      <c r="UYN68" s="535"/>
      <c r="UYO68" s="535"/>
      <c r="UYP68" s="535"/>
      <c r="UYQ68" s="535"/>
      <c r="UYR68" s="535"/>
      <c r="UYS68" s="535"/>
      <c r="UYT68" s="535"/>
      <c r="UYU68" s="535"/>
      <c r="UYV68" s="535"/>
      <c r="UYW68" s="535"/>
      <c r="UYX68" s="535"/>
      <c r="UYY68" s="535"/>
      <c r="UYZ68" s="535"/>
      <c r="UZA68" s="535"/>
      <c r="UZB68" s="535"/>
      <c r="UZC68" s="535"/>
      <c r="UZD68" s="535"/>
      <c r="UZE68" s="535"/>
      <c r="UZF68" s="535"/>
      <c r="UZG68" s="535"/>
      <c r="UZH68" s="535"/>
      <c r="UZI68" s="535"/>
      <c r="UZJ68" s="535"/>
      <c r="UZK68" s="535"/>
      <c r="UZL68" s="535"/>
      <c r="UZM68" s="535"/>
      <c r="UZN68" s="535"/>
      <c r="UZO68" s="535"/>
      <c r="UZP68" s="535"/>
      <c r="UZQ68" s="535"/>
      <c r="UZR68" s="535"/>
      <c r="UZS68" s="535"/>
      <c r="UZT68" s="535"/>
      <c r="UZU68" s="535"/>
      <c r="UZV68" s="535"/>
      <c r="UZW68" s="535"/>
      <c r="UZX68" s="535"/>
      <c r="UZY68" s="535"/>
      <c r="UZZ68" s="535"/>
      <c r="VAA68" s="535"/>
      <c r="VAB68" s="535"/>
      <c r="VAC68" s="535"/>
      <c r="VAD68" s="535"/>
      <c r="VAE68" s="535"/>
      <c r="VAF68" s="535"/>
      <c r="VAG68" s="535"/>
      <c r="VAH68" s="535"/>
      <c r="VAI68" s="535"/>
      <c r="VAJ68" s="535"/>
      <c r="VAK68" s="535"/>
      <c r="VAL68" s="535"/>
      <c r="VAM68" s="535"/>
      <c r="VAN68" s="535"/>
      <c r="VAO68" s="535"/>
      <c r="VAP68" s="535"/>
      <c r="VAQ68" s="535"/>
      <c r="VAR68" s="535"/>
      <c r="VAS68" s="535"/>
      <c r="VAT68" s="535"/>
      <c r="VAU68" s="535"/>
      <c r="VAV68" s="535"/>
      <c r="VAW68" s="535"/>
      <c r="VAX68" s="535"/>
      <c r="VAY68" s="535"/>
      <c r="VAZ68" s="535"/>
      <c r="VBA68" s="535"/>
      <c r="VBB68" s="535"/>
      <c r="VBC68" s="535"/>
      <c r="VBD68" s="535"/>
      <c r="VBE68" s="535"/>
      <c r="VBF68" s="535"/>
      <c r="VBG68" s="535"/>
      <c r="VBH68" s="535"/>
      <c r="VBI68" s="535"/>
      <c r="VBJ68" s="535"/>
      <c r="VBK68" s="535"/>
      <c r="VBL68" s="535"/>
      <c r="VBM68" s="535"/>
      <c r="VBN68" s="535"/>
      <c r="VBO68" s="535"/>
      <c r="VBP68" s="535"/>
      <c r="VBQ68" s="535"/>
      <c r="VBR68" s="535"/>
      <c r="VBS68" s="535"/>
      <c r="VBT68" s="535"/>
      <c r="VBU68" s="535"/>
      <c r="VBV68" s="535"/>
      <c r="VBW68" s="535"/>
      <c r="VBX68" s="535"/>
      <c r="VBY68" s="535"/>
      <c r="VBZ68" s="535"/>
      <c r="VCA68" s="535"/>
      <c r="VCB68" s="535"/>
      <c r="VCC68" s="535"/>
      <c r="VCD68" s="535"/>
      <c r="VCE68" s="535"/>
      <c r="VCF68" s="535"/>
      <c r="VCG68" s="535"/>
      <c r="VCH68" s="535"/>
      <c r="VCI68" s="535"/>
      <c r="VCJ68" s="535"/>
      <c r="VCK68" s="535"/>
      <c r="VCL68" s="535"/>
      <c r="VCM68" s="535"/>
      <c r="VCN68" s="535"/>
      <c r="VCO68" s="535"/>
      <c r="VCP68" s="535"/>
      <c r="VCQ68" s="535"/>
      <c r="VCR68" s="535"/>
      <c r="VCS68" s="535"/>
      <c r="VCT68" s="535"/>
      <c r="VCU68" s="535"/>
      <c r="VCV68" s="535"/>
      <c r="VCW68" s="535"/>
      <c r="VCX68" s="535"/>
      <c r="VCY68" s="535"/>
      <c r="VCZ68" s="535"/>
      <c r="VDA68" s="535"/>
      <c r="VDB68" s="535"/>
      <c r="VDC68" s="535"/>
      <c r="VDD68" s="535"/>
      <c r="VDE68" s="535"/>
      <c r="VDF68" s="535"/>
      <c r="VDG68" s="535"/>
      <c r="VDH68" s="535"/>
      <c r="VDI68" s="535"/>
      <c r="VDJ68" s="535"/>
      <c r="VDK68" s="535"/>
      <c r="VDL68" s="535"/>
      <c r="VDM68" s="535"/>
      <c r="VDN68" s="535"/>
      <c r="VDO68" s="535"/>
      <c r="VDP68" s="535"/>
      <c r="VDQ68" s="535"/>
      <c r="VDR68" s="535"/>
      <c r="VDS68" s="535"/>
      <c r="VDT68" s="535"/>
      <c r="VDU68" s="535"/>
      <c r="VDV68" s="535"/>
      <c r="VDW68" s="535"/>
      <c r="VDX68" s="535"/>
      <c r="VDY68" s="535"/>
      <c r="VDZ68" s="535"/>
      <c r="VEA68" s="535"/>
      <c r="VEB68" s="535"/>
      <c r="VEC68" s="535"/>
      <c r="VED68" s="535"/>
      <c r="VEE68" s="535"/>
      <c r="VEF68" s="535"/>
      <c r="VEG68" s="535"/>
      <c r="VEH68" s="535"/>
      <c r="VEI68" s="535"/>
      <c r="VEJ68" s="535"/>
      <c r="VEK68" s="535"/>
      <c r="VEL68" s="535"/>
      <c r="VEM68" s="535"/>
      <c r="VEN68" s="535"/>
      <c r="VEO68" s="535"/>
      <c r="VEP68" s="535"/>
      <c r="VEQ68" s="535"/>
      <c r="VER68" s="535"/>
      <c r="VES68" s="535"/>
      <c r="VET68" s="535"/>
      <c r="VEU68" s="535"/>
      <c r="VEV68" s="535"/>
      <c r="VEW68" s="535"/>
      <c r="VEX68" s="535"/>
      <c r="VEY68" s="535"/>
      <c r="VEZ68" s="535"/>
      <c r="VFA68" s="535"/>
      <c r="VFB68" s="535"/>
      <c r="VFC68" s="535"/>
      <c r="VFD68" s="535"/>
      <c r="VFE68" s="535"/>
      <c r="VFF68" s="535"/>
      <c r="VFG68" s="535"/>
      <c r="VFH68" s="535"/>
      <c r="VFI68" s="535"/>
      <c r="VFJ68" s="535"/>
      <c r="VFK68" s="535"/>
      <c r="VFL68" s="535"/>
      <c r="VFM68" s="535"/>
      <c r="VFN68" s="535"/>
      <c r="VFO68" s="535"/>
      <c r="VFP68" s="535"/>
      <c r="VFQ68" s="535"/>
      <c r="VFR68" s="535"/>
      <c r="VFS68" s="535"/>
      <c r="VFT68" s="535"/>
      <c r="VFU68" s="535"/>
      <c r="VFV68" s="535"/>
      <c r="VFW68" s="535"/>
      <c r="VFX68" s="535"/>
      <c r="VFY68" s="535"/>
      <c r="VFZ68" s="535"/>
      <c r="VGA68" s="535"/>
      <c r="VGB68" s="535"/>
      <c r="VGC68" s="535"/>
      <c r="VGD68" s="535"/>
      <c r="VGE68" s="535"/>
      <c r="VGF68" s="535"/>
      <c r="VGG68" s="535"/>
      <c r="VGH68" s="535"/>
      <c r="VGI68" s="535"/>
      <c r="VGJ68" s="535"/>
      <c r="VGK68" s="535"/>
      <c r="VGL68" s="535"/>
      <c r="VGM68" s="535"/>
      <c r="VGN68" s="535"/>
      <c r="VGO68" s="535"/>
      <c r="VGP68" s="535"/>
      <c r="VGQ68" s="535"/>
      <c r="VGR68" s="535"/>
      <c r="VGS68" s="535"/>
      <c r="VGT68" s="535"/>
      <c r="VGU68" s="535"/>
      <c r="VGV68" s="535"/>
      <c r="VGW68" s="535"/>
      <c r="VGX68" s="535"/>
      <c r="VGY68" s="535"/>
      <c r="VGZ68" s="535"/>
      <c r="VHA68" s="535"/>
      <c r="VHB68" s="535"/>
      <c r="VHC68" s="535"/>
      <c r="VHD68" s="535"/>
      <c r="VHE68" s="535"/>
      <c r="VHF68" s="535"/>
      <c r="VHG68" s="535"/>
      <c r="VHH68" s="535"/>
      <c r="VHI68" s="535"/>
      <c r="VHJ68" s="535"/>
      <c r="VHK68" s="535"/>
      <c r="VHL68" s="535"/>
      <c r="VHM68" s="535"/>
      <c r="VHN68" s="535"/>
      <c r="VHO68" s="535"/>
      <c r="VHP68" s="535"/>
      <c r="VHQ68" s="535"/>
      <c r="VHR68" s="535"/>
      <c r="VHS68" s="535"/>
      <c r="VHT68" s="535"/>
      <c r="VHU68" s="535"/>
      <c r="VHV68" s="535"/>
      <c r="VHW68" s="535"/>
      <c r="VHX68" s="535"/>
      <c r="VHY68" s="535"/>
      <c r="VHZ68" s="535"/>
      <c r="VIA68" s="535"/>
      <c r="VIB68" s="535"/>
      <c r="VIC68" s="535"/>
      <c r="VID68" s="535"/>
      <c r="VIE68" s="535"/>
      <c r="VIF68" s="535"/>
      <c r="VIG68" s="535"/>
      <c r="VIH68" s="535"/>
      <c r="VII68" s="535"/>
      <c r="VIJ68" s="535"/>
      <c r="VIK68" s="535"/>
      <c r="VIL68" s="535"/>
      <c r="VIM68" s="535"/>
      <c r="VIN68" s="535"/>
      <c r="VIO68" s="535"/>
      <c r="VIP68" s="535"/>
      <c r="VIQ68" s="535"/>
      <c r="VIR68" s="535"/>
      <c r="VIS68" s="535"/>
      <c r="VIT68" s="535"/>
      <c r="VIU68" s="535"/>
      <c r="VIV68" s="535"/>
      <c r="VIW68" s="535"/>
      <c r="VIX68" s="535"/>
      <c r="VIY68" s="535"/>
      <c r="VIZ68" s="535"/>
      <c r="VJA68" s="535"/>
      <c r="VJB68" s="535"/>
      <c r="VJC68" s="535"/>
      <c r="VJD68" s="535"/>
      <c r="VJE68" s="535"/>
      <c r="VJF68" s="535"/>
      <c r="VJG68" s="535"/>
      <c r="VJH68" s="535"/>
      <c r="VJI68" s="535"/>
      <c r="VJJ68" s="535"/>
      <c r="VJK68" s="535"/>
      <c r="VJL68" s="535"/>
      <c r="VJM68" s="535"/>
      <c r="VJN68" s="535"/>
      <c r="VJO68" s="535"/>
      <c r="VJP68" s="535"/>
      <c r="VJQ68" s="535"/>
      <c r="VJR68" s="535"/>
      <c r="VJS68" s="535"/>
      <c r="VJT68" s="535"/>
      <c r="VJU68" s="535"/>
      <c r="VJV68" s="535"/>
      <c r="VJW68" s="535"/>
      <c r="VJX68" s="535"/>
      <c r="VJY68" s="535"/>
      <c r="VJZ68" s="535"/>
      <c r="VKA68" s="535"/>
      <c r="VKB68" s="535"/>
      <c r="VKC68" s="535"/>
      <c r="VKD68" s="535"/>
      <c r="VKE68" s="535"/>
      <c r="VKF68" s="535"/>
      <c r="VKG68" s="535"/>
      <c r="VKH68" s="535"/>
      <c r="VKI68" s="535"/>
      <c r="VKJ68" s="535"/>
      <c r="VKK68" s="535"/>
      <c r="VKL68" s="535"/>
      <c r="VKM68" s="535"/>
      <c r="VKN68" s="535"/>
      <c r="VKO68" s="535"/>
      <c r="VKP68" s="535"/>
      <c r="VKQ68" s="535"/>
      <c r="VKR68" s="535"/>
      <c r="VKS68" s="535"/>
      <c r="VKT68" s="535"/>
      <c r="VKU68" s="535"/>
      <c r="VKV68" s="535"/>
      <c r="VKW68" s="535"/>
      <c r="VKX68" s="535"/>
      <c r="VKY68" s="535"/>
      <c r="VKZ68" s="535"/>
      <c r="VLA68" s="535"/>
      <c r="VLB68" s="535"/>
      <c r="VLC68" s="535"/>
      <c r="VLD68" s="535"/>
      <c r="VLE68" s="535"/>
      <c r="VLF68" s="535"/>
      <c r="VLG68" s="535"/>
      <c r="VLH68" s="535"/>
      <c r="VLI68" s="535"/>
      <c r="VLJ68" s="535"/>
      <c r="VLK68" s="535"/>
      <c r="VLL68" s="535"/>
      <c r="VLM68" s="535"/>
      <c r="VLN68" s="535"/>
      <c r="VLO68" s="535"/>
      <c r="VLP68" s="535"/>
      <c r="VLQ68" s="535"/>
      <c r="VLR68" s="535"/>
      <c r="VLS68" s="535"/>
      <c r="VLT68" s="535"/>
      <c r="VLU68" s="535"/>
      <c r="VLV68" s="535"/>
      <c r="VLW68" s="535"/>
      <c r="VLX68" s="535"/>
      <c r="VLY68" s="535"/>
      <c r="VLZ68" s="535"/>
      <c r="VMA68" s="535"/>
      <c r="VMB68" s="535"/>
      <c r="VMC68" s="535"/>
      <c r="VMD68" s="535"/>
      <c r="VME68" s="535"/>
      <c r="VMF68" s="535"/>
      <c r="VMG68" s="535"/>
      <c r="VMH68" s="535"/>
      <c r="VMI68" s="535"/>
      <c r="VMJ68" s="535"/>
      <c r="VMK68" s="535"/>
      <c r="VML68" s="535"/>
      <c r="VMM68" s="535"/>
      <c r="VMN68" s="535"/>
      <c r="VMO68" s="535"/>
      <c r="VMP68" s="535"/>
      <c r="VMQ68" s="535"/>
      <c r="VMR68" s="535"/>
      <c r="VMS68" s="535"/>
      <c r="VMT68" s="535"/>
      <c r="VMU68" s="535"/>
      <c r="VMV68" s="535"/>
      <c r="VMW68" s="535"/>
      <c r="VMX68" s="535"/>
      <c r="VMY68" s="535"/>
      <c r="VMZ68" s="535"/>
      <c r="VNA68" s="535"/>
      <c r="VNB68" s="535"/>
      <c r="VNC68" s="535"/>
      <c r="VND68" s="535"/>
      <c r="VNE68" s="535"/>
      <c r="VNF68" s="535"/>
      <c r="VNG68" s="535"/>
      <c r="VNH68" s="535"/>
      <c r="VNI68" s="535"/>
      <c r="VNJ68" s="535"/>
      <c r="VNK68" s="535"/>
      <c r="VNL68" s="535"/>
      <c r="VNM68" s="535"/>
      <c r="VNN68" s="535"/>
      <c r="VNO68" s="535"/>
      <c r="VNP68" s="535"/>
      <c r="VNQ68" s="535"/>
      <c r="VNR68" s="535"/>
      <c r="VNS68" s="535"/>
      <c r="VNT68" s="535"/>
      <c r="VNU68" s="535"/>
      <c r="VNV68" s="535"/>
      <c r="VNW68" s="535"/>
      <c r="VNX68" s="535"/>
      <c r="VNY68" s="535"/>
      <c r="VNZ68" s="535"/>
      <c r="VOA68" s="535"/>
      <c r="VOB68" s="535"/>
      <c r="VOC68" s="535"/>
      <c r="VOD68" s="535"/>
      <c r="VOE68" s="535"/>
      <c r="VOF68" s="535"/>
      <c r="VOG68" s="535"/>
      <c r="VOH68" s="535"/>
      <c r="VOI68" s="535"/>
      <c r="VOJ68" s="535"/>
      <c r="VOK68" s="535"/>
      <c r="VOL68" s="535"/>
      <c r="VOM68" s="535"/>
      <c r="VON68" s="535"/>
      <c r="VOO68" s="535"/>
      <c r="VOP68" s="535"/>
      <c r="VOQ68" s="535"/>
      <c r="VOR68" s="535"/>
      <c r="VOS68" s="535"/>
      <c r="VOT68" s="535"/>
      <c r="VOU68" s="535"/>
      <c r="VOV68" s="535"/>
      <c r="VOW68" s="535"/>
      <c r="VOX68" s="535"/>
      <c r="VOY68" s="535"/>
      <c r="VOZ68" s="535"/>
      <c r="VPA68" s="535"/>
      <c r="VPB68" s="535"/>
      <c r="VPC68" s="535"/>
      <c r="VPD68" s="535"/>
      <c r="VPE68" s="535"/>
      <c r="VPF68" s="535"/>
      <c r="VPG68" s="535"/>
      <c r="VPH68" s="535"/>
      <c r="VPI68" s="535"/>
      <c r="VPJ68" s="535"/>
      <c r="VPK68" s="535"/>
      <c r="VPL68" s="535"/>
      <c r="VPM68" s="535"/>
      <c r="VPN68" s="535"/>
      <c r="VPO68" s="535"/>
      <c r="VPP68" s="535"/>
      <c r="VPQ68" s="535"/>
      <c r="VPR68" s="535"/>
      <c r="VPS68" s="535"/>
      <c r="VPT68" s="535"/>
      <c r="VPU68" s="535"/>
      <c r="VPV68" s="535"/>
      <c r="VPW68" s="535"/>
      <c r="VPX68" s="535"/>
      <c r="VPY68" s="535"/>
      <c r="VPZ68" s="535"/>
      <c r="VQA68" s="535"/>
      <c r="VQB68" s="535"/>
      <c r="VQC68" s="535"/>
      <c r="VQD68" s="535"/>
      <c r="VQE68" s="535"/>
      <c r="VQF68" s="535"/>
      <c r="VQG68" s="535"/>
      <c r="VQH68" s="535"/>
      <c r="VQI68" s="535"/>
      <c r="VQJ68" s="535"/>
      <c r="VQK68" s="535"/>
      <c r="VQL68" s="535"/>
      <c r="VQM68" s="535"/>
      <c r="VQN68" s="535"/>
      <c r="VQO68" s="535"/>
      <c r="VQP68" s="535"/>
      <c r="VQQ68" s="535"/>
      <c r="VQR68" s="535"/>
      <c r="VQS68" s="535"/>
      <c r="VQT68" s="535"/>
      <c r="VQU68" s="535"/>
      <c r="VQV68" s="535"/>
      <c r="VQW68" s="535"/>
      <c r="VQX68" s="535"/>
      <c r="VQY68" s="535"/>
      <c r="VQZ68" s="535"/>
      <c r="VRA68" s="535"/>
      <c r="VRB68" s="535"/>
      <c r="VRC68" s="535"/>
      <c r="VRD68" s="535"/>
      <c r="VRE68" s="535"/>
      <c r="VRF68" s="535"/>
      <c r="VRG68" s="535"/>
      <c r="VRH68" s="535"/>
      <c r="VRI68" s="535"/>
      <c r="VRJ68" s="535"/>
      <c r="VRK68" s="535"/>
      <c r="VRL68" s="535"/>
      <c r="VRM68" s="535"/>
      <c r="VRN68" s="535"/>
      <c r="VRO68" s="535"/>
      <c r="VRP68" s="535"/>
      <c r="VRQ68" s="535"/>
      <c r="VRR68" s="535"/>
      <c r="VRS68" s="535"/>
      <c r="VRT68" s="535"/>
      <c r="VRU68" s="535"/>
      <c r="VRV68" s="535"/>
      <c r="VRW68" s="535"/>
      <c r="VRX68" s="535"/>
      <c r="VRY68" s="535"/>
      <c r="VRZ68" s="535"/>
      <c r="VSA68" s="535"/>
      <c r="VSB68" s="535"/>
      <c r="VSC68" s="535"/>
      <c r="VSD68" s="535"/>
      <c r="VSE68" s="535"/>
      <c r="VSF68" s="535"/>
      <c r="VSG68" s="535"/>
      <c r="VSH68" s="535"/>
      <c r="VSI68" s="535"/>
      <c r="VSJ68" s="535"/>
      <c r="VSK68" s="535"/>
      <c r="VSL68" s="535"/>
      <c r="VSM68" s="535"/>
      <c r="VSN68" s="535"/>
      <c r="VSO68" s="535"/>
      <c r="VSP68" s="535"/>
      <c r="VSQ68" s="535"/>
      <c r="VSR68" s="535"/>
      <c r="VSS68" s="535"/>
      <c r="VST68" s="535"/>
      <c r="VSU68" s="535"/>
      <c r="VSV68" s="535"/>
      <c r="VSW68" s="535"/>
      <c r="VSX68" s="535"/>
      <c r="VSY68" s="535"/>
      <c r="VSZ68" s="535"/>
      <c r="VTA68" s="535"/>
      <c r="VTB68" s="535"/>
      <c r="VTC68" s="535"/>
      <c r="VTD68" s="535"/>
      <c r="VTE68" s="535"/>
      <c r="VTF68" s="535"/>
      <c r="VTG68" s="535"/>
      <c r="VTH68" s="535"/>
      <c r="VTI68" s="535"/>
      <c r="VTJ68" s="535"/>
      <c r="VTK68" s="535"/>
      <c r="VTL68" s="535"/>
      <c r="VTM68" s="535"/>
      <c r="VTN68" s="535"/>
      <c r="VTO68" s="535"/>
      <c r="VTP68" s="535"/>
      <c r="VTQ68" s="535"/>
      <c r="VTR68" s="535"/>
      <c r="VTS68" s="535"/>
      <c r="VTT68" s="535"/>
      <c r="VTU68" s="535"/>
      <c r="VTV68" s="535"/>
      <c r="VTW68" s="535"/>
      <c r="VTX68" s="535"/>
      <c r="VTY68" s="535"/>
      <c r="VTZ68" s="535"/>
      <c r="VUA68" s="535"/>
      <c r="VUB68" s="535"/>
      <c r="VUC68" s="535"/>
      <c r="VUD68" s="535"/>
      <c r="VUE68" s="535"/>
      <c r="VUF68" s="535"/>
      <c r="VUG68" s="535"/>
      <c r="VUH68" s="535"/>
      <c r="VUI68" s="535"/>
      <c r="VUJ68" s="535"/>
      <c r="VUK68" s="535"/>
      <c r="VUL68" s="535"/>
      <c r="VUM68" s="535"/>
      <c r="VUN68" s="535"/>
      <c r="VUO68" s="535"/>
      <c r="VUP68" s="535"/>
      <c r="VUQ68" s="535"/>
      <c r="VUR68" s="535"/>
      <c r="VUS68" s="535"/>
      <c r="VUT68" s="535"/>
      <c r="VUU68" s="535"/>
      <c r="VUV68" s="535"/>
      <c r="VUW68" s="535"/>
      <c r="VUX68" s="535"/>
      <c r="VUY68" s="535"/>
      <c r="VUZ68" s="535"/>
      <c r="VVA68" s="535"/>
      <c r="VVB68" s="535"/>
      <c r="VVC68" s="535"/>
      <c r="VVD68" s="535"/>
      <c r="VVE68" s="535"/>
      <c r="VVF68" s="535"/>
      <c r="VVG68" s="535"/>
      <c r="VVH68" s="535"/>
      <c r="VVI68" s="535"/>
      <c r="VVJ68" s="535"/>
      <c r="VVK68" s="535"/>
      <c r="VVL68" s="535"/>
      <c r="VVM68" s="535"/>
      <c r="VVN68" s="535"/>
      <c r="VVO68" s="535"/>
      <c r="VVP68" s="535"/>
      <c r="VVQ68" s="535"/>
      <c r="VVR68" s="535"/>
      <c r="VVS68" s="535"/>
      <c r="VVT68" s="535"/>
      <c r="VVU68" s="535"/>
      <c r="VVV68" s="535"/>
      <c r="VVW68" s="535"/>
      <c r="VVX68" s="535"/>
      <c r="VVY68" s="535"/>
      <c r="VVZ68" s="535"/>
      <c r="VWA68" s="535"/>
      <c r="VWB68" s="535"/>
      <c r="VWC68" s="535"/>
      <c r="VWD68" s="535"/>
      <c r="VWE68" s="535"/>
      <c r="VWF68" s="535"/>
      <c r="VWG68" s="535"/>
      <c r="VWH68" s="535"/>
      <c r="VWI68" s="535"/>
      <c r="VWJ68" s="535"/>
      <c r="VWK68" s="535"/>
      <c r="VWL68" s="535"/>
      <c r="VWM68" s="535"/>
      <c r="VWN68" s="535"/>
      <c r="VWO68" s="535"/>
      <c r="VWP68" s="535"/>
      <c r="VWQ68" s="535"/>
      <c r="VWR68" s="535"/>
      <c r="VWS68" s="535"/>
      <c r="VWT68" s="535"/>
      <c r="VWU68" s="535"/>
      <c r="VWV68" s="535"/>
      <c r="VWW68" s="535"/>
      <c r="VWX68" s="535"/>
      <c r="VWY68" s="535"/>
      <c r="VWZ68" s="535"/>
      <c r="VXA68" s="535"/>
      <c r="VXB68" s="535"/>
      <c r="VXC68" s="535"/>
      <c r="VXD68" s="535"/>
      <c r="VXE68" s="535"/>
      <c r="VXF68" s="535"/>
      <c r="VXG68" s="535"/>
      <c r="VXH68" s="535"/>
      <c r="VXI68" s="535"/>
      <c r="VXJ68" s="535"/>
      <c r="VXK68" s="535"/>
      <c r="VXL68" s="535"/>
      <c r="VXM68" s="535"/>
      <c r="VXN68" s="535"/>
      <c r="VXO68" s="535"/>
      <c r="VXP68" s="535"/>
      <c r="VXQ68" s="535"/>
      <c r="VXR68" s="535"/>
      <c r="VXS68" s="535"/>
      <c r="VXT68" s="535"/>
      <c r="VXU68" s="535"/>
      <c r="VXV68" s="535"/>
      <c r="VXW68" s="535"/>
      <c r="VXX68" s="535"/>
      <c r="VXY68" s="535"/>
      <c r="VXZ68" s="535"/>
      <c r="VYA68" s="535"/>
      <c r="VYB68" s="535"/>
      <c r="VYC68" s="535"/>
      <c r="VYD68" s="535"/>
      <c r="VYE68" s="535"/>
      <c r="VYF68" s="535"/>
      <c r="VYG68" s="535"/>
      <c r="VYH68" s="535"/>
      <c r="VYI68" s="535"/>
      <c r="VYJ68" s="535"/>
      <c r="VYK68" s="535"/>
      <c r="VYL68" s="535"/>
      <c r="VYM68" s="535"/>
      <c r="VYN68" s="535"/>
      <c r="VYO68" s="535"/>
      <c r="VYP68" s="535"/>
      <c r="VYQ68" s="535"/>
      <c r="VYR68" s="535"/>
      <c r="VYS68" s="535"/>
      <c r="VYT68" s="535"/>
      <c r="VYU68" s="535"/>
      <c r="VYV68" s="535"/>
      <c r="VYW68" s="535"/>
      <c r="VYX68" s="535"/>
      <c r="VYY68" s="535"/>
      <c r="VYZ68" s="535"/>
      <c r="VZA68" s="535"/>
      <c r="VZB68" s="535"/>
      <c r="VZC68" s="535"/>
      <c r="VZD68" s="535"/>
      <c r="VZE68" s="535"/>
      <c r="VZF68" s="535"/>
      <c r="VZG68" s="535"/>
      <c r="VZH68" s="535"/>
      <c r="VZI68" s="535"/>
      <c r="VZJ68" s="535"/>
      <c r="VZK68" s="535"/>
      <c r="VZL68" s="535"/>
      <c r="VZM68" s="535"/>
      <c r="VZN68" s="535"/>
      <c r="VZO68" s="535"/>
      <c r="VZP68" s="535"/>
      <c r="VZQ68" s="535"/>
      <c r="VZR68" s="535"/>
      <c r="VZS68" s="535"/>
      <c r="VZT68" s="535"/>
      <c r="VZU68" s="535"/>
      <c r="VZV68" s="535"/>
      <c r="VZW68" s="535"/>
      <c r="VZX68" s="535"/>
      <c r="VZY68" s="535"/>
      <c r="VZZ68" s="535"/>
      <c r="WAA68" s="535"/>
      <c r="WAB68" s="535"/>
      <c r="WAC68" s="535"/>
      <c r="WAD68" s="535"/>
      <c r="WAE68" s="535"/>
      <c r="WAF68" s="535"/>
      <c r="WAG68" s="535"/>
      <c r="WAH68" s="535"/>
      <c r="WAI68" s="535"/>
      <c r="WAJ68" s="535"/>
      <c r="WAK68" s="535"/>
      <c r="WAL68" s="535"/>
      <c r="WAM68" s="535"/>
      <c r="WAN68" s="535"/>
      <c r="WAO68" s="535"/>
      <c r="WAP68" s="535"/>
      <c r="WAQ68" s="535"/>
      <c r="WAR68" s="535"/>
      <c r="WAS68" s="535"/>
      <c r="WAT68" s="535"/>
      <c r="WAU68" s="535"/>
      <c r="WAV68" s="535"/>
      <c r="WAW68" s="535"/>
      <c r="WAX68" s="535"/>
      <c r="WAY68" s="535"/>
      <c r="WAZ68" s="535"/>
      <c r="WBA68" s="535"/>
      <c r="WBB68" s="535"/>
      <c r="WBC68" s="535"/>
      <c r="WBD68" s="535"/>
      <c r="WBE68" s="535"/>
      <c r="WBF68" s="535"/>
      <c r="WBG68" s="535"/>
      <c r="WBH68" s="535"/>
      <c r="WBI68" s="535"/>
      <c r="WBJ68" s="535"/>
      <c r="WBK68" s="535"/>
      <c r="WBL68" s="535"/>
      <c r="WBM68" s="535"/>
      <c r="WBN68" s="535"/>
      <c r="WBO68" s="535"/>
      <c r="WBP68" s="535"/>
      <c r="WBQ68" s="535"/>
      <c r="WBR68" s="535"/>
      <c r="WBS68" s="535"/>
      <c r="WBT68" s="535"/>
      <c r="WBU68" s="535"/>
      <c r="WBV68" s="535"/>
      <c r="WBW68" s="535"/>
      <c r="WBX68" s="535"/>
      <c r="WBY68" s="535"/>
      <c r="WBZ68" s="535"/>
      <c r="WCA68" s="535"/>
      <c r="WCB68" s="535"/>
      <c r="WCC68" s="535"/>
      <c r="WCD68" s="535"/>
      <c r="WCE68" s="535"/>
      <c r="WCF68" s="535"/>
      <c r="WCG68" s="535"/>
      <c r="WCH68" s="535"/>
      <c r="WCI68" s="535"/>
      <c r="WCJ68" s="535"/>
      <c r="WCK68" s="535"/>
      <c r="WCL68" s="535"/>
      <c r="WCM68" s="535"/>
      <c r="WCN68" s="535"/>
      <c r="WCO68" s="535"/>
      <c r="WCP68" s="535"/>
      <c r="WCQ68" s="535"/>
      <c r="WCR68" s="535"/>
      <c r="WCS68" s="535"/>
      <c r="WCT68" s="535"/>
      <c r="WCU68" s="535"/>
      <c r="WCV68" s="535"/>
      <c r="WCW68" s="535"/>
      <c r="WCX68" s="535"/>
      <c r="WCY68" s="535"/>
      <c r="WCZ68" s="535"/>
      <c r="WDA68" s="535"/>
      <c r="WDB68" s="535"/>
      <c r="WDC68" s="535"/>
      <c r="WDD68" s="535"/>
      <c r="WDE68" s="535"/>
      <c r="WDF68" s="535"/>
      <c r="WDG68" s="535"/>
      <c r="WDH68" s="535"/>
      <c r="WDI68" s="535"/>
      <c r="WDJ68" s="535"/>
      <c r="WDK68" s="535"/>
      <c r="WDL68" s="535"/>
      <c r="WDM68" s="535"/>
      <c r="WDN68" s="535"/>
      <c r="WDO68" s="535"/>
      <c r="WDP68" s="535"/>
      <c r="WDQ68" s="535"/>
      <c r="WDR68" s="535"/>
      <c r="WDS68" s="535"/>
      <c r="WDT68" s="535"/>
      <c r="WDU68" s="535"/>
      <c r="WDV68" s="535"/>
      <c r="WDW68" s="535"/>
      <c r="WDX68" s="535"/>
      <c r="WDY68" s="535"/>
      <c r="WDZ68" s="535"/>
      <c r="WEA68" s="535"/>
      <c r="WEB68" s="535"/>
      <c r="WEC68" s="535"/>
      <c r="WED68" s="535"/>
      <c r="WEE68" s="535"/>
      <c r="WEF68" s="535"/>
      <c r="WEG68" s="535"/>
      <c r="WEH68" s="535"/>
      <c r="WEI68" s="535"/>
      <c r="WEJ68" s="535"/>
      <c r="WEK68" s="535"/>
      <c r="WEL68" s="535"/>
      <c r="WEM68" s="535"/>
      <c r="WEN68" s="535"/>
      <c r="WEO68" s="535"/>
      <c r="WEP68" s="535"/>
      <c r="WEQ68" s="535"/>
      <c r="WER68" s="535"/>
      <c r="WES68" s="535"/>
      <c r="WET68" s="535"/>
      <c r="WEU68" s="535"/>
      <c r="WEV68" s="535"/>
      <c r="WEW68" s="535"/>
      <c r="WEX68" s="535"/>
      <c r="WEY68" s="535"/>
      <c r="WEZ68" s="535"/>
      <c r="WFA68" s="535"/>
      <c r="WFB68" s="535"/>
      <c r="WFC68" s="535"/>
      <c r="WFD68" s="535"/>
      <c r="WFE68" s="535"/>
      <c r="WFF68" s="535"/>
      <c r="WFG68" s="535"/>
      <c r="WFH68" s="535"/>
      <c r="WFI68" s="535"/>
      <c r="WFJ68" s="535"/>
      <c r="WFK68" s="535"/>
      <c r="WFL68" s="535"/>
      <c r="WFM68" s="535"/>
      <c r="WFN68" s="535"/>
      <c r="WFO68" s="535"/>
      <c r="WFP68" s="535"/>
      <c r="WFQ68" s="535"/>
      <c r="WFR68" s="535"/>
      <c r="WFS68" s="535"/>
      <c r="WFT68" s="535"/>
      <c r="WFU68" s="535"/>
      <c r="WFV68" s="535"/>
      <c r="WFW68" s="535"/>
      <c r="WFX68" s="535"/>
      <c r="WFY68" s="535"/>
      <c r="WFZ68" s="535"/>
      <c r="WGA68" s="535"/>
      <c r="WGB68" s="535"/>
      <c r="WGC68" s="535"/>
      <c r="WGD68" s="535"/>
      <c r="WGE68" s="535"/>
      <c r="WGF68" s="535"/>
      <c r="WGG68" s="535"/>
      <c r="WGH68" s="535"/>
      <c r="WGI68" s="535"/>
      <c r="WGJ68" s="535"/>
      <c r="WGK68" s="535"/>
      <c r="WGL68" s="535"/>
      <c r="WGM68" s="535"/>
      <c r="WGN68" s="535"/>
      <c r="WGO68" s="535"/>
      <c r="WGP68" s="535"/>
      <c r="WGQ68" s="535"/>
      <c r="WGR68" s="535"/>
      <c r="WGS68" s="535"/>
      <c r="WGT68" s="535"/>
      <c r="WGU68" s="535"/>
      <c r="WGV68" s="535"/>
      <c r="WGW68" s="535"/>
      <c r="WGX68" s="535"/>
      <c r="WGY68" s="535"/>
      <c r="WGZ68" s="535"/>
      <c r="WHA68" s="535"/>
      <c r="WHB68" s="535"/>
      <c r="WHC68" s="535"/>
      <c r="WHD68" s="535"/>
      <c r="WHE68" s="535"/>
      <c r="WHF68" s="535"/>
      <c r="WHG68" s="535"/>
      <c r="WHH68" s="535"/>
      <c r="WHI68" s="535"/>
      <c r="WHJ68" s="535"/>
      <c r="WHK68" s="535"/>
      <c r="WHL68" s="535"/>
      <c r="WHM68" s="535"/>
      <c r="WHN68" s="535"/>
      <c r="WHO68" s="535"/>
      <c r="WHP68" s="535"/>
      <c r="WHQ68" s="535"/>
      <c r="WHR68" s="535"/>
      <c r="WHS68" s="535"/>
      <c r="WHT68" s="535"/>
      <c r="WHU68" s="535"/>
      <c r="WHV68" s="535"/>
      <c r="WHW68" s="535"/>
      <c r="WHX68" s="535"/>
      <c r="WHY68" s="535"/>
      <c r="WHZ68" s="535"/>
      <c r="WIA68" s="535"/>
      <c r="WIB68" s="535"/>
      <c r="WIC68" s="535"/>
      <c r="WID68" s="535"/>
      <c r="WIE68" s="535"/>
      <c r="WIF68" s="535"/>
      <c r="WIG68" s="535"/>
      <c r="WIH68" s="535"/>
      <c r="WII68" s="535"/>
      <c r="WIJ68" s="535"/>
      <c r="WIK68" s="535"/>
      <c r="WIL68" s="535"/>
      <c r="WIM68" s="535"/>
      <c r="WIN68" s="535"/>
      <c r="WIO68" s="535"/>
      <c r="WIP68" s="535"/>
      <c r="WIQ68" s="535"/>
      <c r="WIR68" s="535"/>
      <c r="WIS68" s="535"/>
      <c r="WIT68" s="535"/>
      <c r="WIU68" s="535"/>
      <c r="WIV68" s="535"/>
      <c r="WIW68" s="535"/>
      <c r="WIX68" s="535"/>
      <c r="WIY68" s="535"/>
      <c r="WIZ68" s="535"/>
      <c r="WJA68" s="535"/>
      <c r="WJB68" s="535"/>
      <c r="WJC68" s="535"/>
      <c r="WJD68" s="535"/>
      <c r="WJE68" s="535"/>
      <c r="WJF68" s="535"/>
      <c r="WJG68" s="535"/>
      <c r="WJH68" s="535"/>
      <c r="WJI68" s="535"/>
      <c r="WJJ68" s="535"/>
      <c r="WJK68" s="535"/>
      <c r="WJL68" s="535"/>
      <c r="WJM68" s="535"/>
      <c r="WJN68" s="535"/>
      <c r="WJO68" s="535"/>
      <c r="WJP68" s="535"/>
      <c r="WJQ68" s="535"/>
      <c r="WJR68" s="535"/>
      <c r="WJS68" s="535"/>
      <c r="WJT68" s="535"/>
      <c r="WJU68" s="535"/>
      <c r="WJV68" s="535"/>
      <c r="WJW68" s="535"/>
      <c r="WJX68" s="535"/>
      <c r="WJY68" s="535"/>
      <c r="WJZ68" s="535"/>
      <c r="WKA68" s="535"/>
      <c r="WKB68" s="535"/>
      <c r="WKC68" s="535"/>
      <c r="WKD68" s="535"/>
      <c r="WKE68" s="535"/>
      <c r="WKF68" s="535"/>
      <c r="WKG68" s="535"/>
      <c r="WKH68" s="535"/>
      <c r="WKI68" s="535"/>
      <c r="WKJ68" s="535"/>
      <c r="WKK68" s="535"/>
      <c r="WKL68" s="535"/>
      <c r="WKM68" s="535"/>
      <c r="WKN68" s="535"/>
      <c r="WKO68" s="535"/>
      <c r="WKP68" s="535"/>
      <c r="WKQ68" s="535"/>
      <c r="WKR68" s="535"/>
      <c r="WKS68" s="535"/>
      <c r="WKT68" s="535"/>
      <c r="WKU68" s="535"/>
      <c r="WKV68" s="535"/>
      <c r="WKW68" s="535"/>
      <c r="WKX68" s="535"/>
      <c r="WKY68" s="535"/>
      <c r="WKZ68" s="535"/>
      <c r="WLA68" s="535"/>
      <c r="WLB68" s="535"/>
      <c r="WLC68" s="535"/>
      <c r="WLD68" s="535"/>
      <c r="WLE68" s="535"/>
      <c r="WLF68" s="535"/>
      <c r="WLG68" s="535"/>
      <c r="WLH68" s="535"/>
      <c r="WLI68" s="535"/>
      <c r="WLJ68" s="535"/>
      <c r="WLK68" s="535"/>
      <c r="WLL68" s="535"/>
      <c r="WLM68" s="535"/>
      <c r="WLN68" s="535"/>
      <c r="WLO68" s="535"/>
      <c r="WLP68" s="535"/>
      <c r="WLQ68" s="535"/>
      <c r="WLR68" s="535"/>
      <c r="WLS68" s="535"/>
      <c r="WLT68" s="535"/>
      <c r="WLU68" s="535"/>
      <c r="WLV68" s="535"/>
      <c r="WLW68" s="535"/>
      <c r="WLX68" s="535"/>
      <c r="WLY68" s="535"/>
      <c r="WLZ68" s="535"/>
      <c r="WMA68" s="535"/>
      <c r="WMB68" s="535"/>
      <c r="WMC68" s="535"/>
      <c r="WMD68" s="535"/>
      <c r="WME68" s="535"/>
      <c r="WMF68" s="535"/>
      <c r="WMG68" s="535"/>
      <c r="WMH68" s="535"/>
      <c r="WMI68" s="535"/>
      <c r="WMJ68" s="535"/>
      <c r="WMK68" s="535"/>
      <c r="WML68" s="535"/>
      <c r="WMM68" s="535"/>
      <c r="WMN68" s="535"/>
      <c r="WMO68" s="535"/>
      <c r="WMP68" s="535"/>
      <c r="WMQ68" s="535"/>
      <c r="WMR68" s="535"/>
      <c r="WMS68" s="535"/>
      <c r="WMT68" s="535"/>
      <c r="WMU68" s="535"/>
      <c r="WMV68" s="535"/>
      <c r="WMW68" s="535"/>
      <c r="WMX68" s="535"/>
      <c r="WMY68" s="535"/>
      <c r="WMZ68" s="535"/>
      <c r="WNA68" s="535"/>
      <c r="WNB68" s="535"/>
      <c r="WNC68" s="535"/>
      <c r="WND68" s="535"/>
      <c r="WNE68" s="535"/>
      <c r="WNF68" s="535"/>
      <c r="WNG68" s="535"/>
      <c r="WNH68" s="535"/>
      <c r="WNI68" s="535"/>
      <c r="WNJ68" s="535"/>
      <c r="WNK68" s="535"/>
      <c r="WNL68" s="535"/>
      <c r="WNM68" s="535"/>
      <c r="WNN68" s="535"/>
      <c r="WNO68" s="535"/>
      <c r="WNP68" s="535"/>
      <c r="WNQ68" s="535"/>
      <c r="WNR68" s="535"/>
      <c r="WNS68" s="535"/>
      <c r="WNT68" s="535"/>
      <c r="WNU68" s="535"/>
      <c r="WNV68" s="535"/>
      <c r="WNW68" s="535"/>
      <c r="WNX68" s="535"/>
      <c r="WNY68" s="535"/>
      <c r="WNZ68" s="535"/>
      <c r="WOA68" s="535"/>
      <c r="WOB68" s="535"/>
      <c r="WOC68" s="535"/>
      <c r="WOD68" s="535"/>
      <c r="WOE68" s="535"/>
      <c r="WOF68" s="535"/>
      <c r="WOG68" s="535"/>
      <c r="WOH68" s="535"/>
      <c r="WOI68" s="535"/>
      <c r="WOJ68" s="535"/>
      <c r="WOK68" s="535"/>
      <c r="WOL68" s="535"/>
      <c r="WOM68" s="535"/>
      <c r="WON68" s="535"/>
      <c r="WOO68" s="535"/>
      <c r="WOP68" s="535"/>
      <c r="WOQ68" s="535"/>
      <c r="WOR68" s="535"/>
      <c r="WOS68" s="535"/>
      <c r="WOT68" s="535"/>
      <c r="WOU68" s="535"/>
      <c r="WOV68" s="535"/>
      <c r="WOW68" s="535"/>
      <c r="WOX68" s="535"/>
      <c r="WOY68" s="535"/>
      <c r="WOZ68" s="535"/>
      <c r="WPA68" s="535"/>
      <c r="WPB68" s="535"/>
      <c r="WPC68" s="535"/>
      <c r="WPD68" s="535"/>
      <c r="WPE68" s="535"/>
      <c r="WPF68" s="535"/>
      <c r="WPG68" s="535"/>
      <c r="WPH68" s="535"/>
      <c r="WPI68" s="535"/>
      <c r="WPJ68" s="535"/>
      <c r="WPK68" s="535"/>
      <c r="WPL68" s="535"/>
      <c r="WPM68" s="535"/>
      <c r="WPN68" s="535"/>
      <c r="WPO68" s="535"/>
      <c r="WPP68" s="535"/>
      <c r="WPQ68" s="535"/>
      <c r="WPR68" s="535"/>
      <c r="WPS68" s="535"/>
      <c r="WPT68" s="535"/>
      <c r="WPU68" s="535"/>
      <c r="WPV68" s="535"/>
      <c r="WPW68" s="535"/>
      <c r="WPX68" s="535"/>
      <c r="WPY68" s="535"/>
      <c r="WPZ68" s="535"/>
      <c r="WQA68" s="535"/>
      <c r="WQB68" s="535"/>
      <c r="WQC68" s="535"/>
      <c r="WQD68" s="535"/>
      <c r="WQE68" s="535"/>
      <c r="WQF68" s="535"/>
      <c r="WQG68" s="535"/>
      <c r="WQH68" s="535"/>
      <c r="WQI68" s="535"/>
      <c r="WQJ68" s="535"/>
      <c r="WQK68" s="535"/>
      <c r="WQL68" s="535"/>
      <c r="WQM68" s="535"/>
      <c r="WQN68" s="535"/>
      <c r="WQO68" s="535"/>
      <c r="WQP68" s="535"/>
      <c r="WQQ68" s="535"/>
      <c r="WQR68" s="535"/>
      <c r="WQS68" s="535"/>
      <c r="WQT68" s="535"/>
      <c r="WQU68" s="535"/>
      <c r="WQV68" s="535"/>
      <c r="WQW68" s="535"/>
      <c r="WQX68" s="535"/>
      <c r="WQY68" s="535"/>
      <c r="WQZ68" s="535"/>
      <c r="WRA68" s="535"/>
      <c r="WRB68" s="535"/>
      <c r="WRC68" s="535"/>
      <c r="WRD68" s="535"/>
      <c r="WRE68" s="535"/>
      <c r="WRF68" s="535"/>
      <c r="WRG68" s="535"/>
      <c r="WRH68" s="535"/>
      <c r="WRI68" s="535"/>
      <c r="WRJ68" s="535"/>
      <c r="WRK68" s="535"/>
      <c r="WRL68" s="535"/>
      <c r="WRM68" s="535"/>
      <c r="WRN68" s="535"/>
      <c r="WRO68" s="535"/>
      <c r="WRP68" s="535"/>
      <c r="WRQ68" s="535"/>
      <c r="WRR68" s="535"/>
      <c r="WRS68" s="535"/>
      <c r="WRT68" s="535"/>
      <c r="WRU68" s="535"/>
      <c r="WRV68" s="535"/>
      <c r="WRW68" s="535"/>
      <c r="WRX68" s="535"/>
      <c r="WRY68" s="535"/>
      <c r="WRZ68" s="535"/>
      <c r="WSA68" s="535"/>
      <c r="WSB68" s="535"/>
      <c r="WSC68" s="535"/>
      <c r="WSD68" s="535"/>
      <c r="WSE68" s="535"/>
      <c r="WSF68" s="535"/>
      <c r="WSG68" s="535"/>
      <c r="WSH68" s="535"/>
      <c r="WSI68" s="535"/>
      <c r="WSJ68" s="535"/>
      <c r="WSK68" s="535"/>
      <c r="WSL68" s="535"/>
      <c r="WSM68" s="535"/>
      <c r="WSN68" s="535"/>
      <c r="WSO68" s="535"/>
      <c r="WSP68" s="535"/>
      <c r="WSQ68" s="535"/>
      <c r="WSR68" s="535"/>
      <c r="WSS68" s="535"/>
      <c r="WST68" s="535"/>
      <c r="WSU68" s="535"/>
      <c r="WSV68" s="535"/>
      <c r="WSW68" s="535"/>
      <c r="WSX68" s="535"/>
      <c r="WSY68" s="535"/>
      <c r="WSZ68" s="535"/>
      <c r="WTA68" s="535"/>
      <c r="WTB68" s="535"/>
      <c r="WTC68" s="535"/>
      <c r="WTD68" s="535"/>
      <c r="WTE68" s="535"/>
      <c r="WTF68" s="535"/>
      <c r="WTG68" s="535"/>
      <c r="WTH68" s="535"/>
      <c r="WTI68" s="535"/>
      <c r="WTJ68" s="535"/>
      <c r="WTK68" s="535"/>
      <c r="WTL68" s="535"/>
      <c r="WTM68" s="535"/>
      <c r="WTN68" s="535"/>
      <c r="WTO68" s="535"/>
      <c r="WTP68" s="535"/>
      <c r="WTQ68" s="535"/>
      <c r="WTR68" s="535"/>
      <c r="WTS68" s="535"/>
      <c r="WTT68" s="535"/>
      <c r="WTU68" s="535"/>
      <c r="WTV68" s="535"/>
      <c r="WTW68" s="535"/>
      <c r="WTX68" s="535"/>
      <c r="WTY68" s="535"/>
      <c r="WTZ68" s="535"/>
      <c r="WUA68" s="535"/>
      <c r="WUB68" s="535"/>
      <c r="WUC68" s="535"/>
      <c r="WUD68" s="535"/>
      <c r="WUE68" s="535"/>
      <c r="WUF68" s="535"/>
      <c r="WUG68" s="535"/>
      <c r="WUH68" s="535"/>
      <c r="WUI68" s="535"/>
      <c r="WUJ68" s="535"/>
      <c r="WUK68" s="535"/>
      <c r="WUL68" s="535"/>
      <c r="WUM68" s="535"/>
      <c r="WUN68" s="535"/>
      <c r="WUO68" s="535"/>
      <c r="WUP68" s="535"/>
      <c r="WUQ68" s="535"/>
      <c r="WUR68" s="535"/>
      <c r="WUS68" s="535"/>
      <c r="WUT68" s="535"/>
      <c r="WUU68" s="535"/>
      <c r="WUV68" s="535"/>
      <c r="WUW68" s="535"/>
      <c r="WUX68" s="535"/>
      <c r="WUY68" s="535"/>
      <c r="WUZ68" s="535"/>
      <c r="WVA68" s="535"/>
      <c r="WVB68" s="535"/>
      <c r="WVC68" s="535"/>
      <c r="WVD68" s="535"/>
      <c r="WVE68" s="535"/>
      <c r="WVF68" s="535"/>
      <c r="WVG68" s="535"/>
      <c r="WVH68" s="535"/>
      <c r="WVI68" s="535"/>
      <c r="WVJ68" s="535"/>
      <c r="WVK68" s="535"/>
      <c r="WVL68" s="535"/>
      <c r="WVM68" s="535"/>
      <c r="WVN68" s="535"/>
      <c r="WVO68" s="535"/>
      <c r="WVP68" s="535"/>
      <c r="WVQ68" s="535"/>
      <c r="WVR68" s="535"/>
      <c r="WVS68" s="535"/>
      <c r="WVT68" s="535"/>
      <c r="WVU68" s="535"/>
      <c r="WVV68" s="535"/>
      <c r="WVW68" s="535"/>
      <c r="WVX68" s="535"/>
      <c r="WVY68" s="535"/>
      <c r="WVZ68" s="535"/>
      <c r="WWA68" s="535"/>
      <c r="WWB68" s="535"/>
      <c r="WWC68" s="535"/>
      <c r="WWD68" s="535"/>
      <c r="WWE68" s="535"/>
      <c r="WWF68" s="535"/>
      <c r="WWG68" s="535"/>
      <c r="WWH68" s="535"/>
      <c r="WWI68" s="535"/>
      <c r="WWJ68" s="535"/>
      <c r="WWK68" s="535"/>
      <c r="WWL68" s="535"/>
      <c r="WWM68" s="535"/>
      <c r="WWN68" s="535"/>
      <c r="WWO68" s="535"/>
      <c r="WWP68" s="535"/>
      <c r="WWQ68" s="535"/>
      <c r="WWR68" s="535"/>
      <c r="WWS68" s="535"/>
      <c r="WWT68" s="535"/>
      <c r="WWU68" s="535"/>
      <c r="WWV68" s="535"/>
      <c r="WWW68" s="535"/>
      <c r="WWX68" s="535"/>
      <c r="WWY68" s="535"/>
      <c r="WWZ68" s="535"/>
      <c r="WXA68" s="535"/>
      <c r="WXB68" s="535"/>
      <c r="WXC68" s="535"/>
      <c r="WXD68" s="535"/>
      <c r="WXE68" s="535"/>
      <c r="WXF68" s="535"/>
      <c r="WXG68" s="535"/>
      <c r="WXH68" s="535"/>
      <c r="WXI68" s="535"/>
      <c r="WXJ68" s="535"/>
      <c r="WXK68" s="535"/>
      <c r="WXL68" s="535"/>
      <c r="WXM68" s="535"/>
      <c r="WXN68" s="535"/>
      <c r="WXO68" s="535"/>
      <c r="WXP68" s="535"/>
      <c r="WXQ68" s="535"/>
      <c r="WXR68" s="535"/>
      <c r="WXS68" s="535"/>
      <c r="WXT68" s="535"/>
      <c r="WXU68" s="535"/>
      <c r="WXV68" s="535"/>
      <c r="WXW68" s="535"/>
      <c r="WXX68" s="535"/>
      <c r="WXY68" s="535"/>
      <c r="WXZ68" s="535"/>
      <c r="WYA68" s="535"/>
      <c r="WYB68" s="535"/>
      <c r="WYC68" s="535"/>
      <c r="WYD68" s="535"/>
      <c r="WYE68" s="535"/>
      <c r="WYF68" s="535"/>
      <c r="WYG68" s="535"/>
      <c r="WYH68" s="535"/>
      <c r="WYI68" s="535"/>
      <c r="WYJ68" s="535"/>
      <c r="WYK68" s="535"/>
      <c r="WYL68" s="535"/>
      <c r="WYM68" s="535"/>
      <c r="WYN68" s="535"/>
      <c r="WYO68" s="535"/>
      <c r="WYP68" s="535"/>
      <c r="WYQ68" s="535"/>
      <c r="WYR68" s="535"/>
      <c r="WYS68" s="535"/>
      <c r="WYT68" s="535"/>
      <c r="WYU68" s="535"/>
      <c r="WYV68" s="535"/>
      <c r="WYW68" s="535"/>
      <c r="WYX68" s="535"/>
      <c r="WYY68" s="535"/>
      <c r="WYZ68" s="535"/>
      <c r="WZA68" s="535"/>
      <c r="WZB68" s="535"/>
      <c r="WZC68" s="535"/>
      <c r="WZD68" s="535"/>
      <c r="WZE68" s="535"/>
      <c r="WZF68" s="535"/>
      <c r="WZG68" s="535"/>
      <c r="WZH68" s="535"/>
      <c r="WZI68" s="535"/>
      <c r="WZJ68" s="535"/>
      <c r="WZK68" s="535"/>
      <c r="WZL68" s="535"/>
      <c r="WZM68" s="535"/>
      <c r="WZN68" s="535"/>
      <c r="WZO68" s="535"/>
      <c r="WZP68" s="535"/>
      <c r="WZQ68" s="535"/>
      <c r="WZR68" s="535"/>
      <c r="WZS68" s="535"/>
      <c r="WZT68" s="535"/>
      <c r="WZU68" s="535"/>
      <c r="WZV68" s="535"/>
      <c r="WZW68" s="535"/>
      <c r="WZX68" s="535"/>
      <c r="WZY68" s="535"/>
      <c r="WZZ68" s="535"/>
      <c r="XAA68" s="535"/>
      <c r="XAB68" s="535"/>
      <c r="XAC68" s="535"/>
      <c r="XAD68" s="535"/>
      <c r="XAE68" s="535"/>
      <c r="XAF68" s="535"/>
      <c r="XAG68" s="535"/>
      <c r="XAH68" s="535"/>
      <c r="XAI68" s="535"/>
      <c r="XAJ68" s="535"/>
      <c r="XAK68" s="535"/>
      <c r="XAL68" s="535"/>
      <c r="XAM68" s="535"/>
      <c r="XAN68" s="535"/>
      <c r="XAO68" s="535"/>
      <c r="XAP68" s="535"/>
      <c r="XAQ68" s="535"/>
      <c r="XAR68" s="535"/>
      <c r="XAS68" s="535"/>
      <c r="XAT68" s="535"/>
      <c r="XAU68" s="535"/>
      <c r="XAV68" s="535"/>
      <c r="XAW68" s="535"/>
      <c r="XAX68" s="535"/>
      <c r="XAY68" s="535"/>
      <c r="XAZ68" s="535"/>
      <c r="XBA68" s="535"/>
      <c r="XBB68" s="535"/>
      <c r="XBC68" s="535"/>
      <c r="XBD68" s="535"/>
      <c r="XBE68" s="535"/>
      <c r="XBF68" s="535"/>
      <c r="XBG68" s="535"/>
      <c r="XBH68" s="535"/>
      <c r="XBI68" s="535"/>
      <c r="XBJ68" s="535"/>
      <c r="XBK68" s="535"/>
      <c r="XBL68" s="535"/>
      <c r="XBM68" s="535"/>
      <c r="XBN68" s="535"/>
      <c r="XBO68" s="535"/>
      <c r="XBP68" s="535"/>
      <c r="XBQ68" s="535"/>
      <c r="XBR68" s="535"/>
      <c r="XBS68" s="535"/>
      <c r="XBT68" s="535"/>
      <c r="XBU68" s="535"/>
      <c r="XBV68" s="535"/>
      <c r="XBW68" s="535"/>
      <c r="XBX68" s="535"/>
      <c r="XBY68" s="535"/>
      <c r="XBZ68" s="535"/>
      <c r="XCA68" s="535"/>
      <c r="XCB68" s="535"/>
      <c r="XCC68" s="535"/>
      <c r="XCD68" s="535"/>
      <c r="XCE68" s="535"/>
      <c r="XCF68" s="535"/>
      <c r="XCG68" s="535"/>
      <c r="XCH68" s="535"/>
      <c r="XCI68" s="535"/>
      <c r="XCJ68" s="535"/>
      <c r="XCK68" s="535"/>
      <c r="XCL68" s="535"/>
      <c r="XCM68" s="535"/>
      <c r="XCN68" s="535"/>
      <c r="XCO68" s="535"/>
      <c r="XCP68" s="535"/>
      <c r="XCQ68" s="535"/>
      <c r="XCR68" s="535"/>
      <c r="XCS68" s="535"/>
      <c r="XCT68" s="535"/>
      <c r="XCU68" s="535"/>
      <c r="XCV68" s="535"/>
      <c r="XCW68" s="535"/>
      <c r="XCX68" s="535"/>
      <c r="XCY68" s="535"/>
      <c r="XCZ68" s="535"/>
      <c r="XDA68" s="535"/>
      <c r="XDB68" s="535"/>
      <c r="XDC68" s="535"/>
      <c r="XDD68" s="535"/>
      <c r="XDE68" s="535"/>
      <c r="XDF68" s="535"/>
      <c r="XDG68" s="535"/>
      <c r="XDH68" s="535"/>
      <c r="XDI68" s="535"/>
      <c r="XDJ68" s="535"/>
      <c r="XDK68" s="535"/>
      <c r="XDL68" s="535"/>
      <c r="XDM68" s="535"/>
      <c r="XDN68" s="535"/>
      <c r="XDO68" s="535"/>
      <c r="XDP68" s="535"/>
      <c r="XDQ68" s="535"/>
      <c r="XDR68" s="535"/>
      <c r="XDS68" s="535"/>
      <c r="XDT68" s="535"/>
      <c r="XDU68" s="535"/>
      <c r="XDV68" s="535"/>
      <c r="XDW68" s="535"/>
      <c r="XDX68" s="535"/>
      <c r="XDY68" s="535"/>
      <c r="XDZ68" s="535"/>
      <c r="XEA68" s="535"/>
      <c r="XEB68" s="535"/>
      <c r="XEC68" s="535"/>
      <c r="XED68" s="535"/>
      <c r="XEE68" s="535"/>
      <c r="XEF68" s="535"/>
      <c r="XEG68" s="535"/>
      <c r="XEH68" s="535"/>
      <c r="XEI68" s="535"/>
      <c r="XEJ68" s="535"/>
      <c r="XEK68" s="535"/>
      <c r="XEL68" s="535"/>
      <c r="XEM68" s="535"/>
    </row>
    <row r="69" spans="1:16367" s="61" customFormat="1" ht="12.75" customHeight="1">
      <c r="A69" s="27"/>
      <c r="B69" s="22" t="s">
        <v>131</v>
      </c>
      <c r="C69" s="22" t="s">
        <v>132</v>
      </c>
      <c r="D69" s="22" t="s">
        <v>18</v>
      </c>
      <c r="E69" s="22" t="s">
        <v>12</v>
      </c>
      <c r="F69" s="1">
        <v>48</v>
      </c>
      <c r="G69" s="3">
        <v>43647</v>
      </c>
      <c r="H69" s="2" t="s">
        <v>133</v>
      </c>
      <c r="I69" s="20" t="s">
        <v>31</v>
      </c>
      <c r="J69" s="32" t="s">
        <v>134</v>
      </c>
      <c r="K69" s="330">
        <v>19.55</v>
      </c>
      <c r="L69" s="300">
        <f t="shared" si="5"/>
        <v>938.40000000000009</v>
      </c>
      <c r="M69" s="313"/>
      <c r="N69" s="302"/>
      <c r="O69" s="302"/>
      <c r="P69" s="339"/>
      <c r="Q69" s="339"/>
      <c r="R69" s="314"/>
      <c r="S69" s="340"/>
      <c r="T69" s="315">
        <f t="shared" ref="T69:T132" si="7">+F69-R69</f>
        <v>48</v>
      </c>
      <c r="U69" s="340"/>
      <c r="V69" s="523">
        <v>76</v>
      </c>
      <c r="W69" s="340"/>
      <c r="X69" s="340"/>
      <c r="Y69" s="535">
        <f t="shared" si="2"/>
        <v>48</v>
      </c>
      <c r="Z69" s="535">
        <f t="shared" si="3"/>
        <v>0</v>
      </c>
      <c r="AA69" s="100"/>
      <c r="AB69" s="100">
        <f t="shared" si="4"/>
        <v>48</v>
      </c>
      <c r="AD69" s="590" t="s">
        <v>4075</v>
      </c>
    </row>
    <row r="70" spans="1:16367" s="61" customFormat="1" ht="12.75" customHeight="1">
      <c r="A70" s="27"/>
      <c r="B70" s="22" t="s">
        <v>131</v>
      </c>
      <c r="C70" s="22" t="s">
        <v>132</v>
      </c>
      <c r="D70" s="22" t="s">
        <v>18</v>
      </c>
      <c r="E70" s="22" t="s">
        <v>12</v>
      </c>
      <c r="F70" s="1">
        <v>48</v>
      </c>
      <c r="G70" s="3">
        <v>43647</v>
      </c>
      <c r="H70" s="2" t="s">
        <v>133</v>
      </c>
      <c r="I70" s="20" t="s">
        <v>31</v>
      </c>
      <c r="J70" s="32" t="s">
        <v>2781</v>
      </c>
      <c r="K70" s="344">
        <v>19.55</v>
      </c>
      <c r="L70" s="300">
        <f t="shared" si="5"/>
        <v>938.40000000000009</v>
      </c>
      <c r="M70" s="313"/>
      <c r="N70" s="302"/>
      <c r="O70" s="302"/>
      <c r="P70" s="339"/>
      <c r="Q70" s="339"/>
      <c r="R70" s="314"/>
      <c r="S70" s="340"/>
      <c r="T70" s="315">
        <f t="shared" si="7"/>
        <v>48</v>
      </c>
      <c r="U70" s="340"/>
      <c r="V70" s="523">
        <v>76</v>
      </c>
      <c r="W70" s="340"/>
      <c r="X70" s="340"/>
      <c r="Y70" s="535">
        <f t="shared" ref="Y70:Y133" si="8">+T70+W70</f>
        <v>48</v>
      </c>
      <c r="Z70" s="535">
        <f t="shared" ref="Z70:Z133" si="9">+R70-W70</f>
        <v>0</v>
      </c>
      <c r="AA70" s="100"/>
      <c r="AB70" s="100">
        <f t="shared" ref="AB70:AB133" si="10">+Y70-AA70</f>
        <v>48</v>
      </c>
      <c r="AD70" s="590" t="s">
        <v>4076</v>
      </c>
    </row>
    <row r="71" spans="1:16367" s="61" customFormat="1" ht="12.75" customHeight="1">
      <c r="A71" s="27"/>
      <c r="B71" s="22" t="s">
        <v>131</v>
      </c>
      <c r="C71" s="22" t="s">
        <v>132</v>
      </c>
      <c r="D71" s="22" t="s">
        <v>18</v>
      </c>
      <c r="E71" s="22" t="s">
        <v>12</v>
      </c>
      <c r="F71" s="1">
        <v>48</v>
      </c>
      <c r="G71" s="3">
        <v>43647</v>
      </c>
      <c r="H71" s="2" t="s">
        <v>133</v>
      </c>
      <c r="I71" s="20" t="s">
        <v>31</v>
      </c>
      <c r="J71" s="33" t="s">
        <v>135</v>
      </c>
      <c r="K71" s="344">
        <v>19.55</v>
      </c>
      <c r="L71" s="300">
        <f t="shared" si="5"/>
        <v>938.40000000000009</v>
      </c>
      <c r="M71" s="313"/>
      <c r="N71" s="302"/>
      <c r="O71" s="302"/>
      <c r="P71" s="339"/>
      <c r="Q71" s="339"/>
      <c r="R71" s="314"/>
      <c r="S71" s="340"/>
      <c r="T71" s="315">
        <f t="shared" si="7"/>
        <v>48</v>
      </c>
      <c r="U71" s="340"/>
      <c r="V71" s="523">
        <v>76</v>
      </c>
      <c r="W71" s="340"/>
      <c r="X71" s="340"/>
      <c r="Y71" s="535">
        <f t="shared" si="8"/>
        <v>48</v>
      </c>
      <c r="Z71" s="535">
        <f t="shared" si="9"/>
        <v>0</v>
      </c>
      <c r="AA71" s="100"/>
      <c r="AB71" s="100">
        <f t="shared" si="10"/>
        <v>48</v>
      </c>
      <c r="AD71" s="590" t="s">
        <v>4077</v>
      </c>
    </row>
    <row r="72" spans="1:16367" s="61" customFormat="1" ht="12.75" customHeight="1">
      <c r="A72" s="27"/>
      <c r="B72" s="22" t="s">
        <v>131</v>
      </c>
      <c r="C72" s="22" t="s">
        <v>132</v>
      </c>
      <c r="D72" s="22" t="s">
        <v>18</v>
      </c>
      <c r="E72" s="22" t="s">
        <v>12</v>
      </c>
      <c r="F72" s="1">
        <v>48</v>
      </c>
      <c r="G72" s="3">
        <v>43282</v>
      </c>
      <c r="H72" s="2" t="s">
        <v>133</v>
      </c>
      <c r="I72" s="20" t="s">
        <v>31</v>
      </c>
      <c r="J72" s="33" t="s">
        <v>136</v>
      </c>
      <c r="K72" s="344">
        <v>19.55</v>
      </c>
      <c r="L72" s="300">
        <f t="shared" si="5"/>
        <v>938.40000000000009</v>
      </c>
      <c r="M72" s="313"/>
      <c r="N72" s="302"/>
      <c r="O72" s="302"/>
      <c r="P72" s="339"/>
      <c r="Q72" s="339"/>
      <c r="R72" s="314"/>
      <c r="S72" s="340"/>
      <c r="T72" s="315">
        <f t="shared" si="7"/>
        <v>48</v>
      </c>
      <c r="U72" s="340"/>
      <c r="V72" s="523">
        <v>76</v>
      </c>
      <c r="W72" s="340"/>
      <c r="X72" s="340"/>
      <c r="Y72" s="535">
        <f t="shared" si="8"/>
        <v>48</v>
      </c>
      <c r="Z72" s="535">
        <f t="shared" si="9"/>
        <v>0</v>
      </c>
      <c r="AA72" s="100"/>
      <c r="AB72" s="100">
        <f t="shared" si="10"/>
        <v>48</v>
      </c>
      <c r="AD72" s="590" t="s">
        <v>4078</v>
      </c>
    </row>
    <row r="73" spans="1:16367" s="59" customFormat="1" ht="12.75" customHeight="1">
      <c r="A73" s="27"/>
      <c r="B73" s="22" t="s">
        <v>131</v>
      </c>
      <c r="C73" s="22" t="s">
        <v>132</v>
      </c>
      <c r="D73" s="22" t="s">
        <v>18</v>
      </c>
      <c r="E73" s="22" t="s">
        <v>12</v>
      </c>
      <c r="F73" s="1">
        <v>48</v>
      </c>
      <c r="G73" s="3">
        <v>43101</v>
      </c>
      <c r="H73" s="2" t="s">
        <v>133</v>
      </c>
      <c r="I73" s="20" t="s">
        <v>31</v>
      </c>
      <c r="J73" s="32" t="s">
        <v>137</v>
      </c>
      <c r="K73" s="344">
        <v>19.55</v>
      </c>
      <c r="L73" s="300">
        <f t="shared" si="5"/>
        <v>938.40000000000009</v>
      </c>
      <c r="M73" s="313"/>
      <c r="N73" s="302"/>
      <c r="O73" s="302"/>
      <c r="P73" s="339"/>
      <c r="Q73" s="339"/>
      <c r="R73" s="314">
        <v>24</v>
      </c>
      <c r="S73" s="321">
        <v>42583</v>
      </c>
      <c r="T73" s="315">
        <f t="shared" si="7"/>
        <v>24</v>
      </c>
      <c r="U73" s="315"/>
      <c r="V73" s="523">
        <v>76</v>
      </c>
      <c r="W73" s="315">
        <v>24</v>
      </c>
      <c r="X73" s="315"/>
      <c r="Y73" s="535">
        <f t="shared" si="8"/>
        <v>48</v>
      </c>
      <c r="Z73" s="535">
        <f t="shared" si="9"/>
        <v>0</v>
      </c>
      <c r="AA73" s="100"/>
      <c r="AB73" s="100">
        <f t="shared" si="10"/>
        <v>48</v>
      </c>
      <c r="AD73" s="591" t="s">
        <v>4079</v>
      </c>
    </row>
    <row r="74" spans="1:16367" s="59" customFormat="1" ht="12.75" customHeight="1">
      <c r="A74" s="27"/>
      <c r="B74" s="22" t="s">
        <v>131</v>
      </c>
      <c r="C74" s="22" t="s">
        <v>132</v>
      </c>
      <c r="D74" s="22" t="s">
        <v>18</v>
      </c>
      <c r="E74" s="22" t="s">
        <v>12</v>
      </c>
      <c r="F74" s="1">
        <v>35</v>
      </c>
      <c r="G74" s="3">
        <v>42736</v>
      </c>
      <c r="H74" s="2" t="s">
        <v>133</v>
      </c>
      <c r="I74" s="20" t="s">
        <v>31</v>
      </c>
      <c r="J74" s="32" t="s">
        <v>138</v>
      </c>
      <c r="K74" s="344">
        <v>19.55</v>
      </c>
      <c r="L74" s="300">
        <f t="shared" si="5"/>
        <v>684.25</v>
      </c>
      <c r="M74" s="313"/>
      <c r="N74" s="302"/>
      <c r="O74" s="302"/>
      <c r="P74" s="339"/>
      <c r="Q74" s="339"/>
      <c r="R74" s="314">
        <v>35</v>
      </c>
      <c r="S74" s="321">
        <v>42583</v>
      </c>
      <c r="T74" s="315">
        <f t="shared" si="7"/>
        <v>0</v>
      </c>
      <c r="U74" s="315"/>
      <c r="V74" s="523">
        <v>76</v>
      </c>
      <c r="W74" s="315">
        <v>26</v>
      </c>
      <c r="X74" s="559" t="s">
        <v>3962</v>
      </c>
      <c r="Y74" s="535">
        <f t="shared" si="8"/>
        <v>26</v>
      </c>
      <c r="Z74" s="535">
        <f t="shared" si="9"/>
        <v>9</v>
      </c>
      <c r="AA74" s="560">
        <v>14</v>
      </c>
      <c r="AB74" s="59">
        <f t="shared" si="10"/>
        <v>12</v>
      </c>
      <c r="AC74" s="59">
        <v>12</v>
      </c>
      <c r="AD74" s="591" t="s">
        <v>4074</v>
      </c>
    </row>
    <row r="75" spans="1:16367" s="61" customFormat="1" ht="12.75" customHeight="1">
      <c r="A75" s="27"/>
      <c r="B75" s="22" t="s">
        <v>139</v>
      </c>
      <c r="C75" s="22" t="s">
        <v>140</v>
      </c>
      <c r="D75" s="22" t="s">
        <v>18</v>
      </c>
      <c r="E75" s="22" t="s">
        <v>12</v>
      </c>
      <c r="F75" s="1">
        <v>132</v>
      </c>
      <c r="G75" s="3">
        <v>43647</v>
      </c>
      <c r="H75" s="2" t="s">
        <v>141</v>
      </c>
      <c r="I75" s="4" t="s">
        <v>31</v>
      </c>
      <c r="J75" s="32" t="s">
        <v>142</v>
      </c>
      <c r="K75" s="330">
        <v>18.72</v>
      </c>
      <c r="L75" s="300">
        <f t="shared" si="5"/>
        <v>2471.04</v>
      </c>
      <c r="M75" s="313"/>
      <c r="N75" s="302"/>
      <c r="O75" s="302"/>
      <c r="P75" s="339"/>
      <c r="Q75" s="339"/>
      <c r="R75" s="314"/>
      <c r="S75" s="340"/>
      <c r="T75" s="315">
        <f t="shared" si="7"/>
        <v>132</v>
      </c>
      <c r="U75" s="340"/>
      <c r="V75" s="340">
        <v>87</v>
      </c>
      <c r="W75" s="340"/>
      <c r="X75" s="340"/>
      <c r="Y75" s="535">
        <f t="shared" si="8"/>
        <v>132</v>
      </c>
      <c r="Z75" s="535">
        <f t="shared" si="9"/>
        <v>0</v>
      </c>
      <c r="AA75" s="100"/>
      <c r="AB75" s="100">
        <f t="shared" si="10"/>
        <v>132</v>
      </c>
      <c r="AD75" s="590" t="s">
        <v>4113</v>
      </c>
    </row>
    <row r="76" spans="1:16367" s="61" customFormat="1" ht="12.75" customHeight="1">
      <c r="A76" s="27"/>
      <c r="B76" s="22" t="s">
        <v>139</v>
      </c>
      <c r="C76" s="22" t="s">
        <v>140</v>
      </c>
      <c r="D76" s="22" t="s">
        <v>18</v>
      </c>
      <c r="E76" s="22" t="s">
        <v>12</v>
      </c>
      <c r="F76" s="1">
        <v>132</v>
      </c>
      <c r="G76" s="3">
        <v>43647</v>
      </c>
      <c r="H76" s="2" t="s">
        <v>141</v>
      </c>
      <c r="I76" s="4" t="s">
        <v>31</v>
      </c>
      <c r="J76" s="32" t="s">
        <v>143</v>
      </c>
      <c r="K76" s="330">
        <v>18.170000000000002</v>
      </c>
      <c r="L76" s="300">
        <f t="shared" si="5"/>
        <v>2398.44</v>
      </c>
      <c r="M76" s="313"/>
      <c r="N76" s="302"/>
      <c r="O76" s="302"/>
      <c r="P76" s="339"/>
      <c r="Q76" s="339"/>
      <c r="R76" s="314"/>
      <c r="S76" s="340"/>
      <c r="T76" s="315">
        <f t="shared" si="7"/>
        <v>132</v>
      </c>
      <c r="U76" s="340"/>
      <c r="V76" s="340">
        <v>87</v>
      </c>
      <c r="W76" s="340"/>
      <c r="X76" s="340"/>
      <c r="Y76" s="535">
        <f t="shared" si="8"/>
        <v>132</v>
      </c>
      <c r="Z76" s="535">
        <f t="shared" si="9"/>
        <v>0</v>
      </c>
      <c r="AA76" s="100"/>
      <c r="AB76" s="100">
        <f t="shared" si="10"/>
        <v>132</v>
      </c>
      <c r="AD76" s="590" t="s">
        <v>4114</v>
      </c>
      <c r="AE76" s="61" t="s">
        <v>3966</v>
      </c>
    </row>
    <row r="77" spans="1:16367" s="61" customFormat="1" ht="12.75" customHeight="1">
      <c r="A77" s="27"/>
      <c r="B77" s="22" t="s">
        <v>139</v>
      </c>
      <c r="C77" s="22" t="s">
        <v>140</v>
      </c>
      <c r="D77" s="22" t="s">
        <v>18</v>
      </c>
      <c r="E77" s="22" t="s">
        <v>12</v>
      </c>
      <c r="F77" s="1">
        <v>132</v>
      </c>
      <c r="G77" s="3">
        <v>43466</v>
      </c>
      <c r="H77" s="2" t="s">
        <v>141</v>
      </c>
      <c r="I77" s="4" t="s">
        <v>31</v>
      </c>
      <c r="J77" s="32" t="s">
        <v>144</v>
      </c>
      <c r="K77" s="330">
        <v>18.72</v>
      </c>
      <c r="L77" s="300">
        <f t="shared" si="5"/>
        <v>2471.04</v>
      </c>
      <c r="M77" s="313"/>
      <c r="N77" s="302"/>
      <c r="O77" s="302"/>
      <c r="P77" s="339"/>
      <c r="Q77" s="339"/>
      <c r="R77" s="314"/>
      <c r="S77" s="340"/>
      <c r="T77" s="315">
        <f t="shared" si="7"/>
        <v>132</v>
      </c>
      <c r="U77" s="340"/>
      <c r="V77" s="340">
        <v>87</v>
      </c>
      <c r="W77" s="340"/>
      <c r="X77" s="340"/>
      <c r="Y77" s="535">
        <f t="shared" si="8"/>
        <v>132</v>
      </c>
      <c r="Z77" s="535">
        <f t="shared" si="9"/>
        <v>0</v>
      </c>
      <c r="AA77" s="100"/>
      <c r="AB77" s="100">
        <f t="shared" si="10"/>
        <v>132</v>
      </c>
      <c r="AD77" s="590" t="s">
        <v>4115</v>
      </c>
      <c r="AE77" s="61" t="s">
        <v>3966</v>
      </c>
    </row>
    <row r="78" spans="1:16367" s="61" customFormat="1" ht="12.75" customHeight="1">
      <c r="A78" s="27"/>
      <c r="B78" s="22" t="s">
        <v>139</v>
      </c>
      <c r="C78" s="22" t="s">
        <v>140</v>
      </c>
      <c r="D78" s="22" t="s">
        <v>18</v>
      </c>
      <c r="E78" s="22" t="s">
        <v>12</v>
      </c>
      <c r="F78" s="1">
        <v>132</v>
      </c>
      <c r="G78" s="3">
        <v>43101</v>
      </c>
      <c r="H78" s="2" t="s">
        <v>141</v>
      </c>
      <c r="I78" s="4" t="s">
        <v>31</v>
      </c>
      <c r="J78" s="32" t="s">
        <v>145</v>
      </c>
      <c r="K78" s="330">
        <v>18.72</v>
      </c>
      <c r="L78" s="300">
        <f t="shared" si="5"/>
        <v>2471.04</v>
      </c>
      <c r="M78" s="313"/>
      <c r="N78" s="302"/>
      <c r="O78" s="302"/>
      <c r="P78" s="339"/>
      <c r="Q78" s="339"/>
      <c r="R78" s="314"/>
      <c r="S78" s="340"/>
      <c r="T78" s="315">
        <f t="shared" si="7"/>
        <v>132</v>
      </c>
      <c r="U78" s="340"/>
      <c r="V78" s="340">
        <v>87</v>
      </c>
      <c r="W78" s="340"/>
      <c r="X78" s="340"/>
      <c r="Y78" s="535">
        <f t="shared" si="8"/>
        <v>132</v>
      </c>
      <c r="Z78" s="535">
        <f t="shared" si="9"/>
        <v>0</v>
      </c>
      <c r="AA78" s="100"/>
      <c r="AB78" s="100">
        <f t="shared" si="10"/>
        <v>132</v>
      </c>
      <c r="AD78" s="590" t="s">
        <v>4116</v>
      </c>
      <c r="AE78" s="61" t="s">
        <v>3966</v>
      </c>
    </row>
    <row r="79" spans="1:16367" s="61" customFormat="1" ht="12.75" customHeight="1">
      <c r="A79" s="27"/>
      <c r="B79" s="22" t="s">
        <v>139</v>
      </c>
      <c r="C79" s="22" t="s">
        <v>140</v>
      </c>
      <c r="D79" s="22" t="s">
        <v>18</v>
      </c>
      <c r="E79" s="22" t="s">
        <v>12</v>
      </c>
      <c r="F79" s="1">
        <v>132</v>
      </c>
      <c r="G79" s="3">
        <v>43101</v>
      </c>
      <c r="H79" s="2" t="s">
        <v>141</v>
      </c>
      <c r="I79" s="4" t="s">
        <v>31</v>
      </c>
      <c r="J79" s="32" t="s">
        <v>146</v>
      </c>
      <c r="K79" s="330">
        <v>18.72</v>
      </c>
      <c r="L79" s="300">
        <f t="shared" si="5"/>
        <v>2471.04</v>
      </c>
      <c r="M79" s="313"/>
      <c r="N79" s="302"/>
      <c r="O79" s="302"/>
      <c r="P79" s="339"/>
      <c r="Q79" s="339"/>
      <c r="R79" s="314"/>
      <c r="S79" s="340"/>
      <c r="T79" s="315">
        <f t="shared" si="7"/>
        <v>132</v>
      </c>
      <c r="U79" s="340"/>
      <c r="V79" s="340">
        <v>87</v>
      </c>
      <c r="W79" s="340"/>
      <c r="X79" s="340"/>
      <c r="Y79" s="535">
        <f t="shared" si="8"/>
        <v>132</v>
      </c>
      <c r="Z79" s="535">
        <f t="shared" si="9"/>
        <v>0</v>
      </c>
      <c r="AA79" s="100"/>
      <c r="AB79" s="100">
        <f t="shared" si="10"/>
        <v>132</v>
      </c>
      <c r="AD79" s="590" t="s">
        <v>4117</v>
      </c>
      <c r="AE79" s="61" t="s">
        <v>3966</v>
      </c>
    </row>
    <row r="80" spans="1:16367" s="61" customFormat="1" ht="12.75" customHeight="1">
      <c r="A80" s="27"/>
      <c r="B80" s="22" t="s">
        <v>139</v>
      </c>
      <c r="C80" s="22" t="s">
        <v>140</v>
      </c>
      <c r="D80" s="22" t="s">
        <v>18</v>
      </c>
      <c r="E80" s="22" t="s">
        <v>12</v>
      </c>
      <c r="F80" s="1">
        <v>116</v>
      </c>
      <c r="G80" s="3">
        <v>42736</v>
      </c>
      <c r="H80" s="2" t="s">
        <v>141</v>
      </c>
      <c r="I80" s="4" t="s">
        <v>31</v>
      </c>
      <c r="J80" s="32" t="s">
        <v>147</v>
      </c>
      <c r="K80" s="330">
        <v>18.72</v>
      </c>
      <c r="L80" s="300">
        <f t="shared" si="5"/>
        <v>2171.52</v>
      </c>
      <c r="M80" s="313"/>
      <c r="N80" s="302"/>
      <c r="O80" s="302"/>
      <c r="P80" s="339"/>
      <c r="Q80" s="339"/>
      <c r="R80" s="314"/>
      <c r="S80" s="340"/>
      <c r="T80" s="315">
        <f t="shared" si="7"/>
        <v>116</v>
      </c>
      <c r="U80" s="340"/>
      <c r="V80" s="340">
        <v>87</v>
      </c>
      <c r="W80" s="340"/>
      <c r="X80" s="558" t="s">
        <v>3960</v>
      </c>
      <c r="Y80" s="535">
        <f t="shared" si="8"/>
        <v>116</v>
      </c>
      <c r="Z80" s="535">
        <f t="shared" si="9"/>
        <v>0</v>
      </c>
      <c r="AA80" s="557">
        <v>92</v>
      </c>
      <c r="AB80" s="59">
        <f t="shared" si="10"/>
        <v>24</v>
      </c>
      <c r="AC80" s="61">
        <v>24</v>
      </c>
      <c r="AD80" s="590" t="s">
        <v>4118</v>
      </c>
      <c r="AE80" s="61" t="s">
        <v>3966</v>
      </c>
    </row>
    <row r="81" spans="1:31" s="100" customFormat="1" ht="12.75" customHeight="1">
      <c r="A81" s="35"/>
      <c r="B81" s="97" t="s">
        <v>139</v>
      </c>
      <c r="C81" s="97" t="s">
        <v>140</v>
      </c>
      <c r="D81" s="97" t="s">
        <v>18</v>
      </c>
      <c r="E81" s="97" t="s">
        <v>12</v>
      </c>
      <c r="F81" s="5">
        <v>108</v>
      </c>
      <c r="G81" s="102">
        <v>42736</v>
      </c>
      <c r="H81" s="6" t="s">
        <v>141</v>
      </c>
      <c r="I81" s="7" t="s">
        <v>31</v>
      </c>
      <c r="J81" s="115" t="s">
        <v>148</v>
      </c>
      <c r="K81" s="330">
        <v>18.72</v>
      </c>
      <c r="L81" s="300">
        <f t="shared" si="5"/>
        <v>2021.7599999999998</v>
      </c>
      <c r="M81" s="313"/>
      <c r="N81" s="302"/>
      <c r="O81" s="302"/>
      <c r="P81" s="339"/>
      <c r="Q81" s="339"/>
      <c r="R81" s="314">
        <v>108</v>
      </c>
      <c r="S81" s="321">
        <v>42583</v>
      </c>
      <c r="T81" s="315">
        <f t="shared" si="7"/>
        <v>0</v>
      </c>
      <c r="U81" s="315"/>
      <c r="V81" s="340">
        <v>87</v>
      </c>
      <c r="W81" s="315">
        <v>85</v>
      </c>
      <c r="X81" s="558" t="s">
        <v>3960</v>
      </c>
      <c r="Y81" s="535">
        <f t="shared" si="8"/>
        <v>85</v>
      </c>
      <c r="Z81" s="535">
        <f t="shared" si="9"/>
        <v>23</v>
      </c>
      <c r="AA81" s="557">
        <v>85</v>
      </c>
      <c r="AB81" s="100">
        <f t="shared" si="10"/>
        <v>0</v>
      </c>
      <c r="AD81" s="596"/>
    </row>
    <row r="82" spans="1:31" s="100" customFormat="1" ht="12.75" customHeight="1">
      <c r="A82" s="35"/>
      <c r="B82" s="97" t="s">
        <v>139</v>
      </c>
      <c r="C82" s="97" t="s">
        <v>140</v>
      </c>
      <c r="D82" s="97" t="s">
        <v>18</v>
      </c>
      <c r="E82" s="97" t="s">
        <v>12</v>
      </c>
      <c r="F82" s="5">
        <v>48</v>
      </c>
      <c r="G82" s="102">
        <v>42736</v>
      </c>
      <c r="H82" s="6" t="s">
        <v>141</v>
      </c>
      <c r="I82" s="7" t="s">
        <v>31</v>
      </c>
      <c r="J82" s="115" t="s">
        <v>3740</v>
      </c>
      <c r="K82" s="314"/>
      <c r="L82" s="340"/>
      <c r="M82" s="315">
        <v>108</v>
      </c>
      <c r="N82" s="340"/>
      <c r="O82" s="340"/>
      <c r="P82" s="340"/>
      <c r="Q82" s="340"/>
      <c r="R82" s="315">
        <v>48</v>
      </c>
      <c r="S82" s="321">
        <v>42583</v>
      </c>
      <c r="T82" s="315">
        <f t="shared" si="7"/>
        <v>0</v>
      </c>
      <c r="U82" s="315"/>
      <c r="V82" s="340">
        <v>87</v>
      </c>
      <c r="W82" s="315">
        <v>48</v>
      </c>
      <c r="X82" s="558" t="s">
        <v>3960</v>
      </c>
      <c r="Y82" s="535">
        <f t="shared" si="8"/>
        <v>48</v>
      </c>
      <c r="Z82" s="535">
        <f t="shared" si="9"/>
        <v>0</v>
      </c>
      <c r="AA82" s="557">
        <v>48</v>
      </c>
      <c r="AB82" s="100">
        <f t="shared" si="10"/>
        <v>0</v>
      </c>
      <c r="AD82" s="596"/>
    </row>
    <row r="83" spans="1:31" s="100" customFormat="1" ht="12.75" customHeight="1">
      <c r="A83" s="35"/>
      <c r="B83" s="97" t="s">
        <v>139</v>
      </c>
      <c r="C83" s="97" t="s">
        <v>140</v>
      </c>
      <c r="D83" s="97" t="s">
        <v>18</v>
      </c>
      <c r="E83" s="97" t="s">
        <v>12</v>
      </c>
      <c r="F83" s="5">
        <v>48</v>
      </c>
      <c r="G83" s="102">
        <v>42736</v>
      </c>
      <c r="H83" s="6" t="s">
        <v>141</v>
      </c>
      <c r="I83" s="7" t="s">
        <v>31</v>
      </c>
      <c r="J83" s="115" t="s">
        <v>149</v>
      </c>
      <c r="K83" s="330">
        <v>18.72</v>
      </c>
      <c r="L83" s="300">
        <f t="shared" ref="L83:L146" si="11">SUM(F83*K83)</f>
        <v>898.56</v>
      </c>
      <c r="M83" s="313"/>
      <c r="N83" s="302"/>
      <c r="O83" s="302"/>
      <c r="P83" s="339"/>
      <c r="Q83" s="339"/>
      <c r="R83" s="314">
        <v>48</v>
      </c>
      <c r="S83" s="321">
        <v>42583</v>
      </c>
      <c r="T83" s="315">
        <f t="shared" si="7"/>
        <v>0</v>
      </c>
      <c r="U83" s="315"/>
      <c r="V83" s="340">
        <v>87</v>
      </c>
      <c r="W83" s="315">
        <v>12</v>
      </c>
      <c r="X83" s="558" t="s">
        <v>3960</v>
      </c>
      <c r="Y83" s="535">
        <f t="shared" si="8"/>
        <v>12</v>
      </c>
      <c r="Z83" s="535">
        <f t="shared" si="9"/>
        <v>36</v>
      </c>
      <c r="AA83" s="557">
        <v>12</v>
      </c>
      <c r="AB83" s="100">
        <f t="shared" si="10"/>
        <v>0</v>
      </c>
      <c r="AD83" s="596"/>
    </row>
    <row r="84" spans="1:31" s="59" customFormat="1" ht="12.75" customHeight="1">
      <c r="A84" s="27"/>
      <c r="B84" s="22" t="s">
        <v>150</v>
      </c>
      <c r="C84" s="22" t="s">
        <v>151</v>
      </c>
      <c r="D84" s="22" t="s">
        <v>18</v>
      </c>
      <c r="E84" s="22" t="s">
        <v>12</v>
      </c>
      <c r="F84" s="1">
        <v>48</v>
      </c>
      <c r="G84" s="3">
        <v>43647</v>
      </c>
      <c r="H84" s="2" t="s">
        <v>152</v>
      </c>
      <c r="I84" s="20" t="s">
        <v>31</v>
      </c>
      <c r="J84" s="27" t="s">
        <v>153</v>
      </c>
      <c r="K84" s="330">
        <v>11.15</v>
      </c>
      <c r="L84" s="300">
        <f t="shared" si="11"/>
        <v>535.20000000000005</v>
      </c>
      <c r="M84" s="313"/>
      <c r="N84" s="302"/>
      <c r="O84" s="302"/>
      <c r="P84" s="339"/>
      <c r="Q84" s="339"/>
      <c r="R84" s="314">
        <v>48</v>
      </c>
      <c r="S84" s="321">
        <v>42583</v>
      </c>
      <c r="T84" s="315">
        <f t="shared" si="7"/>
        <v>0</v>
      </c>
      <c r="U84" s="315"/>
      <c r="V84" s="306">
        <v>75</v>
      </c>
      <c r="W84" s="483">
        <v>74</v>
      </c>
      <c r="X84" s="315"/>
      <c r="Y84" s="535">
        <f t="shared" si="8"/>
        <v>74</v>
      </c>
      <c r="Z84" s="535">
        <f t="shared" si="9"/>
        <v>-26</v>
      </c>
      <c r="AA84" s="100"/>
      <c r="AB84" s="100">
        <f t="shared" si="10"/>
        <v>74</v>
      </c>
      <c r="AD84" s="591" t="s">
        <v>4064</v>
      </c>
      <c r="AE84" s="61" t="s">
        <v>3966</v>
      </c>
    </row>
    <row r="85" spans="1:31" s="59" customFormat="1" ht="12.75" customHeight="1">
      <c r="A85" s="27"/>
      <c r="B85" s="22" t="s">
        <v>150</v>
      </c>
      <c r="C85" s="22" t="s">
        <v>151</v>
      </c>
      <c r="D85" s="22" t="s">
        <v>18</v>
      </c>
      <c r="E85" s="22" t="s">
        <v>12</v>
      </c>
      <c r="F85" s="1">
        <v>96</v>
      </c>
      <c r="G85" s="3">
        <v>43647</v>
      </c>
      <c r="H85" s="2" t="s">
        <v>152</v>
      </c>
      <c r="I85" s="20" t="s">
        <v>31</v>
      </c>
      <c r="J85" s="27" t="s">
        <v>154</v>
      </c>
      <c r="K85" s="330">
        <v>11.15</v>
      </c>
      <c r="L85" s="300">
        <f t="shared" si="11"/>
        <v>1070.4000000000001</v>
      </c>
      <c r="M85" s="313"/>
      <c r="N85" s="302"/>
      <c r="O85" s="302"/>
      <c r="P85" s="339"/>
      <c r="Q85" s="339"/>
      <c r="R85" s="314">
        <v>96</v>
      </c>
      <c r="S85" s="321">
        <v>42583</v>
      </c>
      <c r="T85" s="315">
        <f t="shared" si="7"/>
        <v>0</v>
      </c>
      <c r="U85" s="315"/>
      <c r="V85" s="306">
        <v>75</v>
      </c>
      <c r="W85" s="483">
        <v>48</v>
      </c>
      <c r="X85" s="315"/>
      <c r="Y85" s="535">
        <f t="shared" si="8"/>
        <v>48</v>
      </c>
      <c r="Z85" s="535">
        <f t="shared" si="9"/>
        <v>48</v>
      </c>
      <c r="AA85" s="100"/>
      <c r="AB85" s="100">
        <f t="shared" si="10"/>
        <v>48</v>
      </c>
      <c r="AD85" s="591" t="s">
        <v>4065</v>
      </c>
      <c r="AE85" s="61" t="s">
        <v>3966</v>
      </c>
    </row>
    <row r="86" spans="1:31" s="61" customFormat="1" ht="12.75" customHeight="1">
      <c r="A86" s="27"/>
      <c r="B86" s="22" t="s">
        <v>155</v>
      </c>
      <c r="C86" s="22" t="s">
        <v>156</v>
      </c>
      <c r="D86" s="22" t="s">
        <v>18</v>
      </c>
      <c r="E86" s="22" t="s">
        <v>12</v>
      </c>
      <c r="F86" s="1">
        <v>48</v>
      </c>
      <c r="G86" s="3">
        <v>43647</v>
      </c>
      <c r="H86" s="2" t="s">
        <v>157</v>
      </c>
      <c r="I86" s="20" t="s">
        <v>31</v>
      </c>
      <c r="J86" s="32" t="s">
        <v>158</v>
      </c>
      <c r="K86" s="330">
        <v>11.85</v>
      </c>
      <c r="L86" s="300">
        <f t="shared" si="11"/>
        <v>568.79999999999995</v>
      </c>
      <c r="M86" s="313"/>
      <c r="N86" s="302"/>
      <c r="O86" s="302"/>
      <c r="P86" s="339"/>
      <c r="Q86" s="339"/>
      <c r="R86" s="314"/>
      <c r="S86" s="340"/>
      <c r="T86" s="315">
        <f t="shared" si="7"/>
        <v>48</v>
      </c>
      <c r="U86" s="340"/>
      <c r="V86" s="340">
        <v>75</v>
      </c>
      <c r="W86" s="476"/>
      <c r="X86" s="340"/>
      <c r="Y86" s="535">
        <f t="shared" si="8"/>
        <v>48</v>
      </c>
      <c r="Z86" s="535">
        <f t="shared" si="9"/>
        <v>0</v>
      </c>
      <c r="AA86" s="100"/>
      <c r="AB86" s="100">
        <f t="shared" si="10"/>
        <v>48</v>
      </c>
      <c r="AD86" s="590" t="s">
        <v>4059</v>
      </c>
      <c r="AE86" s="61" t="s">
        <v>3966</v>
      </c>
    </row>
    <row r="87" spans="1:31" s="61" customFormat="1" ht="12.75" customHeight="1">
      <c r="A87" s="27"/>
      <c r="B87" s="22" t="s">
        <v>155</v>
      </c>
      <c r="C87" s="22" t="s">
        <v>156</v>
      </c>
      <c r="D87" s="22" t="s">
        <v>18</v>
      </c>
      <c r="E87" s="22" t="s">
        <v>12</v>
      </c>
      <c r="F87" s="1">
        <v>48</v>
      </c>
      <c r="G87" s="3">
        <v>43647</v>
      </c>
      <c r="H87" s="2" t="s">
        <v>157</v>
      </c>
      <c r="I87" s="20" t="s">
        <v>31</v>
      </c>
      <c r="J87" s="32" t="s">
        <v>159</v>
      </c>
      <c r="K87" s="344">
        <v>11.85</v>
      </c>
      <c r="L87" s="300">
        <f t="shared" si="11"/>
        <v>568.79999999999995</v>
      </c>
      <c r="M87" s="313"/>
      <c r="N87" s="302"/>
      <c r="O87" s="302"/>
      <c r="P87" s="339"/>
      <c r="Q87" s="339"/>
      <c r="R87" s="314"/>
      <c r="S87" s="340"/>
      <c r="T87" s="315">
        <f t="shared" si="7"/>
        <v>48</v>
      </c>
      <c r="U87" s="340"/>
      <c r="V87" s="340">
        <v>74</v>
      </c>
      <c r="W87" s="476"/>
      <c r="X87" s="340"/>
      <c r="Y87" s="535">
        <f t="shared" si="8"/>
        <v>48</v>
      </c>
      <c r="Z87" s="535">
        <f t="shared" si="9"/>
        <v>0</v>
      </c>
      <c r="AA87" s="100"/>
      <c r="AB87" s="100">
        <f t="shared" si="10"/>
        <v>48</v>
      </c>
      <c r="AD87" s="590" t="s">
        <v>4060</v>
      </c>
      <c r="AE87" s="61" t="s">
        <v>3966</v>
      </c>
    </row>
    <row r="88" spans="1:31" s="61" customFormat="1" ht="12.75" customHeight="1">
      <c r="A88" s="27"/>
      <c r="B88" s="22" t="s">
        <v>155</v>
      </c>
      <c r="C88" s="22" t="s">
        <v>156</v>
      </c>
      <c r="D88" s="22" t="s">
        <v>18</v>
      </c>
      <c r="E88" s="22" t="s">
        <v>12</v>
      </c>
      <c r="F88" s="1">
        <v>48</v>
      </c>
      <c r="G88" s="3">
        <v>43466</v>
      </c>
      <c r="H88" s="2" t="s">
        <v>157</v>
      </c>
      <c r="I88" s="20" t="s">
        <v>31</v>
      </c>
      <c r="J88" s="32" t="s">
        <v>160</v>
      </c>
      <c r="K88" s="344">
        <v>11.85</v>
      </c>
      <c r="L88" s="300">
        <f t="shared" si="11"/>
        <v>568.79999999999995</v>
      </c>
      <c r="M88" s="313"/>
      <c r="N88" s="302"/>
      <c r="O88" s="302"/>
      <c r="P88" s="339"/>
      <c r="Q88" s="339"/>
      <c r="R88" s="314"/>
      <c r="S88" s="340"/>
      <c r="T88" s="315">
        <f t="shared" si="7"/>
        <v>48</v>
      </c>
      <c r="U88" s="340"/>
      <c r="V88" s="340">
        <v>74</v>
      </c>
      <c r="W88" s="340"/>
      <c r="X88" s="340"/>
      <c r="Y88" s="535">
        <f t="shared" si="8"/>
        <v>48</v>
      </c>
      <c r="Z88" s="535">
        <f t="shared" si="9"/>
        <v>0</v>
      </c>
      <c r="AA88" s="100"/>
      <c r="AB88" s="100">
        <f t="shared" si="10"/>
        <v>48</v>
      </c>
      <c r="AD88" s="590" t="s">
        <v>4061</v>
      </c>
      <c r="AE88" s="61" t="s">
        <v>3966</v>
      </c>
    </row>
    <row r="89" spans="1:31" s="59" customFormat="1" ht="12.75" customHeight="1">
      <c r="A89" s="27"/>
      <c r="B89" s="22" t="s">
        <v>155</v>
      </c>
      <c r="C89" s="22" t="s">
        <v>156</v>
      </c>
      <c r="D89" s="22" t="s">
        <v>18</v>
      </c>
      <c r="E89" s="22" t="s">
        <v>12</v>
      </c>
      <c r="F89" s="1">
        <v>48</v>
      </c>
      <c r="G89" s="3">
        <v>43101</v>
      </c>
      <c r="H89" s="2" t="s">
        <v>157</v>
      </c>
      <c r="I89" s="20" t="s">
        <v>31</v>
      </c>
      <c r="J89" s="32" t="s">
        <v>161</v>
      </c>
      <c r="K89" s="344">
        <v>11.85</v>
      </c>
      <c r="L89" s="300">
        <f t="shared" si="11"/>
        <v>568.79999999999995</v>
      </c>
      <c r="M89" s="313"/>
      <c r="N89" s="302"/>
      <c r="O89" s="302"/>
      <c r="P89" s="339"/>
      <c r="Q89" s="345"/>
      <c r="R89" s="346">
        <v>24</v>
      </c>
      <c r="S89" s="321">
        <v>42583</v>
      </c>
      <c r="T89" s="315">
        <f t="shared" si="7"/>
        <v>24</v>
      </c>
      <c r="U89" s="315"/>
      <c r="V89" s="340">
        <v>74</v>
      </c>
      <c r="W89" s="315">
        <v>24</v>
      </c>
      <c r="X89" s="315"/>
      <c r="Y89" s="535">
        <f t="shared" si="8"/>
        <v>48</v>
      </c>
      <c r="Z89" s="535">
        <f t="shared" si="9"/>
        <v>0</v>
      </c>
      <c r="AA89" s="100"/>
      <c r="AB89" s="100">
        <f t="shared" si="10"/>
        <v>48</v>
      </c>
      <c r="AD89" s="591" t="s">
        <v>4062</v>
      </c>
      <c r="AE89" s="61" t="s">
        <v>3966</v>
      </c>
    </row>
    <row r="90" spans="1:31" s="59" customFormat="1" ht="12.75" customHeight="1">
      <c r="A90" s="27"/>
      <c r="B90" s="22" t="s">
        <v>155</v>
      </c>
      <c r="C90" s="22" t="s">
        <v>156</v>
      </c>
      <c r="D90" s="22" t="s">
        <v>18</v>
      </c>
      <c r="E90" s="22" t="s">
        <v>12</v>
      </c>
      <c r="F90" s="1">
        <v>41</v>
      </c>
      <c r="G90" s="3">
        <v>43101</v>
      </c>
      <c r="H90" s="2" t="s">
        <v>157</v>
      </c>
      <c r="I90" s="20" t="s">
        <v>31</v>
      </c>
      <c r="J90" s="32" t="s">
        <v>162</v>
      </c>
      <c r="K90" s="344">
        <v>11.85</v>
      </c>
      <c r="L90" s="300">
        <f t="shared" si="11"/>
        <v>485.84999999999997</v>
      </c>
      <c r="M90" s="313"/>
      <c r="N90" s="302"/>
      <c r="O90" s="302"/>
      <c r="P90" s="339"/>
      <c r="Q90" s="345"/>
      <c r="R90" s="346">
        <v>41</v>
      </c>
      <c r="S90" s="321">
        <v>42583</v>
      </c>
      <c r="T90" s="315">
        <f t="shared" si="7"/>
        <v>0</v>
      </c>
      <c r="U90" s="315"/>
      <c r="V90" s="306">
        <v>74</v>
      </c>
      <c r="W90" s="315">
        <v>33</v>
      </c>
      <c r="X90" s="315"/>
      <c r="Y90" s="535">
        <f t="shared" si="8"/>
        <v>33</v>
      </c>
      <c r="Z90" s="535">
        <f t="shared" si="9"/>
        <v>8</v>
      </c>
      <c r="AA90" s="100"/>
      <c r="AB90" s="100">
        <f t="shared" si="10"/>
        <v>33</v>
      </c>
      <c r="AD90" s="591" t="s">
        <v>4063</v>
      </c>
      <c r="AE90" s="61" t="s">
        <v>3966</v>
      </c>
    </row>
    <row r="91" spans="1:31" s="100" customFormat="1" ht="12.75" customHeight="1">
      <c r="A91" s="35"/>
      <c r="B91" s="97" t="s">
        <v>155</v>
      </c>
      <c r="C91" s="97" t="s">
        <v>156</v>
      </c>
      <c r="D91" s="97" t="s">
        <v>18</v>
      </c>
      <c r="E91" s="97" t="s">
        <v>12</v>
      </c>
      <c r="F91" s="5">
        <v>3</v>
      </c>
      <c r="G91" s="102">
        <v>42736</v>
      </c>
      <c r="H91" s="6" t="s">
        <v>157</v>
      </c>
      <c r="I91" s="138" t="s">
        <v>31</v>
      </c>
      <c r="J91" s="115" t="s">
        <v>163</v>
      </c>
      <c r="K91" s="568">
        <v>11.85</v>
      </c>
      <c r="L91" s="562">
        <f t="shared" si="11"/>
        <v>35.549999999999997</v>
      </c>
      <c r="M91" s="563"/>
      <c r="N91" s="45"/>
      <c r="O91" s="45"/>
      <c r="P91" s="564"/>
      <c r="Q91" s="634"/>
      <c r="R91" s="635">
        <v>3</v>
      </c>
      <c r="S91" s="101">
        <v>42583</v>
      </c>
      <c r="T91" s="100">
        <f t="shared" si="7"/>
        <v>0</v>
      </c>
      <c r="V91" s="100">
        <v>74</v>
      </c>
      <c r="W91" s="100">
        <v>0</v>
      </c>
      <c r="Y91" s="100">
        <f t="shared" si="8"/>
        <v>0</v>
      </c>
      <c r="Z91" s="100">
        <f t="shared" si="9"/>
        <v>3</v>
      </c>
      <c r="AB91" s="100">
        <f t="shared" si="10"/>
        <v>0</v>
      </c>
      <c r="AD91" s="596"/>
    </row>
    <row r="92" spans="1:31" s="100" customFormat="1">
      <c r="A92" s="35"/>
      <c r="B92" s="97" t="s">
        <v>155</v>
      </c>
      <c r="C92" s="97" t="s">
        <v>156</v>
      </c>
      <c r="D92" s="97" t="s">
        <v>18</v>
      </c>
      <c r="E92" s="97" t="s">
        <v>12</v>
      </c>
      <c r="F92" s="5">
        <v>30</v>
      </c>
      <c r="G92" s="102">
        <v>42736</v>
      </c>
      <c r="H92" s="6" t="s">
        <v>157</v>
      </c>
      <c r="I92" s="138" t="s">
        <v>31</v>
      </c>
      <c r="J92" s="115" t="s">
        <v>164</v>
      </c>
      <c r="K92" s="344">
        <v>11.85</v>
      </c>
      <c r="L92" s="300">
        <f t="shared" si="11"/>
        <v>355.5</v>
      </c>
      <c r="M92" s="313"/>
      <c r="N92" s="302"/>
      <c r="O92" s="302"/>
      <c r="P92" s="339"/>
      <c r="Q92" s="345"/>
      <c r="R92" s="347">
        <v>30</v>
      </c>
      <c r="S92" s="305">
        <v>42583</v>
      </c>
      <c r="T92" s="306">
        <f t="shared" si="7"/>
        <v>0</v>
      </c>
      <c r="U92" s="306"/>
      <c r="V92" s="306">
        <v>74</v>
      </c>
      <c r="W92" s="306"/>
      <c r="X92" s="306"/>
      <c r="Y92" s="535">
        <f t="shared" si="8"/>
        <v>0</v>
      </c>
      <c r="Z92" s="535">
        <f t="shared" si="9"/>
        <v>30</v>
      </c>
      <c r="AB92" s="100">
        <f t="shared" si="10"/>
        <v>0</v>
      </c>
      <c r="AD92" s="596"/>
    </row>
    <row r="93" spans="1:31" s="61" customFormat="1" ht="12.75" customHeight="1">
      <c r="A93" s="27"/>
      <c r="B93" s="22" t="s">
        <v>165</v>
      </c>
      <c r="C93" s="22" t="s">
        <v>166</v>
      </c>
      <c r="D93" s="22" t="s">
        <v>18</v>
      </c>
      <c r="E93" s="22" t="s">
        <v>12</v>
      </c>
      <c r="F93" s="1">
        <v>36</v>
      </c>
      <c r="G93" s="3">
        <v>43647</v>
      </c>
      <c r="H93" s="14" t="s">
        <v>167</v>
      </c>
      <c r="I93" s="20" t="s">
        <v>31</v>
      </c>
      <c r="J93" s="27" t="s">
        <v>168</v>
      </c>
      <c r="K93" s="330">
        <v>80.02</v>
      </c>
      <c r="L93" s="300">
        <f t="shared" si="11"/>
        <v>2880.72</v>
      </c>
      <c r="M93" s="313"/>
      <c r="N93" s="302"/>
      <c r="O93" s="302"/>
      <c r="P93" s="339"/>
      <c r="Q93" s="339"/>
      <c r="R93" s="314"/>
      <c r="S93" s="340"/>
      <c r="T93" s="315">
        <f t="shared" si="7"/>
        <v>36</v>
      </c>
      <c r="U93" s="340"/>
      <c r="V93" s="340">
        <v>88</v>
      </c>
      <c r="W93" s="340"/>
      <c r="X93" s="340"/>
      <c r="Y93" s="535">
        <f t="shared" si="8"/>
        <v>36</v>
      </c>
      <c r="Z93" s="535">
        <f t="shared" si="9"/>
        <v>0</v>
      </c>
      <c r="AA93" s="100"/>
      <c r="AB93" s="100">
        <f t="shared" si="10"/>
        <v>36</v>
      </c>
      <c r="AD93" s="590" t="s">
        <v>4119</v>
      </c>
    </row>
    <row r="94" spans="1:31" s="61" customFormat="1" ht="12.75" customHeight="1">
      <c r="A94" s="27"/>
      <c r="B94" s="22" t="s">
        <v>165</v>
      </c>
      <c r="C94" s="22" t="s">
        <v>166</v>
      </c>
      <c r="D94" s="22" t="s">
        <v>18</v>
      </c>
      <c r="E94" s="22" t="s">
        <v>12</v>
      </c>
      <c r="F94" s="1">
        <v>12</v>
      </c>
      <c r="G94" s="3">
        <v>43647</v>
      </c>
      <c r="H94" s="14" t="s">
        <v>167</v>
      </c>
      <c r="I94" s="20" t="s">
        <v>31</v>
      </c>
      <c r="J94" s="27" t="s">
        <v>169</v>
      </c>
      <c r="K94" s="330">
        <v>80.02</v>
      </c>
      <c r="L94" s="300">
        <f t="shared" si="11"/>
        <v>960.24</v>
      </c>
      <c r="M94" s="313"/>
      <c r="N94" s="302"/>
      <c r="O94" s="302"/>
      <c r="P94" s="339"/>
      <c r="Q94" s="339"/>
      <c r="R94" s="314"/>
      <c r="S94" s="340"/>
      <c r="T94" s="315">
        <f t="shared" si="7"/>
        <v>12</v>
      </c>
      <c r="U94" s="340"/>
      <c r="V94" s="340">
        <v>88</v>
      </c>
      <c r="W94" s="340"/>
      <c r="X94" s="340"/>
      <c r="Y94" s="535">
        <f t="shared" si="8"/>
        <v>12</v>
      </c>
      <c r="Z94" s="535">
        <f t="shared" si="9"/>
        <v>0</v>
      </c>
      <c r="AA94" s="100"/>
      <c r="AB94" s="100">
        <f t="shared" si="10"/>
        <v>12</v>
      </c>
      <c r="AD94" s="590" t="s">
        <v>4120</v>
      </c>
      <c r="AE94" s="61" t="s">
        <v>3966</v>
      </c>
    </row>
    <row r="95" spans="1:31" s="61" customFormat="1" ht="12.75" customHeight="1">
      <c r="A95" s="27"/>
      <c r="B95" s="22" t="s">
        <v>165</v>
      </c>
      <c r="C95" s="22" t="s">
        <v>166</v>
      </c>
      <c r="D95" s="22" t="s">
        <v>18</v>
      </c>
      <c r="E95" s="22" t="s">
        <v>12</v>
      </c>
      <c r="F95" s="1">
        <v>48</v>
      </c>
      <c r="G95" s="3">
        <v>43647</v>
      </c>
      <c r="H95" s="14" t="s">
        <v>167</v>
      </c>
      <c r="I95" s="20" t="s">
        <v>31</v>
      </c>
      <c r="J95" s="27" t="s">
        <v>170</v>
      </c>
      <c r="K95" s="330">
        <v>80.02</v>
      </c>
      <c r="L95" s="300">
        <f t="shared" si="11"/>
        <v>3840.96</v>
      </c>
      <c r="M95" s="313"/>
      <c r="N95" s="302"/>
      <c r="O95" s="302"/>
      <c r="P95" s="339"/>
      <c r="Q95" s="339"/>
      <c r="R95" s="314"/>
      <c r="S95" s="340"/>
      <c r="T95" s="315">
        <f t="shared" si="7"/>
        <v>48</v>
      </c>
      <c r="U95" s="340"/>
      <c r="V95" s="340">
        <v>88</v>
      </c>
      <c r="W95" s="340"/>
      <c r="X95" s="340"/>
      <c r="Y95" s="535">
        <f t="shared" si="8"/>
        <v>48</v>
      </c>
      <c r="Z95" s="535">
        <f t="shared" si="9"/>
        <v>0</v>
      </c>
      <c r="AA95" s="100"/>
      <c r="AB95" s="100">
        <f t="shared" si="10"/>
        <v>48</v>
      </c>
      <c r="AD95" s="590" t="s">
        <v>4121</v>
      </c>
      <c r="AE95" s="61" t="s">
        <v>3966</v>
      </c>
    </row>
    <row r="96" spans="1:31" s="61" customFormat="1" ht="12.75" customHeight="1">
      <c r="A96" s="27"/>
      <c r="B96" s="22" t="s">
        <v>165</v>
      </c>
      <c r="C96" s="22" t="s">
        <v>166</v>
      </c>
      <c r="D96" s="22" t="s">
        <v>18</v>
      </c>
      <c r="E96" s="22" t="s">
        <v>12</v>
      </c>
      <c r="F96" s="1">
        <v>48</v>
      </c>
      <c r="G96" s="3">
        <v>43647</v>
      </c>
      <c r="H96" s="14" t="s">
        <v>167</v>
      </c>
      <c r="I96" s="20" t="s">
        <v>31</v>
      </c>
      <c r="J96" s="27" t="s">
        <v>171</v>
      </c>
      <c r="K96" s="330">
        <v>80.02</v>
      </c>
      <c r="L96" s="300">
        <f t="shared" si="11"/>
        <v>3840.96</v>
      </c>
      <c r="M96" s="313"/>
      <c r="N96" s="302"/>
      <c r="O96" s="302"/>
      <c r="P96" s="339"/>
      <c r="Q96" s="339"/>
      <c r="R96" s="314"/>
      <c r="S96" s="340"/>
      <c r="T96" s="315">
        <f t="shared" si="7"/>
        <v>48</v>
      </c>
      <c r="U96" s="340"/>
      <c r="V96" s="340">
        <v>88</v>
      </c>
      <c r="W96" s="340"/>
      <c r="X96" s="340"/>
      <c r="Y96" s="535">
        <f t="shared" si="8"/>
        <v>48</v>
      </c>
      <c r="Z96" s="535">
        <f t="shared" si="9"/>
        <v>0</v>
      </c>
      <c r="AA96" s="100"/>
      <c r="AB96" s="100">
        <f t="shared" si="10"/>
        <v>48</v>
      </c>
      <c r="AD96" s="590" t="s">
        <v>4122</v>
      </c>
      <c r="AE96" s="61" t="s">
        <v>3966</v>
      </c>
    </row>
    <row r="97" spans="1:31" s="59" customFormat="1" ht="12.75" customHeight="1">
      <c r="A97" s="27"/>
      <c r="B97" s="22" t="s">
        <v>165</v>
      </c>
      <c r="C97" s="22" t="s">
        <v>166</v>
      </c>
      <c r="D97" s="22" t="s">
        <v>18</v>
      </c>
      <c r="E97" s="22" t="s">
        <v>12</v>
      </c>
      <c r="F97" s="1">
        <v>48</v>
      </c>
      <c r="G97" s="3">
        <v>42917</v>
      </c>
      <c r="H97" s="14" t="s">
        <v>167</v>
      </c>
      <c r="I97" s="20" t="s">
        <v>31</v>
      </c>
      <c r="J97" s="27" t="s">
        <v>172</v>
      </c>
      <c r="K97" s="330">
        <v>80.02</v>
      </c>
      <c r="L97" s="300">
        <f t="shared" si="11"/>
        <v>3840.96</v>
      </c>
      <c r="M97" s="313"/>
      <c r="N97" s="302"/>
      <c r="O97" s="302"/>
      <c r="P97" s="339"/>
      <c r="Q97" s="339"/>
      <c r="R97" s="314">
        <v>48</v>
      </c>
      <c r="S97" s="321">
        <v>42583</v>
      </c>
      <c r="T97" s="315">
        <f t="shared" si="7"/>
        <v>0</v>
      </c>
      <c r="U97" s="315"/>
      <c r="V97" s="340">
        <v>88</v>
      </c>
      <c r="W97" s="315">
        <v>48</v>
      </c>
      <c r="X97" s="315"/>
      <c r="Y97" s="535">
        <f t="shared" si="8"/>
        <v>48</v>
      </c>
      <c r="Z97" s="535">
        <f t="shared" si="9"/>
        <v>0</v>
      </c>
      <c r="AA97" s="100"/>
      <c r="AB97" s="100">
        <f t="shared" si="10"/>
        <v>48</v>
      </c>
      <c r="AD97" s="591" t="s">
        <v>4123</v>
      </c>
      <c r="AE97" s="59" t="s">
        <v>3966</v>
      </c>
    </row>
    <row r="98" spans="1:31" s="59" customFormat="1" ht="12.75" customHeight="1">
      <c r="A98" s="27"/>
      <c r="B98" s="22" t="s">
        <v>165</v>
      </c>
      <c r="C98" s="22" t="s">
        <v>166</v>
      </c>
      <c r="D98" s="22" t="s">
        <v>18</v>
      </c>
      <c r="E98" s="22" t="s">
        <v>12</v>
      </c>
      <c r="F98" s="1">
        <v>48</v>
      </c>
      <c r="G98" s="3">
        <v>42917</v>
      </c>
      <c r="H98" s="14" t="s">
        <v>167</v>
      </c>
      <c r="I98" s="20" t="s">
        <v>31</v>
      </c>
      <c r="J98" s="27" t="s">
        <v>173</v>
      </c>
      <c r="K98" s="330">
        <v>80.02</v>
      </c>
      <c r="L98" s="300">
        <f t="shared" si="11"/>
        <v>3840.96</v>
      </c>
      <c r="M98" s="313"/>
      <c r="N98" s="302"/>
      <c r="O98" s="302"/>
      <c r="P98" s="339"/>
      <c r="Q98" s="339"/>
      <c r="R98" s="314">
        <v>48</v>
      </c>
      <c r="S98" s="321">
        <v>42583</v>
      </c>
      <c r="T98" s="315">
        <f t="shared" si="7"/>
        <v>0</v>
      </c>
      <c r="U98" s="315"/>
      <c r="V98" s="306"/>
      <c r="W98" s="315">
        <v>48</v>
      </c>
      <c r="X98" s="315"/>
      <c r="Y98" s="535">
        <f t="shared" si="8"/>
        <v>48</v>
      </c>
      <c r="Z98" s="535">
        <f t="shared" si="9"/>
        <v>0</v>
      </c>
      <c r="AA98" s="100"/>
      <c r="AB98" s="100">
        <f t="shared" si="10"/>
        <v>48</v>
      </c>
      <c r="AD98" s="591" t="s">
        <v>4124</v>
      </c>
      <c r="AE98" s="59" t="s">
        <v>3966</v>
      </c>
    </row>
    <row r="99" spans="1:31" s="69" customFormat="1" ht="12.75" customHeight="1">
      <c r="A99" s="27"/>
      <c r="B99" s="22" t="s">
        <v>174</v>
      </c>
      <c r="C99" s="22" t="s">
        <v>175</v>
      </c>
      <c r="D99" s="22" t="s">
        <v>11</v>
      </c>
      <c r="E99" s="22" t="s">
        <v>3366</v>
      </c>
      <c r="F99" s="1">
        <v>96</v>
      </c>
      <c r="G99" s="8">
        <v>42614</v>
      </c>
      <c r="H99" s="2" t="s">
        <v>176</v>
      </c>
      <c r="I99" s="4" t="s">
        <v>177</v>
      </c>
      <c r="J99" s="27" t="s">
        <v>178</v>
      </c>
      <c r="K99" s="349">
        <v>6.5</v>
      </c>
      <c r="L99" s="300">
        <f t="shared" si="11"/>
        <v>624</v>
      </c>
      <c r="M99" s="313"/>
      <c r="N99" s="302"/>
      <c r="O99" s="302"/>
      <c r="P99" s="350"/>
      <c r="Q99" s="350"/>
      <c r="R99" s="314"/>
      <c r="S99" s="351"/>
      <c r="T99" s="315">
        <f t="shared" si="7"/>
        <v>96</v>
      </c>
      <c r="U99" s="351"/>
      <c r="V99" s="351"/>
      <c r="W99" s="351"/>
      <c r="X99" s="308" t="s">
        <v>3366</v>
      </c>
      <c r="Y99" s="535">
        <f t="shared" si="8"/>
        <v>96</v>
      </c>
      <c r="Z99" s="535">
        <f t="shared" si="9"/>
        <v>0</v>
      </c>
      <c r="AA99" s="100">
        <v>96</v>
      </c>
      <c r="AB99" s="100">
        <f t="shared" si="10"/>
        <v>0</v>
      </c>
      <c r="AD99" s="604"/>
    </row>
    <row r="100" spans="1:31" s="69" customFormat="1" ht="12.75" customHeight="1">
      <c r="A100" s="27"/>
      <c r="B100" s="22" t="s">
        <v>174</v>
      </c>
      <c r="C100" s="22" t="s">
        <v>175</v>
      </c>
      <c r="D100" s="22" t="s">
        <v>11</v>
      </c>
      <c r="E100" s="22" t="s">
        <v>3369</v>
      </c>
      <c r="F100" s="1">
        <v>96</v>
      </c>
      <c r="G100" s="8">
        <v>42614</v>
      </c>
      <c r="H100" s="2" t="s">
        <v>176</v>
      </c>
      <c r="I100" s="4" t="s">
        <v>177</v>
      </c>
      <c r="J100" s="27" t="s">
        <v>178</v>
      </c>
      <c r="K100" s="349">
        <v>6.5</v>
      </c>
      <c r="L100" s="300">
        <f t="shared" si="11"/>
        <v>624</v>
      </c>
      <c r="M100" s="313"/>
      <c r="N100" s="302"/>
      <c r="O100" s="302"/>
      <c r="P100" s="350"/>
      <c r="Q100" s="350"/>
      <c r="R100" s="314"/>
      <c r="S100" s="351"/>
      <c r="T100" s="315">
        <f t="shared" si="7"/>
        <v>96</v>
      </c>
      <c r="U100" s="351"/>
      <c r="V100" s="351"/>
      <c r="W100" s="351"/>
      <c r="X100" s="308" t="s">
        <v>3369</v>
      </c>
      <c r="Y100" s="535">
        <f t="shared" si="8"/>
        <v>96</v>
      </c>
      <c r="Z100" s="535">
        <f t="shared" si="9"/>
        <v>0</v>
      </c>
      <c r="AA100" s="100">
        <v>96</v>
      </c>
      <c r="AB100" s="100">
        <f t="shared" si="10"/>
        <v>0</v>
      </c>
      <c r="AD100" s="604"/>
    </row>
    <row r="101" spans="1:31" s="69" customFormat="1" ht="12.75" customHeight="1">
      <c r="A101" s="27"/>
      <c r="B101" s="22" t="s">
        <v>174</v>
      </c>
      <c r="C101" s="22" t="s">
        <v>175</v>
      </c>
      <c r="D101" s="22" t="s">
        <v>11</v>
      </c>
      <c r="E101" s="22" t="s">
        <v>3367</v>
      </c>
      <c r="F101" s="1">
        <v>96</v>
      </c>
      <c r="G101" s="8">
        <v>42614</v>
      </c>
      <c r="H101" s="2" t="s">
        <v>176</v>
      </c>
      <c r="I101" s="4" t="s">
        <v>177</v>
      </c>
      <c r="J101" s="27" t="s">
        <v>178</v>
      </c>
      <c r="K101" s="349">
        <v>6.5</v>
      </c>
      <c r="L101" s="300">
        <f t="shared" si="11"/>
        <v>624</v>
      </c>
      <c r="M101" s="313"/>
      <c r="N101" s="302"/>
      <c r="O101" s="302"/>
      <c r="P101" s="350"/>
      <c r="Q101" s="350"/>
      <c r="R101" s="314"/>
      <c r="S101" s="351"/>
      <c r="T101" s="315">
        <f t="shared" si="7"/>
        <v>96</v>
      </c>
      <c r="U101" s="351"/>
      <c r="V101" s="351"/>
      <c r="W101" s="351"/>
      <c r="X101" s="308" t="s">
        <v>3367</v>
      </c>
      <c r="Y101" s="535">
        <f t="shared" si="8"/>
        <v>96</v>
      </c>
      <c r="Z101" s="535">
        <f t="shared" si="9"/>
        <v>0</v>
      </c>
      <c r="AA101" s="100">
        <v>96</v>
      </c>
      <c r="AB101" s="100">
        <f t="shared" si="10"/>
        <v>0</v>
      </c>
      <c r="AD101" s="604"/>
    </row>
    <row r="102" spans="1:31" s="69" customFormat="1" ht="12.75" customHeight="1">
      <c r="A102" s="27"/>
      <c r="B102" s="22" t="s">
        <v>174</v>
      </c>
      <c r="C102" s="22" t="s">
        <v>175</v>
      </c>
      <c r="D102" s="22" t="s">
        <v>11</v>
      </c>
      <c r="E102" s="22" t="s">
        <v>3370</v>
      </c>
      <c r="F102" s="1">
        <v>96</v>
      </c>
      <c r="G102" s="8">
        <v>42614</v>
      </c>
      <c r="H102" s="2" t="s">
        <v>176</v>
      </c>
      <c r="I102" s="4" t="s">
        <v>177</v>
      </c>
      <c r="J102" s="27" t="s">
        <v>178</v>
      </c>
      <c r="K102" s="349">
        <v>6.5</v>
      </c>
      <c r="L102" s="300">
        <f t="shared" si="11"/>
        <v>624</v>
      </c>
      <c r="M102" s="313"/>
      <c r="N102" s="302"/>
      <c r="O102" s="302"/>
      <c r="P102" s="350"/>
      <c r="Q102" s="350"/>
      <c r="R102" s="314"/>
      <c r="S102" s="351"/>
      <c r="T102" s="315">
        <f t="shared" si="7"/>
        <v>96</v>
      </c>
      <c r="U102" s="351"/>
      <c r="V102" s="351"/>
      <c r="W102" s="351"/>
      <c r="X102" s="308" t="s">
        <v>3370</v>
      </c>
      <c r="Y102" s="535">
        <f t="shared" si="8"/>
        <v>96</v>
      </c>
      <c r="Z102" s="535">
        <f t="shared" si="9"/>
        <v>0</v>
      </c>
      <c r="AA102" s="100">
        <v>96</v>
      </c>
      <c r="AB102" s="100">
        <f t="shared" si="10"/>
        <v>0</v>
      </c>
      <c r="AD102" s="604"/>
    </row>
    <row r="103" spans="1:31" s="69" customFormat="1" ht="12.75" customHeight="1">
      <c r="A103" s="27"/>
      <c r="B103" s="22" t="s">
        <v>174</v>
      </c>
      <c r="C103" s="22" t="s">
        <v>175</v>
      </c>
      <c r="D103" s="22" t="s">
        <v>11</v>
      </c>
      <c r="E103" s="22" t="s">
        <v>3368</v>
      </c>
      <c r="F103" s="1">
        <v>96</v>
      </c>
      <c r="G103" s="8">
        <v>42614</v>
      </c>
      <c r="H103" s="2" t="s">
        <v>176</v>
      </c>
      <c r="I103" s="4" t="s">
        <v>177</v>
      </c>
      <c r="J103" s="27" t="s">
        <v>178</v>
      </c>
      <c r="K103" s="349">
        <v>6.5</v>
      </c>
      <c r="L103" s="300">
        <f t="shared" si="11"/>
        <v>624</v>
      </c>
      <c r="M103" s="313"/>
      <c r="N103" s="302"/>
      <c r="O103" s="302"/>
      <c r="P103" s="350"/>
      <c r="Q103" s="350"/>
      <c r="R103" s="314"/>
      <c r="S103" s="351"/>
      <c r="T103" s="315">
        <f t="shared" si="7"/>
        <v>96</v>
      </c>
      <c r="U103" s="351"/>
      <c r="V103" s="351"/>
      <c r="W103" s="351"/>
      <c r="X103" s="308" t="s">
        <v>3368</v>
      </c>
      <c r="Y103" s="535">
        <f t="shared" si="8"/>
        <v>96</v>
      </c>
      <c r="Z103" s="535">
        <f t="shared" si="9"/>
        <v>0</v>
      </c>
      <c r="AA103" s="100">
        <v>96</v>
      </c>
      <c r="AB103" s="100">
        <f t="shared" si="10"/>
        <v>0</v>
      </c>
      <c r="AD103" s="604"/>
    </row>
    <row r="104" spans="1:31" s="69" customFormat="1" ht="12.75" customHeight="1">
      <c r="A104" s="27"/>
      <c r="B104" s="22" t="s">
        <v>174</v>
      </c>
      <c r="C104" s="22" t="s">
        <v>175</v>
      </c>
      <c r="D104" s="22" t="s">
        <v>11</v>
      </c>
      <c r="E104" s="22" t="s">
        <v>3371</v>
      </c>
      <c r="F104" s="1">
        <v>96</v>
      </c>
      <c r="G104" s="8">
        <v>42614</v>
      </c>
      <c r="H104" s="2" t="s">
        <v>176</v>
      </c>
      <c r="I104" s="4" t="s">
        <v>177</v>
      </c>
      <c r="J104" s="27" t="s">
        <v>178</v>
      </c>
      <c r="K104" s="349">
        <v>6.5</v>
      </c>
      <c r="L104" s="300">
        <f t="shared" si="11"/>
        <v>624</v>
      </c>
      <c r="M104" s="313"/>
      <c r="N104" s="302"/>
      <c r="O104" s="302"/>
      <c r="P104" s="350"/>
      <c r="Q104" s="350"/>
      <c r="R104" s="314"/>
      <c r="S104" s="351"/>
      <c r="T104" s="315">
        <f t="shared" si="7"/>
        <v>96</v>
      </c>
      <c r="U104" s="351"/>
      <c r="V104" s="351"/>
      <c r="W104" s="351"/>
      <c r="X104" s="308" t="s">
        <v>3371</v>
      </c>
      <c r="Y104" s="535">
        <f t="shared" si="8"/>
        <v>96</v>
      </c>
      <c r="Z104" s="535">
        <f t="shared" si="9"/>
        <v>0</v>
      </c>
      <c r="AA104" s="100">
        <v>96</v>
      </c>
      <c r="AB104" s="100">
        <f t="shared" si="10"/>
        <v>0</v>
      </c>
      <c r="AD104" s="604"/>
    </row>
    <row r="105" spans="1:31" s="69" customFormat="1" ht="12.75" customHeight="1">
      <c r="A105" s="27"/>
      <c r="B105" s="22" t="s">
        <v>174</v>
      </c>
      <c r="C105" s="22" t="s">
        <v>175</v>
      </c>
      <c r="D105" s="22" t="s">
        <v>11</v>
      </c>
      <c r="E105" s="22" t="s">
        <v>3372</v>
      </c>
      <c r="F105" s="1">
        <v>96</v>
      </c>
      <c r="G105" s="8">
        <v>42614</v>
      </c>
      <c r="H105" s="2" t="s">
        <v>176</v>
      </c>
      <c r="I105" s="4" t="s">
        <v>177</v>
      </c>
      <c r="J105" s="27" t="s">
        <v>178</v>
      </c>
      <c r="K105" s="349">
        <v>6.5</v>
      </c>
      <c r="L105" s="300">
        <f t="shared" si="11"/>
        <v>624</v>
      </c>
      <c r="M105" s="313"/>
      <c r="N105" s="302"/>
      <c r="O105" s="302"/>
      <c r="P105" s="350"/>
      <c r="Q105" s="350"/>
      <c r="R105" s="314"/>
      <c r="S105" s="351"/>
      <c r="T105" s="315">
        <f t="shared" si="7"/>
        <v>96</v>
      </c>
      <c r="U105" s="351"/>
      <c r="V105" s="351"/>
      <c r="W105" s="351"/>
      <c r="X105" s="308" t="s">
        <v>3372</v>
      </c>
      <c r="Y105" s="535">
        <f t="shared" si="8"/>
        <v>96</v>
      </c>
      <c r="Z105" s="535">
        <f t="shared" si="9"/>
        <v>0</v>
      </c>
      <c r="AA105" s="100">
        <v>96</v>
      </c>
      <c r="AB105" s="100">
        <f t="shared" si="10"/>
        <v>0</v>
      </c>
      <c r="AD105" s="604"/>
    </row>
    <row r="106" spans="1:31" s="632" customFormat="1" ht="12.75" customHeight="1">
      <c r="A106" s="570"/>
      <c r="B106" s="571" t="s">
        <v>179</v>
      </c>
      <c r="C106" s="571" t="s">
        <v>180</v>
      </c>
      <c r="D106" s="571" t="s">
        <v>11</v>
      </c>
      <c r="E106" s="571" t="s">
        <v>12</v>
      </c>
      <c r="F106" s="572"/>
      <c r="G106" s="573"/>
      <c r="H106" s="629"/>
      <c r="I106" s="630"/>
      <c r="J106" s="631"/>
      <c r="K106" s="333">
        <v>0</v>
      </c>
      <c r="L106" s="334">
        <f t="shared" si="11"/>
        <v>0</v>
      </c>
      <c r="M106" s="335" t="s">
        <v>130</v>
      </c>
      <c r="N106" s="336"/>
      <c r="O106" s="336"/>
      <c r="P106" s="337"/>
      <c r="Q106" s="337"/>
      <c r="R106" s="314"/>
      <c r="S106" s="338"/>
      <c r="T106" s="315">
        <f t="shared" si="7"/>
        <v>0</v>
      </c>
      <c r="U106" s="338"/>
      <c r="V106" s="338"/>
      <c r="W106" s="338"/>
      <c r="X106" s="338"/>
      <c r="Y106" s="535">
        <f t="shared" si="8"/>
        <v>0</v>
      </c>
      <c r="Z106" s="535">
        <f t="shared" si="9"/>
        <v>0</v>
      </c>
      <c r="AA106" s="100"/>
      <c r="AB106" s="100">
        <f t="shared" si="10"/>
        <v>0</v>
      </c>
      <c r="AD106" s="633"/>
    </row>
    <row r="107" spans="1:31" s="61" customFormat="1" ht="12.75" customHeight="1">
      <c r="A107" s="27"/>
      <c r="B107" s="22" t="s">
        <v>181</v>
      </c>
      <c r="C107" s="22" t="s">
        <v>182</v>
      </c>
      <c r="D107" s="22" t="s">
        <v>183</v>
      </c>
      <c r="E107" s="22" t="s">
        <v>12</v>
      </c>
      <c r="F107" s="1">
        <v>75</v>
      </c>
      <c r="G107" s="3">
        <v>43435</v>
      </c>
      <c r="H107" s="10" t="s">
        <v>184</v>
      </c>
      <c r="I107" s="9" t="s">
        <v>185</v>
      </c>
      <c r="J107" s="32" t="s">
        <v>186</v>
      </c>
      <c r="K107" s="561">
        <v>6.78</v>
      </c>
      <c r="L107" s="68">
        <f t="shared" si="11"/>
        <v>508.5</v>
      </c>
      <c r="M107" s="518"/>
      <c r="N107" s="2"/>
      <c r="O107" s="44"/>
      <c r="P107" s="60"/>
      <c r="Q107" s="60"/>
      <c r="R107" s="151"/>
      <c r="T107" s="59">
        <f t="shared" si="7"/>
        <v>75</v>
      </c>
      <c r="V107" s="61">
        <v>2</v>
      </c>
      <c r="Y107" s="535">
        <f t="shared" si="8"/>
        <v>75</v>
      </c>
      <c r="Z107" s="535">
        <f t="shared" si="9"/>
        <v>0</v>
      </c>
      <c r="AA107" s="100"/>
      <c r="AB107" s="100">
        <f t="shared" si="10"/>
        <v>75</v>
      </c>
      <c r="AD107" s="590" t="s">
        <v>3974</v>
      </c>
    </row>
    <row r="108" spans="1:31" s="61" customFormat="1" ht="12.75" customHeight="1">
      <c r="A108" s="27"/>
      <c r="B108" s="22" t="s">
        <v>181</v>
      </c>
      <c r="C108" s="22" t="s">
        <v>182</v>
      </c>
      <c r="D108" s="22" t="s">
        <v>183</v>
      </c>
      <c r="E108" s="22" t="s">
        <v>12</v>
      </c>
      <c r="F108" s="1">
        <v>75</v>
      </c>
      <c r="G108" s="3">
        <v>43435</v>
      </c>
      <c r="H108" s="10" t="s">
        <v>184</v>
      </c>
      <c r="I108" s="9" t="s">
        <v>185</v>
      </c>
      <c r="J108" s="32" t="s">
        <v>187</v>
      </c>
      <c r="K108" s="320">
        <v>6.12</v>
      </c>
      <c r="L108" s="300">
        <f t="shared" si="11"/>
        <v>459</v>
      </c>
      <c r="M108" s="313"/>
      <c r="N108" s="310"/>
      <c r="O108" s="302"/>
      <c r="P108" s="339"/>
      <c r="Q108" s="339"/>
      <c r="R108" s="314"/>
      <c r="S108" s="340"/>
      <c r="T108" s="315">
        <f t="shared" si="7"/>
        <v>75</v>
      </c>
      <c r="U108" s="340"/>
      <c r="V108" s="340">
        <v>2</v>
      </c>
      <c r="W108" s="340"/>
      <c r="X108" s="340"/>
      <c r="Y108" s="535">
        <f t="shared" si="8"/>
        <v>75</v>
      </c>
      <c r="Z108" s="535">
        <f t="shared" si="9"/>
        <v>0</v>
      </c>
      <c r="AA108" s="100"/>
      <c r="AB108" s="100">
        <f t="shared" si="10"/>
        <v>75</v>
      </c>
      <c r="AD108" s="590" t="s">
        <v>3974</v>
      </c>
    </row>
    <row r="109" spans="1:31" s="59" customFormat="1" ht="12.75" customHeight="1">
      <c r="A109" s="27"/>
      <c r="B109" s="22" t="s">
        <v>181</v>
      </c>
      <c r="C109" s="22" t="s">
        <v>182</v>
      </c>
      <c r="D109" s="22" t="s">
        <v>183</v>
      </c>
      <c r="E109" s="22" t="s">
        <v>12</v>
      </c>
      <c r="F109" s="1">
        <v>75</v>
      </c>
      <c r="G109" s="3">
        <v>43009</v>
      </c>
      <c r="H109" s="10" t="s">
        <v>184</v>
      </c>
      <c r="I109" s="9" t="s">
        <v>185</v>
      </c>
      <c r="J109" s="32" t="s">
        <v>188</v>
      </c>
      <c r="K109" s="320">
        <v>6.12</v>
      </c>
      <c r="L109" s="300">
        <f t="shared" si="11"/>
        <v>459</v>
      </c>
      <c r="M109" s="313"/>
      <c r="N109" s="316"/>
      <c r="O109" s="302"/>
      <c r="P109" s="303"/>
      <c r="Q109" s="303"/>
      <c r="R109" s="314">
        <v>1</v>
      </c>
      <c r="S109" s="315" t="s">
        <v>3411</v>
      </c>
      <c r="T109" s="315">
        <f t="shared" si="7"/>
        <v>74</v>
      </c>
      <c r="U109" s="315"/>
      <c r="V109" s="315">
        <v>2</v>
      </c>
      <c r="W109" s="315"/>
      <c r="X109" s="315"/>
      <c r="Y109" s="535">
        <f t="shared" si="8"/>
        <v>74</v>
      </c>
      <c r="Z109" s="535">
        <f t="shared" si="9"/>
        <v>1</v>
      </c>
      <c r="AA109" s="100"/>
      <c r="AB109" s="100">
        <f t="shared" si="10"/>
        <v>74</v>
      </c>
      <c r="AD109" s="590" t="s">
        <v>3974</v>
      </c>
    </row>
    <row r="110" spans="1:31" s="59" customFormat="1" ht="12.75" customHeight="1">
      <c r="A110" s="27"/>
      <c r="B110" s="22" t="s">
        <v>181</v>
      </c>
      <c r="C110" s="22" t="s">
        <v>182</v>
      </c>
      <c r="D110" s="22" t="s">
        <v>183</v>
      </c>
      <c r="E110" s="22" t="s">
        <v>12</v>
      </c>
      <c r="F110" s="1">
        <v>75</v>
      </c>
      <c r="G110" s="3">
        <v>42795</v>
      </c>
      <c r="H110" s="10" t="s">
        <v>184</v>
      </c>
      <c r="I110" s="9" t="s">
        <v>185</v>
      </c>
      <c r="J110" s="32" t="s">
        <v>189</v>
      </c>
      <c r="K110" s="320">
        <v>6.12</v>
      </c>
      <c r="L110" s="300">
        <f t="shared" si="11"/>
        <v>459</v>
      </c>
      <c r="M110" s="313"/>
      <c r="N110" s="316"/>
      <c r="O110" s="302"/>
      <c r="P110" s="303"/>
      <c r="Q110" s="303"/>
      <c r="R110" s="314"/>
      <c r="S110" s="315"/>
      <c r="T110" s="315">
        <f t="shared" si="7"/>
        <v>75</v>
      </c>
      <c r="U110" s="315"/>
      <c r="V110" s="315">
        <v>2</v>
      </c>
      <c r="W110" s="315"/>
      <c r="X110" s="559" t="s">
        <v>3962</v>
      </c>
      <c r="Y110" s="535">
        <f t="shared" si="8"/>
        <v>75</v>
      </c>
      <c r="Z110" s="535">
        <f t="shared" si="9"/>
        <v>0</v>
      </c>
      <c r="AA110" s="560">
        <v>72</v>
      </c>
      <c r="AB110" s="100">
        <f t="shared" si="10"/>
        <v>3</v>
      </c>
      <c r="AD110" s="590" t="s">
        <v>3974</v>
      </c>
    </row>
    <row r="111" spans="1:31" s="100" customFormat="1" ht="12.75" customHeight="1">
      <c r="A111" s="35"/>
      <c r="B111" s="97" t="s">
        <v>181</v>
      </c>
      <c r="C111" s="97" t="s">
        <v>182</v>
      </c>
      <c r="D111" s="97" t="s">
        <v>183</v>
      </c>
      <c r="E111" s="97" t="s">
        <v>12</v>
      </c>
      <c r="F111" s="5">
        <v>75</v>
      </c>
      <c r="G111" s="102">
        <v>42767</v>
      </c>
      <c r="H111" s="157" t="s">
        <v>184</v>
      </c>
      <c r="I111" s="99" t="s">
        <v>185</v>
      </c>
      <c r="J111" s="115" t="s">
        <v>190</v>
      </c>
      <c r="K111" s="561">
        <v>6.12</v>
      </c>
      <c r="L111" s="68">
        <f t="shared" si="11"/>
        <v>459</v>
      </c>
      <c r="M111" s="518"/>
      <c r="N111" s="2"/>
      <c r="O111" s="44"/>
      <c r="P111" s="58"/>
      <c r="Q111" s="58"/>
      <c r="R111" s="151">
        <v>75</v>
      </c>
      <c r="S111" s="83">
        <v>42583</v>
      </c>
      <c r="T111" s="59">
        <f t="shared" si="7"/>
        <v>0</v>
      </c>
      <c r="U111" s="59"/>
      <c r="V111" s="59">
        <v>2</v>
      </c>
      <c r="W111" s="59">
        <v>69</v>
      </c>
      <c r="X111" s="557" t="s">
        <v>3960</v>
      </c>
      <c r="Y111" s="535">
        <f t="shared" si="8"/>
        <v>69</v>
      </c>
      <c r="Z111" s="535">
        <f t="shared" si="9"/>
        <v>6</v>
      </c>
      <c r="AA111" s="557">
        <v>69</v>
      </c>
      <c r="AB111" s="100">
        <f t="shared" si="10"/>
        <v>0</v>
      </c>
      <c r="AD111" s="596" t="s">
        <v>3974</v>
      </c>
    </row>
    <row r="112" spans="1:31" s="59" customFormat="1" ht="12.75" customHeight="1">
      <c r="A112" s="27"/>
      <c r="B112" s="22" t="s">
        <v>191</v>
      </c>
      <c r="C112" s="22" t="s">
        <v>192</v>
      </c>
      <c r="D112" s="22" t="s">
        <v>183</v>
      </c>
      <c r="E112" s="22" t="s">
        <v>12</v>
      </c>
      <c r="F112" s="1">
        <v>56</v>
      </c>
      <c r="G112" s="3">
        <v>43282</v>
      </c>
      <c r="H112" s="2" t="s">
        <v>193</v>
      </c>
      <c r="I112" s="9" t="s">
        <v>194</v>
      </c>
      <c r="J112" s="33" t="s">
        <v>195</v>
      </c>
      <c r="K112" s="320">
        <v>4.97</v>
      </c>
      <c r="L112" s="300">
        <f t="shared" si="11"/>
        <v>278.32</v>
      </c>
      <c r="M112" s="313"/>
      <c r="N112" s="316"/>
      <c r="O112" s="302"/>
      <c r="P112" s="303"/>
      <c r="Q112" s="303"/>
      <c r="R112" s="314"/>
      <c r="S112" s="315"/>
      <c r="T112" s="315">
        <f t="shared" si="7"/>
        <v>56</v>
      </c>
      <c r="U112" s="315"/>
      <c r="V112" s="315">
        <v>1</v>
      </c>
      <c r="W112" s="315"/>
      <c r="X112" s="315"/>
      <c r="Y112" s="535">
        <f t="shared" si="8"/>
        <v>56</v>
      </c>
      <c r="Z112" s="535">
        <f t="shared" si="9"/>
        <v>0</v>
      </c>
      <c r="AA112" s="100"/>
      <c r="AB112" s="100">
        <f t="shared" si="10"/>
        <v>56</v>
      </c>
      <c r="AD112" s="590" t="s">
        <v>3975</v>
      </c>
    </row>
    <row r="113" spans="1:30" s="59" customFormat="1" ht="12.75" customHeight="1">
      <c r="A113" s="27"/>
      <c r="B113" s="22" t="s">
        <v>191</v>
      </c>
      <c r="C113" s="22" t="s">
        <v>192</v>
      </c>
      <c r="D113" s="22" t="s">
        <v>183</v>
      </c>
      <c r="E113" s="22" t="s">
        <v>12</v>
      </c>
      <c r="F113" s="1">
        <v>19</v>
      </c>
      <c r="G113" s="3">
        <v>43282</v>
      </c>
      <c r="H113" s="2" t="s">
        <v>193</v>
      </c>
      <c r="I113" s="9" t="s">
        <v>194</v>
      </c>
      <c r="J113" s="33" t="s">
        <v>196</v>
      </c>
      <c r="K113" s="320">
        <v>4.97</v>
      </c>
      <c r="L113" s="300">
        <f t="shared" si="11"/>
        <v>94.429999999999993</v>
      </c>
      <c r="M113" s="313"/>
      <c r="N113" s="316"/>
      <c r="O113" s="302"/>
      <c r="P113" s="303"/>
      <c r="Q113" s="303"/>
      <c r="R113" s="314"/>
      <c r="S113" s="315"/>
      <c r="T113" s="315">
        <f t="shared" si="7"/>
        <v>19</v>
      </c>
      <c r="U113" s="315"/>
      <c r="V113" s="315">
        <v>1</v>
      </c>
      <c r="W113" s="315"/>
      <c r="X113" s="315"/>
      <c r="Y113" s="535">
        <f t="shared" si="8"/>
        <v>19</v>
      </c>
      <c r="Z113" s="535">
        <f t="shared" si="9"/>
        <v>0</v>
      </c>
      <c r="AA113" s="100"/>
      <c r="AB113" s="100">
        <f t="shared" si="10"/>
        <v>19</v>
      </c>
      <c r="AD113" s="590" t="s">
        <v>3975</v>
      </c>
    </row>
    <row r="114" spans="1:30" s="59" customFormat="1" ht="12.75" customHeight="1">
      <c r="A114" s="27"/>
      <c r="B114" s="22" t="s">
        <v>191</v>
      </c>
      <c r="C114" s="22" t="s">
        <v>192</v>
      </c>
      <c r="D114" s="22" t="s">
        <v>183</v>
      </c>
      <c r="E114" s="22" t="s">
        <v>12</v>
      </c>
      <c r="F114" s="1">
        <v>75</v>
      </c>
      <c r="G114" s="3">
        <v>43040</v>
      </c>
      <c r="H114" s="2" t="s">
        <v>193</v>
      </c>
      <c r="I114" s="9" t="s">
        <v>194</v>
      </c>
      <c r="J114" s="33" t="s">
        <v>197</v>
      </c>
      <c r="K114" s="320">
        <v>4.55</v>
      </c>
      <c r="L114" s="300">
        <f t="shared" si="11"/>
        <v>341.25</v>
      </c>
      <c r="M114" s="313"/>
      <c r="N114" s="316"/>
      <c r="O114" s="302"/>
      <c r="P114" s="303"/>
      <c r="Q114" s="303"/>
      <c r="R114" s="314">
        <v>1</v>
      </c>
      <c r="S114" s="315" t="s">
        <v>3411</v>
      </c>
      <c r="T114" s="315">
        <f t="shared" si="7"/>
        <v>74</v>
      </c>
      <c r="U114" s="315"/>
      <c r="V114" s="315">
        <v>1</v>
      </c>
      <c r="W114" s="315"/>
      <c r="X114" s="315"/>
      <c r="Y114" s="535">
        <f t="shared" si="8"/>
        <v>74</v>
      </c>
      <c r="Z114" s="535">
        <f t="shared" si="9"/>
        <v>1</v>
      </c>
      <c r="AA114" s="100"/>
      <c r="AB114" s="100">
        <f t="shared" si="10"/>
        <v>74</v>
      </c>
      <c r="AD114" s="590" t="s">
        <v>3975</v>
      </c>
    </row>
    <row r="115" spans="1:30" s="59" customFormat="1" ht="12.75" customHeight="1">
      <c r="A115" s="27"/>
      <c r="B115" s="22" t="s">
        <v>191</v>
      </c>
      <c r="C115" s="22" t="s">
        <v>192</v>
      </c>
      <c r="D115" s="22" t="s">
        <v>183</v>
      </c>
      <c r="E115" s="22" t="s">
        <v>12</v>
      </c>
      <c r="F115" s="1">
        <v>75</v>
      </c>
      <c r="G115" s="3">
        <v>42887</v>
      </c>
      <c r="H115" s="2" t="s">
        <v>193</v>
      </c>
      <c r="I115" s="9" t="s">
        <v>194</v>
      </c>
      <c r="J115" s="33" t="s">
        <v>198</v>
      </c>
      <c r="K115" s="320">
        <v>4.55</v>
      </c>
      <c r="L115" s="300">
        <f t="shared" si="11"/>
        <v>341.25</v>
      </c>
      <c r="M115" s="313"/>
      <c r="N115" s="316"/>
      <c r="O115" s="302"/>
      <c r="P115" s="303"/>
      <c r="Q115" s="303"/>
      <c r="R115" s="314"/>
      <c r="S115" s="315"/>
      <c r="T115" s="315">
        <f t="shared" si="7"/>
        <v>75</v>
      </c>
      <c r="U115" s="315"/>
      <c r="V115" s="315">
        <v>1</v>
      </c>
      <c r="W115" s="315"/>
      <c r="X115" s="315"/>
      <c r="Y115" s="535">
        <f t="shared" si="8"/>
        <v>75</v>
      </c>
      <c r="Z115" s="535">
        <f t="shared" si="9"/>
        <v>0</v>
      </c>
      <c r="AA115" s="100"/>
      <c r="AB115" s="100">
        <f t="shared" si="10"/>
        <v>75</v>
      </c>
      <c r="AD115" s="590" t="s">
        <v>3975</v>
      </c>
    </row>
    <row r="116" spans="1:30" s="100" customFormat="1" ht="12.75" customHeight="1">
      <c r="A116" s="35"/>
      <c r="B116" s="97" t="s">
        <v>191</v>
      </c>
      <c r="C116" s="97" t="s">
        <v>192</v>
      </c>
      <c r="D116" s="97" t="s">
        <v>183</v>
      </c>
      <c r="E116" s="97" t="s">
        <v>12</v>
      </c>
      <c r="F116" s="5">
        <v>75</v>
      </c>
      <c r="G116" s="102">
        <v>42675</v>
      </c>
      <c r="H116" s="6" t="s">
        <v>193</v>
      </c>
      <c r="I116" s="99" t="s">
        <v>194</v>
      </c>
      <c r="J116" s="117" t="s">
        <v>199</v>
      </c>
      <c r="K116" s="561">
        <v>4.55</v>
      </c>
      <c r="L116" s="68">
        <f t="shared" si="11"/>
        <v>341.25</v>
      </c>
      <c r="M116" s="518"/>
      <c r="N116" s="2"/>
      <c r="O116" s="44"/>
      <c r="P116" s="58"/>
      <c r="Q116" s="58"/>
      <c r="R116" s="151">
        <v>75</v>
      </c>
      <c r="S116" s="83">
        <v>42583</v>
      </c>
      <c r="T116" s="59">
        <f t="shared" si="7"/>
        <v>0</v>
      </c>
      <c r="U116" s="59"/>
      <c r="V116" s="59">
        <v>1</v>
      </c>
      <c r="W116" s="59">
        <v>63</v>
      </c>
      <c r="X116" s="557" t="s">
        <v>3960</v>
      </c>
      <c r="Y116" s="535">
        <f t="shared" si="8"/>
        <v>63</v>
      </c>
      <c r="Z116" s="535">
        <f t="shared" si="9"/>
        <v>12</v>
      </c>
      <c r="AA116" s="557">
        <v>63</v>
      </c>
      <c r="AB116" s="100">
        <f t="shared" si="10"/>
        <v>0</v>
      </c>
      <c r="AD116" s="596" t="s">
        <v>3975</v>
      </c>
    </row>
    <row r="117" spans="1:30" s="59" customFormat="1" ht="12.75" customHeight="1">
      <c r="A117" s="27"/>
      <c r="B117" s="22" t="s">
        <v>200</v>
      </c>
      <c r="C117" s="22" t="s">
        <v>201</v>
      </c>
      <c r="D117" s="22" t="s">
        <v>18</v>
      </c>
      <c r="E117" s="22" t="s">
        <v>12</v>
      </c>
      <c r="F117" s="1">
        <v>6</v>
      </c>
      <c r="G117" s="3">
        <v>43191</v>
      </c>
      <c r="H117" s="2" t="s">
        <v>202</v>
      </c>
      <c r="I117" s="9" t="s">
        <v>203</v>
      </c>
      <c r="J117" s="28" t="s">
        <v>204</v>
      </c>
      <c r="K117" s="320">
        <v>36.03</v>
      </c>
      <c r="L117" s="300">
        <f t="shared" si="11"/>
        <v>216.18</v>
      </c>
      <c r="M117" s="313"/>
      <c r="N117" s="316"/>
      <c r="O117" s="302"/>
      <c r="P117" s="303"/>
      <c r="Q117" s="303"/>
      <c r="R117" s="314"/>
      <c r="S117" s="315"/>
      <c r="T117" s="315">
        <f t="shared" si="7"/>
        <v>6</v>
      </c>
      <c r="U117" s="315"/>
      <c r="V117" s="315">
        <v>28</v>
      </c>
      <c r="W117" s="315"/>
      <c r="X117" s="315"/>
      <c r="Y117" s="535">
        <f t="shared" si="8"/>
        <v>6</v>
      </c>
      <c r="Z117" s="535">
        <f t="shared" si="9"/>
        <v>0</v>
      </c>
      <c r="AA117" s="100"/>
      <c r="AB117" s="100">
        <f t="shared" si="10"/>
        <v>6</v>
      </c>
      <c r="AD117" s="591" t="s">
        <v>3976</v>
      </c>
    </row>
    <row r="118" spans="1:30" s="61" customFormat="1" ht="12.75" customHeight="1">
      <c r="A118" s="27"/>
      <c r="B118" s="22" t="s">
        <v>200</v>
      </c>
      <c r="C118" s="22" t="s">
        <v>201</v>
      </c>
      <c r="D118" s="22" t="s">
        <v>18</v>
      </c>
      <c r="E118" s="22" t="s">
        <v>12</v>
      </c>
      <c r="F118" s="1">
        <v>8</v>
      </c>
      <c r="G118" s="3">
        <v>43191</v>
      </c>
      <c r="H118" s="2" t="s">
        <v>202</v>
      </c>
      <c r="I118" s="9" t="s">
        <v>203</v>
      </c>
      <c r="J118" s="28" t="s">
        <v>205</v>
      </c>
      <c r="K118" s="320">
        <v>36.03</v>
      </c>
      <c r="L118" s="300">
        <f t="shared" si="11"/>
        <v>288.24</v>
      </c>
      <c r="M118" s="313"/>
      <c r="N118" s="316"/>
      <c r="O118" s="302"/>
      <c r="P118" s="339"/>
      <c r="Q118" s="339"/>
      <c r="R118" s="314"/>
      <c r="S118" s="340"/>
      <c r="T118" s="315">
        <f t="shared" si="7"/>
        <v>8</v>
      </c>
      <c r="U118" s="340"/>
      <c r="V118" s="315">
        <v>28</v>
      </c>
      <c r="W118" s="340"/>
      <c r="X118" s="340"/>
      <c r="Y118" s="535">
        <f t="shared" si="8"/>
        <v>8</v>
      </c>
      <c r="Z118" s="535">
        <f t="shared" si="9"/>
        <v>0</v>
      </c>
      <c r="AA118" s="100"/>
      <c r="AB118" s="100">
        <f t="shared" si="10"/>
        <v>8</v>
      </c>
      <c r="AD118" s="591" t="s">
        <v>3976</v>
      </c>
    </row>
    <row r="119" spans="1:30" s="61" customFormat="1" ht="12.75" customHeight="1">
      <c r="A119" s="27"/>
      <c r="B119" s="22" t="s">
        <v>200</v>
      </c>
      <c r="C119" s="22" t="s">
        <v>201</v>
      </c>
      <c r="D119" s="22" t="s">
        <v>18</v>
      </c>
      <c r="E119" s="22" t="s">
        <v>12</v>
      </c>
      <c r="F119" s="1">
        <v>10</v>
      </c>
      <c r="G119" s="3">
        <v>43070</v>
      </c>
      <c r="H119" s="2" t="s">
        <v>202</v>
      </c>
      <c r="I119" s="9" t="s">
        <v>203</v>
      </c>
      <c r="J119" s="28" t="s">
        <v>206</v>
      </c>
      <c r="K119" s="320">
        <v>36.03</v>
      </c>
      <c r="L119" s="300">
        <f t="shared" si="11"/>
        <v>360.3</v>
      </c>
      <c r="M119" s="313"/>
      <c r="N119" s="316"/>
      <c r="O119" s="302"/>
      <c r="P119" s="339"/>
      <c r="Q119" s="339"/>
      <c r="R119" s="314"/>
      <c r="S119" s="340"/>
      <c r="T119" s="315">
        <f t="shared" si="7"/>
        <v>10</v>
      </c>
      <c r="U119" s="340"/>
      <c r="V119" s="315">
        <v>28</v>
      </c>
      <c r="W119" s="340"/>
      <c r="X119" s="340"/>
      <c r="Y119" s="535">
        <f t="shared" si="8"/>
        <v>10</v>
      </c>
      <c r="Z119" s="535">
        <f t="shared" si="9"/>
        <v>0</v>
      </c>
      <c r="AA119" s="100"/>
      <c r="AB119" s="100">
        <f t="shared" si="10"/>
        <v>10</v>
      </c>
      <c r="AD119" s="591" t="s">
        <v>3976</v>
      </c>
    </row>
    <row r="120" spans="1:30" s="59" customFormat="1" ht="12.75" customHeight="1">
      <c r="A120" s="27"/>
      <c r="B120" s="22" t="s">
        <v>200</v>
      </c>
      <c r="C120" s="22" t="s">
        <v>201</v>
      </c>
      <c r="D120" s="22" t="s">
        <v>18</v>
      </c>
      <c r="E120" s="22" t="s">
        <v>12</v>
      </c>
      <c r="F120" s="1">
        <v>9</v>
      </c>
      <c r="G120" s="3">
        <v>42795</v>
      </c>
      <c r="H120" s="2" t="s">
        <v>202</v>
      </c>
      <c r="I120" s="9" t="s">
        <v>203</v>
      </c>
      <c r="J120" s="28" t="s">
        <v>207</v>
      </c>
      <c r="K120" s="323">
        <v>36.03</v>
      </c>
      <c r="L120" s="300">
        <f t="shared" si="11"/>
        <v>324.27</v>
      </c>
      <c r="M120" s="313"/>
      <c r="N120" s="316"/>
      <c r="O120" s="302"/>
      <c r="P120" s="339"/>
      <c r="Q120" s="339"/>
      <c r="R120" s="314">
        <v>3</v>
      </c>
      <c r="S120" s="321">
        <v>42583</v>
      </c>
      <c r="T120" s="315">
        <f t="shared" si="7"/>
        <v>6</v>
      </c>
      <c r="U120" s="315"/>
      <c r="V120" s="315">
        <v>28</v>
      </c>
      <c r="W120" s="315">
        <v>3</v>
      </c>
      <c r="X120" s="315"/>
      <c r="Y120" s="535">
        <f t="shared" si="8"/>
        <v>9</v>
      </c>
      <c r="Z120" s="535">
        <f t="shared" si="9"/>
        <v>0</v>
      </c>
      <c r="AA120" s="100"/>
      <c r="AB120" s="100">
        <f t="shared" si="10"/>
        <v>9</v>
      </c>
      <c r="AD120" s="591" t="s">
        <v>3976</v>
      </c>
    </row>
    <row r="121" spans="1:30" s="100" customFormat="1" ht="12.75" customHeight="1">
      <c r="A121" s="35"/>
      <c r="B121" s="97" t="s">
        <v>200</v>
      </c>
      <c r="C121" s="97" t="s">
        <v>201</v>
      </c>
      <c r="D121" s="97" t="s">
        <v>18</v>
      </c>
      <c r="E121" s="97" t="s">
        <v>12</v>
      </c>
      <c r="F121" s="5">
        <v>3</v>
      </c>
      <c r="G121" s="102">
        <v>42614</v>
      </c>
      <c r="H121" s="6" t="s">
        <v>202</v>
      </c>
      <c r="I121" s="99" t="s">
        <v>203</v>
      </c>
      <c r="J121" s="103" t="s">
        <v>208</v>
      </c>
      <c r="K121" s="517">
        <v>36.03</v>
      </c>
      <c r="L121" s="68">
        <f t="shared" si="11"/>
        <v>108.09</v>
      </c>
      <c r="M121" s="518"/>
      <c r="N121" s="2"/>
      <c r="O121" s="44"/>
      <c r="P121" s="60"/>
      <c r="Q121" s="60"/>
      <c r="R121" s="151">
        <v>3</v>
      </c>
      <c r="S121" s="83">
        <v>42583</v>
      </c>
      <c r="T121" s="59">
        <f t="shared" si="7"/>
        <v>0</v>
      </c>
      <c r="U121" s="59"/>
      <c r="V121" s="315">
        <v>28</v>
      </c>
      <c r="W121" s="59">
        <v>3</v>
      </c>
      <c r="X121" s="560" t="s">
        <v>3962</v>
      </c>
      <c r="Y121" s="535">
        <f t="shared" si="8"/>
        <v>3</v>
      </c>
      <c r="Z121" s="535">
        <f t="shared" si="9"/>
        <v>0</v>
      </c>
      <c r="AA121" s="560">
        <v>3</v>
      </c>
      <c r="AB121" s="100">
        <f t="shared" si="10"/>
        <v>0</v>
      </c>
      <c r="AD121" s="596" t="s">
        <v>3976</v>
      </c>
    </row>
    <row r="122" spans="1:30" s="340" customFormat="1" ht="12.75" customHeight="1">
      <c r="A122" s="307" t="s">
        <v>209</v>
      </c>
      <c r="B122" s="308" t="s">
        <v>210</v>
      </c>
      <c r="C122" s="308" t="s">
        <v>211</v>
      </c>
      <c r="D122" s="308" t="s">
        <v>212</v>
      </c>
      <c r="E122" s="308" t="s">
        <v>213</v>
      </c>
      <c r="F122" s="309">
        <v>8</v>
      </c>
      <c r="G122" s="287" t="s">
        <v>92</v>
      </c>
      <c r="H122" s="288" t="s">
        <v>214</v>
      </c>
      <c r="I122" s="317" t="s">
        <v>215</v>
      </c>
      <c r="J122" s="354" t="s">
        <v>216</v>
      </c>
      <c r="K122" s="349">
        <v>3.35</v>
      </c>
      <c r="L122" s="300">
        <f t="shared" si="11"/>
        <v>26.8</v>
      </c>
      <c r="M122" s="313"/>
      <c r="N122" s="302"/>
      <c r="O122" s="287">
        <v>42705</v>
      </c>
      <c r="P122" s="339"/>
      <c r="Q122" s="339"/>
      <c r="R122" s="314"/>
      <c r="T122" s="315">
        <f t="shared" si="7"/>
        <v>8</v>
      </c>
      <c r="V122" s="340">
        <v>33</v>
      </c>
      <c r="Y122" s="535">
        <f t="shared" si="8"/>
        <v>8</v>
      </c>
      <c r="Z122" s="535">
        <f t="shared" si="9"/>
        <v>0</v>
      </c>
      <c r="AA122" s="100"/>
      <c r="AB122" s="100">
        <f t="shared" si="10"/>
        <v>8</v>
      </c>
      <c r="AD122" s="589"/>
    </row>
    <row r="123" spans="1:30" s="340" customFormat="1" ht="12.75" customHeight="1">
      <c r="A123" s="307" t="s">
        <v>209</v>
      </c>
      <c r="B123" s="308" t="s">
        <v>210</v>
      </c>
      <c r="C123" s="308" t="s">
        <v>211</v>
      </c>
      <c r="D123" s="308" t="s">
        <v>212</v>
      </c>
      <c r="E123" s="308" t="s">
        <v>213</v>
      </c>
      <c r="F123" s="309">
        <v>12</v>
      </c>
      <c r="G123" s="287" t="s">
        <v>92</v>
      </c>
      <c r="H123" s="288" t="s">
        <v>214</v>
      </c>
      <c r="I123" s="317" t="s">
        <v>215</v>
      </c>
      <c r="J123" s="354" t="s">
        <v>217</v>
      </c>
      <c r="K123" s="349">
        <v>3.35</v>
      </c>
      <c r="L123" s="300">
        <f t="shared" si="11"/>
        <v>40.200000000000003</v>
      </c>
      <c r="M123" s="313"/>
      <c r="N123" s="302"/>
      <c r="O123" s="287">
        <v>42644</v>
      </c>
      <c r="P123" s="339"/>
      <c r="Q123" s="339"/>
      <c r="R123" s="314"/>
      <c r="T123" s="315">
        <f t="shared" si="7"/>
        <v>12</v>
      </c>
      <c r="V123" s="340">
        <v>33</v>
      </c>
      <c r="Y123" s="535">
        <f t="shared" si="8"/>
        <v>12</v>
      </c>
      <c r="Z123" s="535">
        <f t="shared" si="9"/>
        <v>0</v>
      </c>
      <c r="AA123" s="100"/>
      <c r="AB123" s="100">
        <f t="shared" si="10"/>
        <v>12</v>
      </c>
      <c r="AD123" s="589"/>
    </row>
    <row r="124" spans="1:30" s="340" customFormat="1" ht="12.75" customHeight="1">
      <c r="A124" s="307" t="s">
        <v>209</v>
      </c>
      <c r="B124" s="308" t="s">
        <v>210</v>
      </c>
      <c r="C124" s="308" t="s">
        <v>211</v>
      </c>
      <c r="D124" s="308" t="s">
        <v>212</v>
      </c>
      <c r="E124" s="308" t="s">
        <v>213</v>
      </c>
      <c r="F124" s="309">
        <v>6</v>
      </c>
      <c r="G124" s="287" t="s">
        <v>92</v>
      </c>
      <c r="H124" s="288" t="s">
        <v>214</v>
      </c>
      <c r="I124" s="317" t="s">
        <v>215</v>
      </c>
      <c r="J124" s="354" t="s">
        <v>218</v>
      </c>
      <c r="K124" s="349">
        <v>3.35</v>
      </c>
      <c r="L124" s="300">
        <f t="shared" si="11"/>
        <v>20.100000000000001</v>
      </c>
      <c r="M124" s="313"/>
      <c r="N124" s="302"/>
      <c r="O124" s="287">
        <v>42430</v>
      </c>
      <c r="P124" s="339"/>
      <c r="Q124" s="339"/>
      <c r="R124" s="314"/>
      <c r="T124" s="315">
        <f t="shared" si="7"/>
        <v>6</v>
      </c>
      <c r="V124" s="340">
        <v>33</v>
      </c>
      <c r="Y124" s="535">
        <f t="shared" si="8"/>
        <v>6</v>
      </c>
      <c r="Z124" s="535">
        <f t="shared" si="9"/>
        <v>0</v>
      </c>
      <c r="AA124" s="100"/>
      <c r="AB124" s="100">
        <f t="shared" si="10"/>
        <v>6</v>
      </c>
      <c r="AD124" s="589"/>
    </row>
    <row r="125" spans="1:30" s="315" customFormat="1" ht="12.75" customHeight="1">
      <c r="A125" s="307" t="s">
        <v>209</v>
      </c>
      <c r="B125" s="308" t="s">
        <v>210</v>
      </c>
      <c r="C125" s="308" t="s">
        <v>211</v>
      </c>
      <c r="D125" s="308" t="s">
        <v>212</v>
      </c>
      <c r="E125" s="308" t="s">
        <v>213</v>
      </c>
      <c r="F125" s="309">
        <v>10</v>
      </c>
      <c r="G125" s="287" t="s">
        <v>92</v>
      </c>
      <c r="H125" s="288" t="s">
        <v>214</v>
      </c>
      <c r="I125" s="317" t="s">
        <v>215</v>
      </c>
      <c r="J125" s="418" t="s">
        <v>92</v>
      </c>
      <c r="K125" s="349">
        <v>3.35</v>
      </c>
      <c r="L125" s="300">
        <f t="shared" si="11"/>
        <v>33.5</v>
      </c>
      <c r="M125" s="313"/>
      <c r="N125" s="302"/>
      <c r="O125" s="302"/>
      <c r="P125" s="339"/>
      <c r="Q125" s="339"/>
      <c r="R125" s="314">
        <v>10</v>
      </c>
      <c r="S125" s="321">
        <v>42583</v>
      </c>
      <c r="T125" s="315">
        <f t="shared" si="7"/>
        <v>0</v>
      </c>
      <c r="V125" s="306">
        <v>33</v>
      </c>
      <c r="W125" s="315">
        <v>4</v>
      </c>
      <c r="Y125" s="535">
        <f t="shared" si="8"/>
        <v>4</v>
      </c>
      <c r="Z125" s="535">
        <f t="shared" si="9"/>
        <v>6</v>
      </c>
      <c r="AA125" s="100"/>
      <c r="AB125" s="100">
        <f t="shared" si="10"/>
        <v>4</v>
      </c>
      <c r="AD125" s="588"/>
    </row>
    <row r="126" spans="1:30" s="100" customFormat="1" ht="12.75" customHeight="1">
      <c r="A126" s="35" t="s">
        <v>219</v>
      </c>
      <c r="B126" s="97" t="s">
        <v>220</v>
      </c>
      <c r="C126" s="97" t="s">
        <v>221</v>
      </c>
      <c r="D126" s="97" t="s">
        <v>212</v>
      </c>
      <c r="E126" s="97" t="s">
        <v>222</v>
      </c>
      <c r="F126" s="5">
        <v>2</v>
      </c>
      <c r="G126" s="102">
        <v>42644</v>
      </c>
      <c r="H126" s="6" t="s">
        <v>223</v>
      </c>
      <c r="I126" s="114" t="s">
        <v>215</v>
      </c>
      <c r="J126" s="115" t="s">
        <v>224</v>
      </c>
      <c r="K126" s="356">
        <v>1.63</v>
      </c>
      <c r="L126" s="300">
        <f t="shared" si="11"/>
        <v>3.26</v>
      </c>
      <c r="M126" s="313"/>
      <c r="N126" s="302"/>
      <c r="O126" s="302"/>
      <c r="P126" s="339"/>
      <c r="Q126" s="339"/>
      <c r="R126" s="304">
        <v>2</v>
      </c>
      <c r="S126" s="305">
        <v>42583</v>
      </c>
      <c r="T126" s="306">
        <f t="shared" si="7"/>
        <v>0</v>
      </c>
      <c r="U126" s="306"/>
      <c r="V126" s="306">
        <v>32</v>
      </c>
      <c r="W126" s="306"/>
      <c r="X126" s="306"/>
      <c r="Y126" s="535">
        <f t="shared" si="8"/>
        <v>0</v>
      </c>
      <c r="Z126" s="535">
        <f t="shared" si="9"/>
        <v>2</v>
      </c>
      <c r="AB126" s="100">
        <f t="shared" si="10"/>
        <v>0</v>
      </c>
      <c r="AD126" s="596"/>
    </row>
    <row r="127" spans="1:30" s="361" customFormat="1" ht="12.75" customHeight="1">
      <c r="A127" s="307" t="s">
        <v>3110</v>
      </c>
      <c r="B127" s="308" t="s">
        <v>225</v>
      </c>
      <c r="C127" s="308" t="s">
        <v>226</v>
      </c>
      <c r="D127" s="308" t="s">
        <v>212</v>
      </c>
      <c r="E127" s="308" t="s">
        <v>3111</v>
      </c>
      <c r="F127" s="309">
        <v>96</v>
      </c>
      <c r="G127" s="287">
        <v>43678</v>
      </c>
      <c r="H127" s="357" t="s">
        <v>3112</v>
      </c>
      <c r="I127" s="358" t="s">
        <v>606</v>
      </c>
      <c r="J127" s="307" t="s">
        <v>3113</v>
      </c>
      <c r="K127" s="349">
        <v>0.76</v>
      </c>
      <c r="L127" s="300">
        <f t="shared" si="11"/>
        <v>72.960000000000008</v>
      </c>
      <c r="M127" s="326"/>
      <c r="N127" s="298"/>
      <c r="O127" s="326"/>
      <c r="P127" s="359"/>
      <c r="Q127" s="359"/>
      <c r="R127" s="314">
        <v>36</v>
      </c>
      <c r="S127" s="321">
        <v>42583</v>
      </c>
      <c r="T127" s="315">
        <f t="shared" si="7"/>
        <v>60</v>
      </c>
      <c r="V127" s="361">
        <v>23</v>
      </c>
      <c r="W127" s="498">
        <v>12</v>
      </c>
      <c r="Y127" s="535">
        <f t="shared" si="8"/>
        <v>72</v>
      </c>
      <c r="Z127" s="535">
        <f t="shared" si="9"/>
        <v>24</v>
      </c>
      <c r="AA127" s="100"/>
      <c r="AB127" s="100">
        <f t="shared" si="10"/>
        <v>72</v>
      </c>
      <c r="AD127" s="592"/>
    </row>
    <row r="128" spans="1:30" s="360" customFormat="1" ht="12.75" customHeight="1">
      <c r="A128" s="307" t="s">
        <v>3110</v>
      </c>
      <c r="B128" s="308" t="s">
        <v>225</v>
      </c>
      <c r="C128" s="308" t="s">
        <v>226</v>
      </c>
      <c r="D128" s="308" t="s">
        <v>212</v>
      </c>
      <c r="E128" s="308" t="s">
        <v>3111</v>
      </c>
      <c r="F128" s="309">
        <v>24</v>
      </c>
      <c r="G128" s="287">
        <v>43009</v>
      </c>
      <c r="H128" s="357">
        <v>100189</v>
      </c>
      <c r="I128" s="319" t="s">
        <v>227</v>
      </c>
      <c r="J128" s="290" t="s">
        <v>3105</v>
      </c>
      <c r="K128" s="349">
        <v>0.75</v>
      </c>
      <c r="L128" s="300">
        <f t="shared" si="11"/>
        <v>18</v>
      </c>
      <c r="M128" s="325"/>
      <c r="N128" s="298"/>
      <c r="O128" s="326"/>
      <c r="P128" s="359"/>
      <c r="Q128" s="359"/>
      <c r="R128" s="314"/>
      <c r="T128" s="315">
        <f t="shared" si="7"/>
        <v>24</v>
      </c>
      <c r="V128" s="361">
        <v>23</v>
      </c>
      <c r="Y128" s="535">
        <f t="shared" si="8"/>
        <v>24</v>
      </c>
      <c r="Z128" s="535">
        <f t="shared" si="9"/>
        <v>0</v>
      </c>
      <c r="AA128" s="100"/>
      <c r="AB128" s="100">
        <f t="shared" si="10"/>
        <v>24</v>
      </c>
      <c r="AD128" s="593"/>
    </row>
    <row r="129" spans="1:30" s="360" customFormat="1" ht="12.75" customHeight="1">
      <c r="A129" s="307" t="s">
        <v>3110</v>
      </c>
      <c r="B129" s="308" t="s">
        <v>225</v>
      </c>
      <c r="C129" s="308" t="s">
        <v>226</v>
      </c>
      <c r="D129" s="308" t="s">
        <v>212</v>
      </c>
      <c r="E129" s="308" t="s">
        <v>3111</v>
      </c>
      <c r="F129" s="309">
        <v>96</v>
      </c>
      <c r="G129" s="287">
        <v>42917</v>
      </c>
      <c r="H129" s="357">
        <v>100189</v>
      </c>
      <c r="I129" s="319" t="s">
        <v>227</v>
      </c>
      <c r="J129" s="290" t="s">
        <v>3114</v>
      </c>
      <c r="K129" s="349">
        <v>0.75</v>
      </c>
      <c r="L129" s="300">
        <f t="shared" si="11"/>
        <v>72</v>
      </c>
      <c r="M129" s="325"/>
      <c r="N129" s="298"/>
      <c r="O129" s="326"/>
      <c r="P129" s="359"/>
      <c r="Q129" s="359"/>
      <c r="R129" s="314">
        <v>96</v>
      </c>
      <c r="S129" s="362">
        <v>42583</v>
      </c>
      <c r="T129" s="315">
        <f t="shared" si="7"/>
        <v>0</v>
      </c>
      <c r="V129" s="361">
        <v>23</v>
      </c>
      <c r="W129" s="361">
        <v>60</v>
      </c>
      <c r="Y129" s="535">
        <f t="shared" si="8"/>
        <v>60</v>
      </c>
      <c r="Z129" s="535">
        <f t="shared" si="9"/>
        <v>36</v>
      </c>
      <c r="AA129" s="100"/>
      <c r="AB129" s="100">
        <f t="shared" si="10"/>
        <v>60</v>
      </c>
      <c r="AD129" s="593"/>
    </row>
    <row r="130" spans="1:30" s="360" customFormat="1" ht="12.75" customHeight="1">
      <c r="A130" s="307" t="s">
        <v>3110</v>
      </c>
      <c r="B130" s="308" t="s">
        <v>225</v>
      </c>
      <c r="C130" s="308" t="s">
        <v>226</v>
      </c>
      <c r="D130" s="308" t="s">
        <v>212</v>
      </c>
      <c r="E130" s="308" t="s">
        <v>3111</v>
      </c>
      <c r="F130" s="309">
        <v>12</v>
      </c>
      <c r="G130" s="287" t="s">
        <v>92</v>
      </c>
      <c r="H130" s="357">
        <v>100189</v>
      </c>
      <c r="I130" s="319" t="s">
        <v>227</v>
      </c>
      <c r="J130" s="290" t="s">
        <v>3106</v>
      </c>
      <c r="K130" s="349">
        <v>0.75</v>
      </c>
      <c r="L130" s="300">
        <f t="shared" si="11"/>
        <v>9</v>
      </c>
      <c r="M130" s="325"/>
      <c r="N130" s="298"/>
      <c r="O130" s="287">
        <v>42675</v>
      </c>
      <c r="P130" s="359"/>
      <c r="Q130" s="359"/>
      <c r="R130" s="314"/>
      <c r="T130" s="315">
        <f t="shared" si="7"/>
        <v>12</v>
      </c>
      <c r="V130" s="361">
        <v>23</v>
      </c>
      <c r="Y130" s="535">
        <f t="shared" si="8"/>
        <v>12</v>
      </c>
      <c r="Z130" s="535">
        <f t="shared" si="9"/>
        <v>0</v>
      </c>
      <c r="AA130" s="100"/>
      <c r="AB130" s="100">
        <f t="shared" si="10"/>
        <v>12</v>
      </c>
      <c r="AD130" s="593"/>
    </row>
    <row r="131" spans="1:30" s="657" customFormat="1" ht="12.75" customHeight="1">
      <c r="A131" s="35" t="s">
        <v>3110</v>
      </c>
      <c r="B131" s="97" t="s">
        <v>225</v>
      </c>
      <c r="C131" s="97" t="s">
        <v>226</v>
      </c>
      <c r="D131" s="97" t="s">
        <v>212</v>
      </c>
      <c r="E131" s="97" t="s">
        <v>3111</v>
      </c>
      <c r="F131" s="5">
        <v>24</v>
      </c>
      <c r="G131" s="102" t="s">
        <v>92</v>
      </c>
      <c r="H131" s="130">
        <v>100189</v>
      </c>
      <c r="I131" s="114" t="s">
        <v>227</v>
      </c>
      <c r="J131" s="117" t="s">
        <v>3115</v>
      </c>
      <c r="K131" s="349">
        <v>0.75</v>
      </c>
      <c r="L131" s="300">
        <f t="shared" si="11"/>
        <v>18</v>
      </c>
      <c r="M131" s="325"/>
      <c r="N131" s="298"/>
      <c r="O131" s="287">
        <v>41974</v>
      </c>
      <c r="P131" s="359"/>
      <c r="Q131" s="359"/>
      <c r="R131" s="304">
        <v>24</v>
      </c>
      <c r="S131" s="363">
        <v>42583</v>
      </c>
      <c r="T131" s="306">
        <f t="shared" si="7"/>
        <v>0</v>
      </c>
      <c r="U131" s="360" t="s">
        <v>3763</v>
      </c>
      <c r="V131" s="360">
        <v>23</v>
      </c>
      <c r="W131" s="360"/>
      <c r="X131" s="360"/>
      <c r="Y131" s="535">
        <f t="shared" si="8"/>
        <v>0</v>
      </c>
      <c r="Z131" s="535">
        <f t="shared" si="9"/>
        <v>24</v>
      </c>
      <c r="AA131" s="100"/>
      <c r="AB131" s="100">
        <f t="shared" si="10"/>
        <v>0</v>
      </c>
      <c r="AD131" s="658"/>
    </row>
    <row r="132" spans="1:30" s="361" customFormat="1" ht="12.75" customHeight="1">
      <c r="A132" s="307" t="s">
        <v>3110</v>
      </c>
      <c r="B132" s="308" t="s">
        <v>225</v>
      </c>
      <c r="C132" s="308" t="s">
        <v>226</v>
      </c>
      <c r="D132" s="308" t="s">
        <v>212</v>
      </c>
      <c r="E132" s="308" t="s">
        <v>3111</v>
      </c>
      <c r="F132" s="309">
        <v>6</v>
      </c>
      <c r="G132" s="287" t="s">
        <v>92</v>
      </c>
      <c r="H132" s="357">
        <v>100189</v>
      </c>
      <c r="I132" s="319" t="s">
        <v>227</v>
      </c>
      <c r="J132" s="290" t="s">
        <v>92</v>
      </c>
      <c r="K132" s="349">
        <v>0.75</v>
      </c>
      <c r="L132" s="300">
        <f t="shared" si="11"/>
        <v>4.5</v>
      </c>
      <c r="M132" s="325"/>
      <c r="N132" s="298"/>
      <c r="O132" s="287"/>
      <c r="P132" s="359"/>
      <c r="Q132" s="359"/>
      <c r="R132" s="314">
        <v>6</v>
      </c>
      <c r="S132" s="362">
        <v>42583</v>
      </c>
      <c r="T132" s="315">
        <f t="shared" si="7"/>
        <v>0</v>
      </c>
      <c r="V132" s="360">
        <v>23</v>
      </c>
      <c r="W132" s="361">
        <v>4</v>
      </c>
      <c r="Y132" s="535">
        <f t="shared" si="8"/>
        <v>4</v>
      </c>
      <c r="Z132" s="535">
        <f t="shared" si="9"/>
        <v>2</v>
      </c>
      <c r="AA132" s="100"/>
      <c r="AB132" s="100">
        <f t="shared" si="10"/>
        <v>4</v>
      </c>
      <c r="AD132" s="592"/>
    </row>
    <row r="133" spans="1:30" s="360" customFormat="1" ht="12.75" customHeight="1">
      <c r="A133" s="307" t="s">
        <v>3116</v>
      </c>
      <c r="B133" s="308" t="s">
        <v>228</v>
      </c>
      <c r="C133" s="308" t="s">
        <v>229</v>
      </c>
      <c r="D133" s="308" t="s">
        <v>212</v>
      </c>
      <c r="E133" s="308" t="s">
        <v>3117</v>
      </c>
      <c r="F133" s="309">
        <v>120</v>
      </c>
      <c r="G133" s="287" t="s">
        <v>92</v>
      </c>
      <c r="H133" s="357">
        <v>100184</v>
      </c>
      <c r="I133" s="319" t="s">
        <v>227</v>
      </c>
      <c r="J133" s="290" t="s">
        <v>3118</v>
      </c>
      <c r="K133" s="349">
        <v>0.37</v>
      </c>
      <c r="L133" s="300">
        <f t="shared" si="11"/>
        <v>44.4</v>
      </c>
      <c r="M133" s="325"/>
      <c r="N133" s="298"/>
      <c r="O133" s="326"/>
      <c r="P133" s="359"/>
      <c r="Q133" s="359"/>
      <c r="R133" s="314"/>
      <c r="T133" s="315">
        <f t="shared" ref="T133:T198" si="12">+F133-R133</f>
        <v>120</v>
      </c>
      <c r="V133" s="361">
        <v>23</v>
      </c>
      <c r="Y133" s="535">
        <f t="shared" si="8"/>
        <v>120</v>
      </c>
      <c r="Z133" s="535">
        <f t="shared" si="9"/>
        <v>0</v>
      </c>
      <c r="AA133" s="100"/>
      <c r="AB133" s="100">
        <f t="shared" si="10"/>
        <v>120</v>
      </c>
      <c r="AD133" s="593"/>
    </row>
    <row r="134" spans="1:30" s="360" customFormat="1" ht="12.75" customHeight="1">
      <c r="A134" s="307" t="s">
        <v>3116</v>
      </c>
      <c r="B134" s="308" t="s">
        <v>228</v>
      </c>
      <c r="C134" s="308" t="s">
        <v>229</v>
      </c>
      <c r="D134" s="308" t="s">
        <v>212</v>
      </c>
      <c r="E134" s="308" t="s">
        <v>3117</v>
      </c>
      <c r="F134" s="309">
        <v>24</v>
      </c>
      <c r="G134" s="287" t="s">
        <v>92</v>
      </c>
      <c r="H134" s="357">
        <v>100184</v>
      </c>
      <c r="I134" s="319" t="s">
        <v>227</v>
      </c>
      <c r="J134" s="290" t="s">
        <v>3119</v>
      </c>
      <c r="K134" s="349">
        <v>0.37</v>
      </c>
      <c r="L134" s="300">
        <f t="shared" si="11"/>
        <v>8.879999999999999</v>
      </c>
      <c r="M134" s="325"/>
      <c r="N134" s="298"/>
      <c r="O134" s="326"/>
      <c r="P134" s="359"/>
      <c r="Q134" s="359"/>
      <c r="R134" s="314"/>
      <c r="T134" s="315">
        <f t="shared" si="12"/>
        <v>24</v>
      </c>
      <c r="V134" s="361">
        <v>23</v>
      </c>
      <c r="Y134" s="535">
        <f t="shared" ref="Y134:Y199" si="13">+T134+W134</f>
        <v>24</v>
      </c>
      <c r="Z134" s="535">
        <f t="shared" ref="Z134:Z199" si="14">+R134-W134</f>
        <v>0</v>
      </c>
      <c r="AA134" s="100"/>
      <c r="AB134" s="100">
        <f t="shared" ref="AB134:AB199" si="15">+Y134-AA134</f>
        <v>24</v>
      </c>
      <c r="AD134" s="593"/>
    </row>
    <row r="135" spans="1:30" s="360" customFormat="1" ht="12.75" customHeight="1">
      <c r="A135" s="307" t="s">
        <v>3116</v>
      </c>
      <c r="B135" s="308" t="s">
        <v>228</v>
      </c>
      <c r="C135" s="308" t="s">
        <v>229</v>
      </c>
      <c r="D135" s="308" t="s">
        <v>212</v>
      </c>
      <c r="E135" s="308" t="s">
        <v>3117</v>
      </c>
      <c r="F135" s="309">
        <v>24</v>
      </c>
      <c r="G135" s="287" t="s">
        <v>92</v>
      </c>
      <c r="H135" s="357">
        <v>100184</v>
      </c>
      <c r="I135" s="319" t="s">
        <v>227</v>
      </c>
      <c r="J135" s="290" t="s">
        <v>3120</v>
      </c>
      <c r="K135" s="349">
        <v>0.37</v>
      </c>
      <c r="L135" s="300">
        <f t="shared" si="11"/>
        <v>8.879999999999999</v>
      </c>
      <c r="M135" s="325"/>
      <c r="N135" s="298"/>
      <c r="O135" s="326"/>
      <c r="P135" s="359"/>
      <c r="Q135" s="359"/>
      <c r="R135" s="314"/>
      <c r="T135" s="315">
        <f t="shared" si="12"/>
        <v>24</v>
      </c>
      <c r="V135" s="361">
        <v>23</v>
      </c>
      <c r="Y135" s="535">
        <f t="shared" si="13"/>
        <v>24</v>
      </c>
      <c r="Z135" s="535">
        <f t="shared" si="14"/>
        <v>0</v>
      </c>
      <c r="AA135" s="100"/>
      <c r="AB135" s="100">
        <f t="shared" si="15"/>
        <v>24</v>
      </c>
      <c r="AD135" s="593"/>
    </row>
    <row r="136" spans="1:30" s="373" customFormat="1" ht="12.75" customHeight="1">
      <c r="A136" s="364" t="s">
        <v>3116</v>
      </c>
      <c r="B136" s="365" t="s">
        <v>228</v>
      </c>
      <c r="C136" s="365" t="s">
        <v>229</v>
      </c>
      <c r="D136" s="365" t="s">
        <v>212</v>
      </c>
      <c r="E136" s="365" t="s">
        <v>3117</v>
      </c>
      <c r="F136" s="366">
        <v>24</v>
      </c>
      <c r="G136" s="287" t="s">
        <v>92</v>
      </c>
      <c r="H136" s="367" t="s">
        <v>3121</v>
      </c>
      <c r="I136" s="358" t="s">
        <v>495</v>
      </c>
      <c r="J136" s="290" t="s">
        <v>3122</v>
      </c>
      <c r="K136" s="368">
        <v>0.11</v>
      </c>
      <c r="L136" s="300">
        <f t="shared" si="11"/>
        <v>2.64</v>
      </c>
      <c r="M136" s="369"/>
      <c r="N136" s="370"/>
      <c r="O136" s="371"/>
      <c r="P136" s="372"/>
      <c r="Q136" s="372"/>
      <c r="R136" s="314"/>
      <c r="T136" s="315">
        <f t="shared" si="12"/>
        <v>24</v>
      </c>
      <c r="V136" s="361">
        <v>23</v>
      </c>
      <c r="Y136" s="535">
        <f t="shared" si="13"/>
        <v>24</v>
      </c>
      <c r="Z136" s="535">
        <f t="shared" si="14"/>
        <v>0</v>
      </c>
      <c r="AA136" s="100"/>
      <c r="AB136" s="100">
        <f t="shared" si="15"/>
        <v>24</v>
      </c>
      <c r="AD136" s="594"/>
    </row>
    <row r="137" spans="1:30" s="373" customFormat="1" ht="12.75" customHeight="1">
      <c r="A137" s="364" t="s">
        <v>3116</v>
      </c>
      <c r="B137" s="365" t="s">
        <v>228</v>
      </c>
      <c r="C137" s="365" t="s">
        <v>229</v>
      </c>
      <c r="D137" s="365" t="s">
        <v>212</v>
      </c>
      <c r="E137" s="365" t="s">
        <v>3117</v>
      </c>
      <c r="F137" s="366">
        <v>24</v>
      </c>
      <c r="G137" s="287" t="s">
        <v>92</v>
      </c>
      <c r="H137" s="367" t="s">
        <v>3121</v>
      </c>
      <c r="I137" s="358" t="s">
        <v>495</v>
      </c>
      <c r="J137" s="290" t="s">
        <v>3123</v>
      </c>
      <c r="K137" s="368">
        <v>0.11</v>
      </c>
      <c r="L137" s="300">
        <f t="shared" si="11"/>
        <v>2.64</v>
      </c>
      <c r="M137" s="369"/>
      <c r="N137" s="370"/>
      <c r="O137" s="371"/>
      <c r="P137" s="372"/>
      <c r="Q137" s="372"/>
      <c r="R137" s="314"/>
      <c r="T137" s="315">
        <f t="shared" si="12"/>
        <v>24</v>
      </c>
      <c r="V137" s="361">
        <v>23</v>
      </c>
      <c r="Y137" s="535">
        <f t="shared" si="13"/>
        <v>24</v>
      </c>
      <c r="Z137" s="535">
        <f t="shared" si="14"/>
        <v>0</v>
      </c>
      <c r="AA137" s="100"/>
      <c r="AB137" s="100">
        <f t="shared" si="15"/>
        <v>24</v>
      </c>
      <c r="AD137" s="594"/>
    </row>
    <row r="138" spans="1:30" s="373" customFormat="1" ht="12.75" customHeight="1">
      <c r="A138" s="364" t="s">
        <v>3116</v>
      </c>
      <c r="B138" s="365" t="s">
        <v>228</v>
      </c>
      <c r="C138" s="365" t="s">
        <v>229</v>
      </c>
      <c r="D138" s="365" t="s">
        <v>212</v>
      </c>
      <c r="E138" s="365" t="s">
        <v>3117</v>
      </c>
      <c r="F138" s="366">
        <v>96</v>
      </c>
      <c r="G138" s="287">
        <v>43282</v>
      </c>
      <c r="H138" s="367" t="s">
        <v>3124</v>
      </c>
      <c r="I138" s="358" t="s">
        <v>652</v>
      </c>
      <c r="J138" s="290" t="s">
        <v>3125</v>
      </c>
      <c r="K138" s="374">
        <v>0.11</v>
      </c>
      <c r="L138" s="300">
        <f t="shared" si="11"/>
        <v>10.56</v>
      </c>
      <c r="M138" s="371"/>
      <c r="N138" s="370"/>
      <c r="O138" s="371"/>
      <c r="P138" s="372"/>
      <c r="Q138" s="372"/>
      <c r="R138" s="314"/>
      <c r="T138" s="315">
        <f t="shared" si="12"/>
        <v>96</v>
      </c>
      <c r="V138" s="361">
        <v>23</v>
      </c>
      <c r="Y138" s="535">
        <f t="shared" si="13"/>
        <v>96</v>
      </c>
      <c r="Z138" s="535">
        <f t="shared" si="14"/>
        <v>0</v>
      </c>
      <c r="AA138" s="100"/>
      <c r="AB138" s="100">
        <f t="shared" si="15"/>
        <v>96</v>
      </c>
      <c r="AD138" s="594"/>
    </row>
    <row r="139" spans="1:30" s="360" customFormat="1" ht="12.75" customHeight="1">
      <c r="A139" s="307" t="s">
        <v>3116</v>
      </c>
      <c r="B139" s="308" t="s">
        <v>228</v>
      </c>
      <c r="C139" s="308" t="s">
        <v>229</v>
      </c>
      <c r="D139" s="308" t="s">
        <v>212</v>
      </c>
      <c r="E139" s="308" t="s">
        <v>3117</v>
      </c>
      <c r="F139" s="309">
        <v>168</v>
      </c>
      <c r="G139" s="287" t="s">
        <v>92</v>
      </c>
      <c r="H139" s="357">
        <v>100184</v>
      </c>
      <c r="I139" s="319" t="s">
        <v>227</v>
      </c>
      <c r="J139" s="290" t="s">
        <v>3106</v>
      </c>
      <c r="K139" s="349">
        <v>0.37</v>
      </c>
      <c r="L139" s="300">
        <f t="shared" si="11"/>
        <v>62.16</v>
      </c>
      <c r="M139" s="325"/>
      <c r="N139" s="298"/>
      <c r="O139" s="287">
        <v>42675</v>
      </c>
      <c r="P139" s="359"/>
      <c r="Q139" s="359"/>
      <c r="R139" s="314"/>
      <c r="T139" s="315">
        <f t="shared" si="12"/>
        <v>168</v>
      </c>
      <c r="V139" s="361">
        <v>23</v>
      </c>
      <c r="Y139" s="535">
        <f t="shared" si="13"/>
        <v>168</v>
      </c>
      <c r="Z139" s="535">
        <f t="shared" si="14"/>
        <v>0</v>
      </c>
      <c r="AA139" s="100"/>
      <c r="AB139" s="100">
        <f t="shared" si="15"/>
        <v>168</v>
      </c>
      <c r="AD139" s="593"/>
    </row>
    <row r="140" spans="1:30" s="360" customFormat="1" ht="12.75" customHeight="1">
      <c r="A140" s="307" t="s">
        <v>3116</v>
      </c>
      <c r="B140" s="308" t="s">
        <v>228</v>
      </c>
      <c r="C140" s="308" t="s">
        <v>229</v>
      </c>
      <c r="D140" s="308" t="s">
        <v>212</v>
      </c>
      <c r="E140" s="308" t="s">
        <v>3117</v>
      </c>
      <c r="F140" s="309">
        <v>96</v>
      </c>
      <c r="G140" s="287" t="s">
        <v>92</v>
      </c>
      <c r="H140" s="357">
        <v>100184</v>
      </c>
      <c r="I140" s="319" t="s">
        <v>227</v>
      </c>
      <c r="J140" s="290" t="s">
        <v>3126</v>
      </c>
      <c r="K140" s="349">
        <v>0.37</v>
      </c>
      <c r="L140" s="300">
        <f t="shared" si="11"/>
        <v>35.519999999999996</v>
      </c>
      <c r="M140" s="325"/>
      <c r="N140" s="298"/>
      <c r="O140" s="287">
        <v>42614</v>
      </c>
      <c r="P140" s="359"/>
      <c r="Q140" s="359"/>
      <c r="R140" s="314"/>
      <c r="T140" s="315">
        <f t="shared" si="12"/>
        <v>96</v>
      </c>
      <c r="V140" s="361">
        <v>23</v>
      </c>
      <c r="Y140" s="535">
        <f t="shared" si="13"/>
        <v>96</v>
      </c>
      <c r="Z140" s="535">
        <f t="shared" si="14"/>
        <v>0</v>
      </c>
      <c r="AA140" s="100"/>
      <c r="AB140" s="100">
        <f t="shared" si="15"/>
        <v>96</v>
      </c>
      <c r="AD140" s="593"/>
    </row>
    <row r="141" spans="1:30" s="360" customFormat="1" ht="12.75" customHeight="1">
      <c r="A141" s="307" t="s">
        <v>3116</v>
      </c>
      <c r="B141" s="308" t="s">
        <v>228</v>
      </c>
      <c r="C141" s="308" t="s">
        <v>229</v>
      </c>
      <c r="D141" s="308" t="s">
        <v>212</v>
      </c>
      <c r="E141" s="308" t="s">
        <v>3117</v>
      </c>
      <c r="F141" s="309">
        <v>192</v>
      </c>
      <c r="G141" s="287" t="s">
        <v>92</v>
      </c>
      <c r="H141" s="357">
        <v>100184</v>
      </c>
      <c r="I141" s="319" t="s">
        <v>227</v>
      </c>
      <c r="J141" s="290" t="s">
        <v>3107</v>
      </c>
      <c r="K141" s="349">
        <v>0.37</v>
      </c>
      <c r="L141" s="300">
        <f t="shared" si="11"/>
        <v>71.039999999999992</v>
      </c>
      <c r="M141" s="325"/>
      <c r="N141" s="298"/>
      <c r="O141" s="287">
        <v>42339</v>
      </c>
      <c r="P141" s="359"/>
      <c r="Q141" s="359"/>
      <c r="R141" s="314"/>
      <c r="T141" s="315">
        <f t="shared" si="12"/>
        <v>192</v>
      </c>
      <c r="V141" s="361">
        <v>23</v>
      </c>
      <c r="Y141" s="535">
        <f t="shared" si="13"/>
        <v>192</v>
      </c>
      <c r="Z141" s="535">
        <f t="shared" si="14"/>
        <v>0</v>
      </c>
      <c r="AA141" s="100"/>
      <c r="AB141" s="100">
        <f t="shared" si="15"/>
        <v>192</v>
      </c>
      <c r="AD141" s="593"/>
    </row>
    <row r="142" spans="1:30" s="360" customFormat="1" ht="12.75" customHeight="1">
      <c r="A142" s="307" t="s">
        <v>3116</v>
      </c>
      <c r="B142" s="308" t="s">
        <v>228</v>
      </c>
      <c r="C142" s="308" t="s">
        <v>229</v>
      </c>
      <c r="D142" s="308" t="s">
        <v>212</v>
      </c>
      <c r="E142" s="308" t="s">
        <v>3117</v>
      </c>
      <c r="F142" s="309">
        <v>96</v>
      </c>
      <c r="G142" s="287" t="s">
        <v>92</v>
      </c>
      <c r="H142" s="357">
        <v>100184</v>
      </c>
      <c r="I142" s="319" t="s">
        <v>227</v>
      </c>
      <c r="J142" s="290" t="s">
        <v>3115</v>
      </c>
      <c r="K142" s="349">
        <v>0.37</v>
      </c>
      <c r="L142" s="300">
        <f t="shared" si="11"/>
        <v>35.519999999999996</v>
      </c>
      <c r="M142" s="325"/>
      <c r="N142" s="298"/>
      <c r="O142" s="287">
        <v>41974</v>
      </c>
      <c r="P142" s="359"/>
      <c r="Q142" s="359"/>
      <c r="R142" s="314"/>
      <c r="T142" s="315">
        <f t="shared" si="12"/>
        <v>96</v>
      </c>
      <c r="V142" s="361">
        <v>23</v>
      </c>
      <c r="Y142" s="535">
        <f t="shared" si="13"/>
        <v>96</v>
      </c>
      <c r="Z142" s="535">
        <f t="shared" si="14"/>
        <v>0</v>
      </c>
      <c r="AA142" s="100"/>
      <c r="AB142" s="100">
        <f t="shared" si="15"/>
        <v>96</v>
      </c>
      <c r="AD142" s="593"/>
    </row>
    <row r="143" spans="1:30" s="360" customFormat="1" ht="12.75" customHeight="1">
      <c r="A143" s="307" t="s">
        <v>3116</v>
      </c>
      <c r="B143" s="308" t="s">
        <v>228</v>
      </c>
      <c r="C143" s="308" t="s">
        <v>229</v>
      </c>
      <c r="D143" s="308" t="s">
        <v>212</v>
      </c>
      <c r="E143" s="308" t="s">
        <v>3117</v>
      </c>
      <c r="F143" s="309">
        <v>72</v>
      </c>
      <c r="G143" s="287" t="s">
        <v>92</v>
      </c>
      <c r="H143" s="357">
        <v>100184</v>
      </c>
      <c r="I143" s="319" t="s">
        <v>227</v>
      </c>
      <c r="J143" s="290" t="s">
        <v>3127</v>
      </c>
      <c r="K143" s="349">
        <v>0.37</v>
      </c>
      <c r="L143" s="300">
        <f t="shared" si="11"/>
        <v>26.64</v>
      </c>
      <c r="M143" s="325"/>
      <c r="N143" s="298"/>
      <c r="O143" s="287">
        <v>41548</v>
      </c>
      <c r="P143" s="359"/>
      <c r="Q143" s="359"/>
      <c r="R143" s="314"/>
      <c r="T143" s="315">
        <f t="shared" si="12"/>
        <v>72</v>
      </c>
      <c r="V143" s="361">
        <v>23</v>
      </c>
      <c r="Y143" s="535">
        <f t="shared" si="13"/>
        <v>72</v>
      </c>
      <c r="Z143" s="535">
        <f t="shared" si="14"/>
        <v>0</v>
      </c>
      <c r="AA143" s="100"/>
      <c r="AB143" s="100">
        <f t="shared" si="15"/>
        <v>72</v>
      </c>
      <c r="AD143" s="593"/>
    </row>
    <row r="144" spans="1:30" s="361" customFormat="1" ht="12.75" customHeight="1">
      <c r="A144" s="307" t="s">
        <v>3116</v>
      </c>
      <c r="B144" s="308" t="s">
        <v>228</v>
      </c>
      <c r="C144" s="308" t="s">
        <v>229</v>
      </c>
      <c r="D144" s="308" t="s">
        <v>212</v>
      </c>
      <c r="E144" s="308" t="s">
        <v>3117</v>
      </c>
      <c r="F144" s="309">
        <v>120</v>
      </c>
      <c r="G144" s="287" t="s">
        <v>92</v>
      </c>
      <c r="H144" s="357">
        <v>100184</v>
      </c>
      <c r="I144" s="319" t="s">
        <v>227</v>
      </c>
      <c r="J144" s="290" t="s">
        <v>3128</v>
      </c>
      <c r="K144" s="349">
        <v>0.37</v>
      </c>
      <c r="L144" s="300">
        <f t="shared" si="11"/>
        <v>44.4</v>
      </c>
      <c r="M144" s="313"/>
      <c r="N144" s="316"/>
      <c r="O144" s="287">
        <v>41224</v>
      </c>
      <c r="P144" s="384"/>
      <c r="Q144" s="384"/>
      <c r="R144" s="314">
        <v>120</v>
      </c>
      <c r="S144" s="362">
        <v>42583</v>
      </c>
      <c r="T144" s="315">
        <f t="shared" si="12"/>
        <v>0</v>
      </c>
      <c r="V144" s="361">
        <v>23</v>
      </c>
      <c r="W144" s="361">
        <v>96</v>
      </c>
      <c r="Y144" s="535">
        <f t="shared" si="13"/>
        <v>96</v>
      </c>
      <c r="Z144" s="535">
        <f t="shared" si="14"/>
        <v>24</v>
      </c>
      <c r="AA144" s="100"/>
      <c r="AB144" s="100">
        <f t="shared" si="15"/>
        <v>96</v>
      </c>
      <c r="AD144" s="592"/>
    </row>
    <row r="145" spans="1:30" s="361" customFormat="1" ht="12.75" customHeight="1">
      <c r="A145" s="307" t="s">
        <v>3116</v>
      </c>
      <c r="B145" s="308" t="s">
        <v>228</v>
      </c>
      <c r="C145" s="308" t="s">
        <v>229</v>
      </c>
      <c r="D145" s="308" t="s">
        <v>212</v>
      </c>
      <c r="E145" s="308" t="s">
        <v>3117</v>
      </c>
      <c r="F145" s="309">
        <v>48</v>
      </c>
      <c r="G145" s="287" t="s">
        <v>92</v>
      </c>
      <c r="H145" s="357">
        <v>100184</v>
      </c>
      <c r="I145" s="319" t="s">
        <v>227</v>
      </c>
      <c r="J145" s="290" t="s">
        <v>3129</v>
      </c>
      <c r="K145" s="349">
        <v>0.37</v>
      </c>
      <c r="L145" s="300">
        <f t="shared" si="11"/>
        <v>17.759999999999998</v>
      </c>
      <c r="M145" s="313"/>
      <c r="N145" s="316"/>
      <c r="O145" s="287">
        <v>41224</v>
      </c>
      <c r="P145" s="384"/>
      <c r="Q145" s="384"/>
      <c r="R145" s="314">
        <v>48</v>
      </c>
      <c r="S145" s="362">
        <v>42583</v>
      </c>
      <c r="T145" s="315">
        <f t="shared" si="12"/>
        <v>0</v>
      </c>
      <c r="V145" s="361">
        <v>23</v>
      </c>
      <c r="W145" s="361">
        <v>24</v>
      </c>
      <c r="Y145" s="535">
        <f t="shared" si="13"/>
        <v>24</v>
      </c>
      <c r="Z145" s="535">
        <f t="shared" si="14"/>
        <v>24</v>
      </c>
      <c r="AA145" s="100"/>
      <c r="AB145" s="100">
        <f t="shared" si="15"/>
        <v>24</v>
      </c>
      <c r="AD145" s="592"/>
    </row>
    <row r="146" spans="1:30" s="361" customFormat="1" ht="12.75" customHeight="1">
      <c r="A146" s="307" t="s">
        <v>3116</v>
      </c>
      <c r="B146" s="308" t="s">
        <v>228</v>
      </c>
      <c r="C146" s="308" t="s">
        <v>229</v>
      </c>
      <c r="D146" s="308" t="s">
        <v>212</v>
      </c>
      <c r="E146" s="308" t="s">
        <v>3117</v>
      </c>
      <c r="F146" s="309">
        <v>19</v>
      </c>
      <c r="G146" s="287" t="s">
        <v>92</v>
      </c>
      <c r="H146" s="357" t="s">
        <v>92</v>
      </c>
      <c r="I146" s="319" t="s">
        <v>92</v>
      </c>
      <c r="J146" s="290" t="s">
        <v>92</v>
      </c>
      <c r="K146" s="349">
        <v>0.37</v>
      </c>
      <c r="L146" s="300">
        <f t="shared" si="11"/>
        <v>7.03</v>
      </c>
      <c r="M146" s="325"/>
      <c r="N146" s="298"/>
      <c r="O146" s="287"/>
      <c r="P146" s="359"/>
      <c r="Q146" s="359"/>
      <c r="R146" s="314">
        <v>10</v>
      </c>
      <c r="S146" s="362">
        <v>42583</v>
      </c>
      <c r="T146" s="315">
        <f t="shared" si="12"/>
        <v>9</v>
      </c>
      <c r="V146" s="361">
        <v>23</v>
      </c>
      <c r="W146" s="361">
        <v>4</v>
      </c>
      <c r="Y146" s="535">
        <f t="shared" si="13"/>
        <v>13</v>
      </c>
      <c r="Z146" s="535">
        <f t="shared" si="14"/>
        <v>6</v>
      </c>
      <c r="AA146" s="100"/>
      <c r="AB146" s="100">
        <f t="shared" si="15"/>
        <v>13</v>
      </c>
      <c r="AD146" s="592"/>
    </row>
    <row r="147" spans="1:30" s="360" customFormat="1" ht="12.75" customHeight="1">
      <c r="A147" s="307" t="s">
        <v>3103</v>
      </c>
      <c r="B147" s="308" t="s">
        <v>230</v>
      </c>
      <c r="C147" s="308" t="s">
        <v>231</v>
      </c>
      <c r="D147" s="308" t="s">
        <v>212</v>
      </c>
      <c r="E147" s="308" t="s">
        <v>3104</v>
      </c>
      <c r="F147" s="309">
        <v>90</v>
      </c>
      <c r="G147" s="287">
        <v>43009</v>
      </c>
      <c r="H147" s="316">
        <v>100186</v>
      </c>
      <c r="I147" s="317" t="s">
        <v>227</v>
      </c>
      <c r="J147" s="375" t="s">
        <v>3105</v>
      </c>
      <c r="K147" s="356">
        <v>1.5</v>
      </c>
      <c r="L147" s="300">
        <f t="shared" ref="L147:L212" si="16">SUM(F147*K147)</f>
        <v>135</v>
      </c>
      <c r="M147" s="325"/>
      <c r="N147" s="298"/>
      <c r="O147" s="326"/>
      <c r="P147" s="359"/>
      <c r="Q147" s="359"/>
      <c r="R147" s="314"/>
      <c r="T147" s="315">
        <f t="shared" si="12"/>
        <v>90</v>
      </c>
      <c r="V147" s="361">
        <v>23</v>
      </c>
      <c r="Y147" s="535">
        <f t="shared" si="13"/>
        <v>90</v>
      </c>
      <c r="Z147" s="535">
        <f t="shared" si="14"/>
        <v>0</v>
      </c>
      <c r="AA147" s="100"/>
      <c r="AB147" s="100">
        <f t="shared" si="15"/>
        <v>90</v>
      </c>
      <c r="AD147" s="593"/>
    </row>
    <row r="148" spans="1:30" s="360" customFormat="1" ht="12.75" customHeight="1">
      <c r="A148" s="307" t="s">
        <v>3103</v>
      </c>
      <c r="B148" s="308" t="s">
        <v>230</v>
      </c>
      <c r="C148" s="308" t="s">
        <v>231</v>
      </c>
      <c r="D148" s="308" t="s">
        <v>212</v>
      </c>
      <c r="E148" s="308" t="s">
        <v>3104</v>
      </c>
      <c r="F148" s="309">
        <v>12</v>
      </c>
      <c r="G148" s="287" t="s">
        <v>92</v>
      </c>
      <c r="H148" s="316">
        <v>100186</v>
      </c>
      <c r="I148" s="317" t="s">
        <v>227</v>
      </c>
      <c r="J148" s="375" t="s">
        <v>3106</v>
      </c>
      <c r="K148" s="356">
        <v>1.5</v>
      </c>
      <c r="L148" s="300">
        <f t="shared" si="16"/>
        <v>18</v>
      </c>
      <c r="M148" s="325"/>
      <c r="N148" s="298"/>
      <c r="O148" s="287">
        <v>42675</v>
      </c>
      <c r="P148" s="359"/>
      <c r="Q148" s="359"/>
      <c r="R148" s="314">
        <v>6</v>
      </c>
      <c r="S148" s="361" t="s">
        <v>3411</v>
      </c>
      <c r="T148" s="315">
        <f t="shared" si="12"/>
        <v>6</v>
      </c>
      <c r="V148" s="361">
        <v>23</v>
      </c>
      <c r="Y148" s="535">
        <f t="shared" si="13"/>
        <v>6</v>
      </c>
      <c r="Z148" s="535">
        <f t="shared" si="14"/>
        <v>6</v>
      </c>
      <c r="AA148" s="100"/>
      <c r="AB148" s="100">
        <f t="shared" si="15"/>
        <v>6</v>
      </c>
      <c r="AD148" s="593"/>
    </row>
    <row r="149" spans="1:30" s="360" customFormat="1" ht="12.75" customHeight="1">
      <c r="A149" s="307" t="s">
        <v>3103</v>
      </c>
      <c r="B149" s="308" t="s">
        <v>230</v>
      </c>
      <c r="C149" s="308" t="s">
        <v>231</v>
      </c>
      <c r="D149" s="308" t="s">
        <v>212</v>
      </c>
      <c r="E149" s="308" t="s">
        <v>3104</v>
      </c>
      <c r="F149" s="309">
        <v>60</v>
      </c>
      <c r="G149" s="287" t="s">
        <v>92</v>
      </c>
      <c r="H149" s="316">
        <v>100186</v>
      </c>
      <c r="I149" s="317" t="s">
        <v>227</v>
      </c>
      <c r="J149" s="375" t="s">
        <v>3107</v>
      </c>
      <c r="K149" s="356">
        <v>1.5</v>
      </c>
      <c r="L149" s="300">
        <f t="shared" si="16"/>
        <v>90</v>
      </c>
      <c r="M149" s="325"/>
      <c r="N149" s="298"/>
      <c r="O149" s="287">
        <v>42339</v>
      </c>
      <c r="P149" s="359"/>
      <c r="Q149" s="359"/>
      <c r="R149" s="314">
        <v>36</v>
      </c>
      <c r="S149" s="362">
        <v>42583</v>
      </c>
      <c r="T149" s="315">
        <f t="shared" si="12"/>
        <v>24</v>
      </c>
      <c r="V149" s="361">
        <v>23</v>
      </c>
      <c r="W149" s="361">
        <v>24</v>
      </c>
      <c r="Y149" s="535">
        <f t="shared" si="13"/>
        <v>48</v>
      </c>
      <c r="Z149" s="535">
        <f t="shared" si="14"/>
        <v>12</v>
      </c>
      <c r="AA149" s="100"/>
      <c r="AB149" s="100">
        <f t="shared" si="15"/>
        <v>48</v>
      </c>
      <c r="AD149" s="593"/>
    </row>
    <row r="150" spans="1:30" s="361" customFormat="1" ht="12.75" customHeight="1">
      <c r="A150" s="307" t="s">
        <v>3103</v>
      </c>
      <c r="B150" s="308" t="s">
        <v>230</v>
      </c>
      <c r="C150" s="308" t="s">
        <v>231</v>
      </c>
      <c r="D150" s="308" t="s">
        <v>212</v>
      </c>
      <c r="E150" s="308" t="s">
        <v>3104</v>
      </c>
      <c r="F150" s="309">
        <v>48</v>
      </c>
      <c r="G150" s="287" t="s">
        <v>92</v>
      </c>
      <c r="H150" s="316">
        <v>100186</v>
      </c>
      <c r="I150" s="317" t="s">
        <v>227</v>
      </c>
      <c r="J150" s="375" t="s">
        <v>3108</v>
      </c>
      <c r="K150" s="356">
        <v>1.5</v>
      </c>
      <c r="L150" s="300">
        <f t="shared" si="16"/>
        <v>72</v>
      </c>
      <c r="M150" s="313"/>
      <c r="N150" s="316"/>
      <c r="O150" s="287">
        <v>42186</v>
      </c>
      <c r="P150" s="384"/>
      <c r="Q150" s="384"/>
      <c r="R150" s="314">
        <v>36</v>
      </c>
      <c r="S150" s="362">
        <v>42583</v>
      </c>
      <c r="T150" s="315">
        <f t="shared" si="12"/>
        <v>12</v>
      </c>
      <c r="U150" s="361" t="s">
        <v>3799</v>
      </c>
      <c r="V150" s="361">
        <v>23</v>
      </c>
      <c r="W150" s="361">
        <v>24</v>
      </c>
      <c r="Y150" s="535">
        <f t="shared" si="13"/>
        <v>36</v>
      </c>
      <c r="Z150" s="535">
        <f t="shared" si="14"/>
        <v>12</v>
      </c>
      <c r="AA150" s="100"/>
      <c r="AB150" s="100">
        <f t="shared" si="15"/>
        <v>36</v>
      </c>
      <c r="AD150" s="592"/>
    </row>
    <row r="151" spans="1:30" s="361" customFormat="1" ht="12.75" customHeight="1">
      <c r="A151" s="307" t="s">
        <v>3103</v>
      </c>
      <c r="B151" s="308" t="s">
        <v>230</v>
      </c>
      <c r="C151" s="308" t="s">
        <v>231</v>
      </c>
      <c r="D151" s="308" t="s">
        <v>212</v>
      </c>
      <c r="E151" s="308" t="s">
        <v>3104</v>
      </c>
      <c r="F151" s="309">
        <v>42</v>
      </c>
      <c r="G151" s="287" t="s">
        <v>92</v>
      </c>
      <c r="H151" s="316">
        <v>100186</v>
      </c>
      <c r="I151" s="317" t="s">
        <v>227</v>
      </c>
      <c r="J151" s="375" t="s">
        <v>3109</v>
      </c>
      <c r="K151" s="356">
        <v>1.5</v>
      </c>
      <c r="L151" s="300">
        <f t="shared" si="16"/>
        <v>63</v>
      </c>
      <c r="M151" s="313"/>
      <c r="N151" s="316"/>
      <c r="O151" s="287">
        <v>42095</v>
      </c>
      <c r="P151" s="384"/>
      <c r="Q151" s="384"/>
      <c r="R151" s="314">
        <v>42</v>
      </c>
      <c r="S151" s="362">
        <v>42583</v>
      </c>
      <c r="T151" s="315">
        <f t="shared" si="12"/>
        <v>0</v>
      </c>
      <c r="V151" s="361">
        <v>23</v>
      </c>
      <c r="W151" s="361">
        <v>30</v>
      </c>
      <c r="Y151" s="535">
        <f t="shared" si="13"/>
        <v>30</v>
      </c>
      <c r="Z151" s="535">
        <f t="shared" si="14"/>
        <v>12</v>
      </c>
      <c r="AA151" s="100"/>
      <c r="AB151" s="100">
        <f t="shared" si="15"/>
        <v>30</v>
      </c>
      <c r="AD151" s="592"/>
    </row>
    <row r="152" spans="1:30" s="340" customFormat="1" ht="12.75" customHeight="1">
      <c r="A152" s="307"/>
      <c r="B152" s="308"/>
      <c r="C152" s="308" t="s">
        <v>232</v>
      </c>
      <c r="D152" s="308" t="s">
        <v>233</v>
      </c>
      <c r="E152" s="308" t="s">
        <v>12</v>
      </c>
      <c r="F152" s="309">
        <v>5</v>
      </c>
      <c r="G152" s="287">
        <v>42887</v>
      </c>
      <c r="H152" s="316" t="s">
        <v>92</v>
      </c>
      <c r="I152" s="317" t="s">
        <v>234</v>
      </c>
      <c r="J152" s="375">
        <v>2927</v>
      </c>
      <c r="K152" s="323">
        <v>0</v>
      </c>
      <c r="L152" s="300">
        <f t="shared" si="16"/>
        <v>0</v>
      </c>
      <c r="M152" s="313" t="s">
        <v>39</v>
      </c>
      <c r="N152" s="302"/>
      <c r="O152" s="302"/>
      <c r="P152" s="339"/>
      <c r="Q152" s="339"/>
      <c r="R152" s="314"/>
      <c r="T152" s="315">
        <f t="shared" si="12"/>
        <v>5</v>
      </c>
      <c r="Y152" s="535">
        <f t="shared" si="13"/>
        <v>5</v>
      </c>
      <c r="Z152" s="535">
        <f t="shared" si="14"/>
        <v>0</v>
      </c>
      <c r="AA152" s="100"/>
      <c r="AB152" s="100">
        <f t="shared" si="15"/>
        <v>5</v>
      </c>
      <c r="AC152" s="340" t="s">
        <v>4112</v>
      </c>
      <c r="AD152" s="589"/>
    </row>
    <row r="153" spans="1:30" s="315" customFormat="1" ht="12.75" customHeight="1">
      <c r="A153" s="307" t="s">
        <v>235</v>
      </c>
      <c r="B153" s="308" t="s">
        <v>236</v>
      </c>
      <c r="C153" s="308" t="s">
        <v>2472</v>
      </c>
      <c r="D153" s="308" t="s">
        <v>18</v>
      </c>
      <c r="E153" s="308" t="s">
        <v>237</v>
      </c>
      <c r="F153" s="309">
        <v>5</v>
      </c>
      <c r="G153" s="377" t="s">
        <v>92</v>
      </c>
      <c r="H153" s="316">
        <v>32631</v>
      </c>
      <c r="I153" s="311" t="s">
        <v>227</v>
      </c>
      <c r="J153" s="375" t="s">
        <v>2458</v>
      </c>
      <c r="K153" s="356">
        <v>0.57999999999999996</v>
      </c>
      <c r="L153" s="300">
        <f t="shared" si="16"/>
        <v>2.9</v>
      </c>
      <c r="M153" s="378"/>
      <c r="N153" s="302"/>
      <c r="O153" s="378"/>
      <c r="P153" s="303"/>
      <c r="Q153" s="303"/>
      <c r="R153" s="314"/>
      <c r="T153" s="315">
        <f t="shared" si="12"/>
        <v>5</v>
      </c>
      <c r="V153" s="315">
        <v>20</v>
      </c>
      <c r="Y153" s="535">
        <f t="shared" si="13"/>
        <v>5</v>
      </c>
      <c r="Z153" s="535">
        <f t="shared" si="14"/>
        <v>0</v>
      </c>
      <c r="AA153" s="100"/>
      <c r="AB153" s="100">
        <f t="shared" si="15"/>
        <v>5</v>
      </c>
      <c r="AD153" s="588"/>
    </row>
    <row r="154" spans="1:30" s="315" customFormat="1" ht="12.75" customHeight="1">
      <c r="A154" s="307" t="s">
        <v>235</v>
      </c>
      <c r="B154" s="308" t="s">
        <v>236</v>
      </c>
      <c r="C154" s="308" t="s">
        <v>2472</v>
      </c>
      <c r="D154" s="308" t="s">
        <v>18</v>
      </c>
      <c r="E154" s="308" t="s">
        <v>237</v>
      </c>
      <c r="F154" s="309">
        <v>4</v>
      </c>
      <c r="G154" s="377" t="s">
        <v>92</v>
      </c>
      <c r="H154" s="316">
        <v>32631</v>
      </c>
      <c r="I154" s="311" t="s">
        <v>227</v>
      </c>
      <c r="J154" s="375" t="s">
        <v>2460</v>
      </c>
      <c r="K154" s="356">
        <v>0.57999999999999996</v>
      </c>
      <c r="L154" s="300">
        <f t="shared" si="16"/>
        <v>2.3199999999999998</v>
      </c>
      <c r="M154" s="378"/>
      <c r="N154" s="302"/>
      <c r="O154" s="378"/>
      <c r="P154" s="303"/>
      <c r="Q154" s="303"/>
      <c r="R154" s="314"/>
      <c r="T154" s="315">
        <f t="shared" si="12"/>
        <v>4</v>
      </c>
      <c r="V154" s="315">
        <v>20</v>
      </c>
      <c r="Y154" s="535">
        <f t="shared" si="13"/>
        <v>4</v>
      </c>
      <c r="Z154" s="535">
        <f t="shared" si="14"/>
        <v>0</v>
      </c>
      <c r="AA154" s="100"/>
      <c r="AB154" s="100">
        <f t="shared" si="15"/>
        <v>4</v>
      </c>
      <c r="AD154" s="588"/>
    </row>
    <row r="155" spans="1:30" s="315" customFormat="1" ht="12.75" customHeight="1">
      <c r="A155" s="307" t="s">
        <v>235</v>
      </c>
      <c r="B155" s="308" t="s">
        <v>236</v>
      </c>
      <c r="C155" s="308" t="s">
        <v>2472</v>
      </c>
      <c r="D155" s="308" t="s">
        <v>18</v>
      </c>
      <c r="E155" s="308" t="s">
        <v>237</v>
      </c>
      <c r="F155" s="309">
        <v>10</v>
      </c>
      <c r="G155" s="377" t="s">
        <v>92</v>
      </c>
      <c r="H155" s="316">
        <v>32631</v>
      </c>
      <c r="I155" s="311" t="s">
        <v>227</v>
      </c>
      <c r="J155" s="375" t="s">
        <v>2459</v>
      </c>
      <c r="K155" s="356">
        <v>0.57999999999999996</v>
      </c>
      <c r="L155" s="300">
        <f t="shared" si="16"/>
        <v>5.8</v>
      </c>
      <c r="M155" s="378"/>
      <c r="N155" s="302"/>
      <c r="O155" s="378"/>
      <c r="P155" s="303"/>
      <c r="Q155" s="303"/>
      <c r="R155" s="314"/>
      <c r="T155" s="315">
        <f t="shared" si="12"/>
        <v>10</v>
      </c>
      <c r="V155" s="315">
        <v>20</v>
      </c>
      <c r="Y155" s="535">
        <f t="shared" si="13"/>
        <v>10</v>
      </c>
      <c r="Z155" s="535">
        <f t="shared" si="14"/>
        <v>0</v>
      </c>
      <c r="AA155" s="100"/>
      <c r="AB155" s="100">
        <f t="shared" si="15"/>
        <v>10</v>
      </c>
      <c r="AD155" s="588"/>
    </row>
    <row r="156" spans="1:30" s="315" customFormat="1" ht="12.75" customHeight="1">
      <c r="A156" s="307" t="s">
        <v>235</v>
      </c>
      <c r="B156" s="308" t="s">
        <v>236</v>
      </c>
      <c r="C156" s="308" t="s">
        <v>2472</v>
      </c>
      <c r="D156" s="308" t="s">
        <v>18</v>
      </c>
      <c r="E156" s="308" t="s">
        <v>237</v>
      </c>
      <c r="F156" s="309">
        <v>3</v>
      </c>
      <c r="G156" s="377" t="s">
        <v>92</v>
      </c>
      <c r="H156" s="316">
        <v>32631</v>
      </c>
      <c r="I156" s="311" t="s">
        <v>227</v>
      </c>
      <c r="J156" s="375" t="s">
        <v>2461</v>
      </c>
      <c r="K156" s="356">
        <v>0.57999999999999996</v>
      </c>
      <c r="L156" s="300">
        <f t="shared" si="16"/>
        <v>1.7399999999999998</v>
      </c>
      <c r="M156" s="378"/>
      <c r="N156" s="302"/>
      <c r="O156" s="378"/>
      <c r="P156" s="303"/>
      <c r="Q156" s="303"/>
      <c r="R156" s="314"/>
      <c r="T156" s="315">
        <f t="shared" si="12"/>
        <v>3</v>
      </c>
      <c r="V156" s="315">
        <v>20</v>
      </c>
      <c r="Y156" s="535">
        <f t="shared" si="13"/>
        <v>3</v>
      </c>
      <c r="Z156" s="535">
        <f t="shared" si="14"/>
        <v>0</v>
      </c>
      <c r="AA156" s="100"/>
      <c r="AB156" s="100">
        <f t="shared" si="15"/>
        <v>3</v>
      </c>
      <c r="AD156" s="588"/>
    </row>
    <row r="157" spans="1:30" s="315" customFormat="1" ht="12.75" customHeight="1">
      <c r="A157" s="307" t="s">
        <v>235</v>
      </c>
      <c r="B157" s="308" t="s">
        <v>236</v>
      </c>
      <c r="C157" s="308" t="s">
        <v>2472</v>
      </c>
      <c r="D157" s="308" t="s">
        <v>18</v>
      </c>
      <c r="E157" s="308" t="s">
        <v>237</v>
      </c>
      <c r="F157" s="309">
        <v>5</v>
      </c>
      <c r="G157" s="377" t="s">
        <v>92</v>
      </c>
      <c r="H157" s="316">
        <v>32631</v>
      </c>
      <c r="I157" s="311" t="s">
        <v>227</v>
      </c>
      <c r="J157" s="375" t="s">
        <v>2462</v>
      </c>
      <c r="K157" s="356">
        <v>0.57999999999999996</v>
      </c>
      <c r="L157" s="300">
        <f t="shared" si="16"/>
        <v>2.9</v>
      </c>
      <c r="M157" s="378"/>
      <c r="N157" s="302"/>
      <c r="O157" s="378"/>
      <c r="P157" s="303"/>
      <c r="Q157" s="303"/>
      <c r="R157" s="314">
        <v>5</v>
      </c>
      <c r="S157" s="321">
        <v>42583</v>
      </c>
      <c r="T157" s="315">
        <f t="shared" si="12"/>
        <v>0</v>
      </c>
      <c r="V157" s="315">
        <v>20</v>
      </c>
      <c r="W157" s="315">
        <v>5</v>
      </c>
      <c r="Y157" s="535">
        <f t="shared" si="13"/>
        <v>5</v>
      </c>
      <c r="Z157" s="535">
        <f t="shared" si="14"/>
        <v>0</v>
      </c>
      <c r="AA157" s="100"/>
      <c r="AB157" s="100">
        <f t="shared" si="15"/>
        <v>5</v>
      </c>
      <c r="AD157" s="588"/>
    </row>
    <row r="158" spans="1:30" s="315" customFormat="1" ht="12.75" customHeight="1">
      <c r="A158" s="307" t="s">
        <v>235</v>
      </c>
      <c r="B158" s="308" t="s">
        <v>236</v>
      </c>
      <c r="C158" s="308" t="s">
        <v>2472</v>
      </c>
      <c r="D158" s="308" t="s">
        <v>18</v>
      </c>
      <c r="E158" s="308" t="s">
        <v>237</v>
      </c>
      <c r="F158" s="309">
        <v>4</v>
      </c>
      <c r="G158" s="377" t="s">
        <v>92</v>
      </c>
      <c r="H158" s="316">
        <v>32631</v>
      </c>
      <c r="I158" s="311" t="s">
        <v>227</v>
      </c>
      <c r="J158" s="375" t="s">
        <v>2463</v>
      </c>
      <c r="K158" s="356">
        <v>0.57999999999999996</v>
      </c>
      <c r="L158" s="300">
        <f t="shared" si="16"/>
        <v>2.3199999999999998</v>
      </c>
      <c r="M158" s="378"/>
      <c r="N158" s="302"/>
      <c r="O158" s="378"/>
      <c r="P158" s="303"/>
      <c r="Q158" s="303"/>
      <c r="R158" s="314"/>
      <c r="T158" s="315">
        <f t="shared" si="12"/>
        <v>4</v>
      </c>
      <c r="V158" s="315">
        <v>20</v>
      </c>
      <c r="Y158" s="535">
        <f t="shared" si="13"/>
        <v>4</v>
      </c>
      <c r="Z158" s="535">
        <f t="shared" si="14"/>
        <v>0</v>
      </c>
      <c r="AA158" s="100"/>
      <c r="AB158" s="100">
        <f t="shared" si="15"/>
        <v>4</v>
      </c>
      <c r="AD158" s="588"/>
    </row>
    <row r="159" spans="1:30" s="315" customFormat="1" ht="12.75" customHeight="1">
      <c r="A159" s="307" t="s">
        <v>235</v>
      </c>
      <c r="B159" s="308" t="s">
        <v>236</v>
      </c>
      <c r="C159" s="308" t="s">
        <v>2472</v>
      </c>
      <c r="D159" s="308" t="s">
        <v>18</v>
      </c>
      <c r="E159" s="308" t="s">
        <v>237</v>
      </c>
      <c r="F159" s="309">
        <v>5</v>
      </c>
      <c r="G159" s="377" t="s">
        <v>92</v>
      </c>
      <c r="H159" s="316">
        <v>32631</v>
      </c>
      <c r="I159" s="311" t="s">
        <v>227</v>
      </c>
      <c r="J159" s="375" t="s">
        <v>2464</v>
      </c>
      <c r="K159" s="356">
        <v>0.57999999999999996</v>
      </c>
      <c r="L159" s="300">
        <f t="shared" si="16"/>
        <v>2.9</v>
      </c>
      <c r="M159" s="378"/>
      <c r="N159" s="302"/>
      <c r="O159" s="378"/>
      <c r="P159" s="303"/>
      <c r="Q159" s="303"/>
      <c r="R159" s="314"/>
      <c r="T159" s="315">
        <f t="shared" si="12"/>
        <v>5</v>
      </c>
      <c r="V159" s="315">
        <v>20</v>
      </c>
      <c r="Y159" s="535">
        <f t="shared" si="13"/>
        <v>5</v>
      </c>
      <c r="Z159" s="535">
        <f t="shared" si="14"/>
        <v>0</v>
      </c>
      <c r="AA159" s="100"/>
      <c r="AB159" s="100">
        <f t="shared" si="15"/>
        <v>5</v>
      </c>
      <c r="AD159" s="588"/>
    </row>
    <row r="160" spans="1:30" s="315" customFormat="1" ht="12.75" customHeight="1">
      <c r="A160" s="307" t="s">
        <v>235</v>
      </c>
      <c r="B160" s="308" t="s">
        <v>236</v>
      </c>
      <c r="C160" s="308" t="s">
        <v>2472</v>
      </c>
      <c r="D160" s="308" t="s">
        <v>18</v>
      </c>
      <c r="E160" s="308" t="s">
        <v>237</v>
      </c>
      <c r="F160" s="309">
        <v>4</v>
      </c>
      <c r="G160" s="377" t="s">
        <v>92</v>
      </c>
      <c r="H160" s="316">
        <v>32631</v>
      </c>
      <c r="I160" s="311" t="s">
        <v>227</v>
      </c>
      <c r="J160" s="375" t="s">
        <v>2465</v>
      </c>
      <c r="K160" s="356">
        <v>0.57999999999999996</v>
      </c>
      <c r="L160" s="300">
        <f t="shared" si="16"/>
        <v>2.3199999999999998</v>
      </c>
      <c r="M160" s="378"/>
      <c r="N160" s="302"/>
      <c r="O160" s="378"/>
      <c r="P160" s="303"/>
      <c r="Q160" s="303"/>
      <c r="R160" s="314"/>
      <c r="T160" s="315">
        <f t="shared" si="12"/>
        <v>4</v>
      </c>
      <c r="V160" s="315">
        <v>20</v>
      </c>
      <c r="Y160" s="535">
        <f t="shared" si="13"/>
        <v>4</v>
      </c>
      <c r="Z160" s="535">
        <f t="shared" si="14"/>
        <v>0</v>
      </c>
      <c r="AA160" s="100"/>
      <c r="AB160" s="100">
        <f t="shared" si="15"/>
        <v>4</v>
      </c>
      <c r="AD160" s="588"/>
    </row>
    <row r="161" spans="1:30" s="315" customFormat="1" ht="12.75" customHeight="1">
      <c r="A161" s="307" t="s">
        <v>235</v>
      </c>
      <c r="B161" s="308" t="s">
        <v>236</v>
      </c>
      <c r="C161" s="308" t="s">
        <v>2472</v>
      </c>
      <c r="D161" s="308" t="s">
        <v>18</v>
      </c>
      <c r="E161" s="308" t="s">
        <v>237</v>
      </c>
      <c r="F161" s="309">
        <v>3</v>
      </c>
      <c r="G161" s="377" t="s">
        <v>92</v>
      </c>
      <c r="H161" s="316">
        <v>32600</v>
      </c>
      <c r="I161" s="311" t="s">
        <v>227</v>
      </c>
      <c r="J161" s="354" t="s">
        <v>2466</v>
      </c>
      <c r="K161" s="379">
        <v>0.57999999999999996</v>
      </c>
      <c r="L161" s="300">
        <f t="shared" si="16"/>
        <v>1.7399999999999998</v>
      </c>
      <c r="M161" s="380"/>
      <c r="N161" s="302"/>
      <c r="O161" s="378"/>
      <c r="P161" s="303"/>
      <c r="Q161" s="303"/>
      <c r="R161" s="314"/>
      <c r="T161" s="315">
        <f t="shared" si="12"/>
        <v>3</v>
      </c>
      <c r="V161" s="315">
        <v>20</v>
      </c>
      <c r="Y161" s="535">
        <f t="shared" si="13"/>
        <v>3</v>
      </c>
      <c r="Z161" s="535">
        <f t="shared" si="14"/>
        <v>0</v>
      </c>
      <c r="AA161" s="100"/>
      <c r="AB161" s="100">
        <f t="shared" si="15"/>
        <v>3</v>
      </c>
      <c r="AD161" s="588"/>
    </row>
    <row r="162" spans="1:30" s="315" customFormat="1" ht="12.75" customHeight="1">
      <c r="A162" s="307" t="s">
        <v>235</v>
      </c>
      <c r="B162" s="308" t="s">
        <v>236</v>
      </c>
      <c r="C162" s="308" t="s">
        <v>2472</v>
      </c>
      <c r="D162" s="308" t="s">
        <v>18</v>
      </c>
      <c r="E162" s="308" t="s">
        <v>237</v>
      </c>
      <c r="F162" s="309">
        <v>3</v>
      </c>
      <c r="G162" s="377" t="s">
        <v>92</v>
      </c>
      <c r="H162" s="316">
        <v>32600</v>
      </c>
      <c r="I162" s="311" t="s">
        <v>227</v>
      </c>
      <c r="J162" s="354" t="s">
        <v>2467</v>
      </c>
      <c r="K162" s="379">
        <v>0.57999999999999996</v>
      </c>
      <c r="L162" s="300">
        <f t="shared" si="16"/>
        <v>1.7399999999999998</v>
      </c>
      <c r="M162" s="380"/>
      <c r="N162" s="302"/>
      <c r="O162" s="378"/>
      <c r="P162" s="303"/>
      <c r="Q162" s="303"/>
      <c r="R162" s="314"/>
      <c r="T162" s="315">
        <f t="shared" si="12"/>
        <v>3</v>
      </c>
      <c r="V162" s="315">
        <v>20</v>
      </c>
      <c r="Y162" s="535">
        <f t="shared" si="13"/>
        <v>3</v>
      </c>
      <c r="Z162" s="535">
        <f t="shared" si="14"/>
        <v>0</v>
      </c>
      <c r="AA162" s="100"/>
      <c r="AB162" s="100">
        <f t="shared" si="15"/>
        <v>3</v>
      </c>
      <c r="AD162" s="588"/>
    </row>
    <row r="163" spans="1:30" s="315" customFormat="1" ht="12.75" customHeight="1">
      <c r="A163" s="307" t="s">
        <v>235</v>
      </c>
      <c r="B163" s="308" t="s">
        <v>236</v>
      </c>
      <c r="C163" s="308" t="s">
        <v>2472</v>
      </c>
      <c r="D163" s="308" t="s">
        <v>18</v>
      </c>
      <c r="E163" s="308" t="s">
        <v>237</v>
      </c>
      <c r="F163" s="309">
        <v>1</v>
      </c>
      <c r="G163" s="377" t="s">
        <v>92</v>
      </c>
      <c r="H163" s="316">
        <v>32600</v>
      </c>
      <c r="I163" s="311" t="s">
        <v>227</v>
      </c>
      <c r="J163" s="354" t="s">
        <v>2468</v>
      </c>
      <c r="K163" s="356">
        <v>0.57999999999999996</v>
      </c>
      <c r="L163" s="300">
        <f t="shared" si="16"/>
        <v>0.57999999999999996</v>
      </c>
      <c r="M163" s="380"/>
      <c r="N163" s="302"/>
      <c r="O163" s="287">
        <v>41579</v>
      </c>
      <c r="P163" s="303"/>
      <c r="Q163" s="303"/>
      <c r="R163" s="314">
        <v>1</v>
      </c>
      <c r="S163" s="321">
        <v>42583</v>
      </c>
      <c r="T163" s="315">
        <f t="shared" si="12"/>
        <v>0</v>
      </c>
      <c r="V163" s="315">
        <v>20</v>
      </c>
      <c r="W163" s="315">
        <v>1</v>
      </c>
      <c r="Y163" s="535">
        <f t="shared" si="13"/>
        <v>1</v>
      </c>
      <c r="Z163" s="535">
        <f t="shared" si="14"/>
        <v>0</v>
      </c>
      <c r="AA163" s="100"/>
      <c r="AB163" s="100">
        <f t="shared" si="15"/>
        <v>1</v>
      </c>
      <c r="AD163" s="588"/>
    </row>
    <row r="164" spans="1:30" s="315" customFormat="1" ht="12.75" customHeight="1">
      <c r="A164" s="307" t="s">
        <v>235</v>
      </c>
      <c r="B164" s="308" t="s">
        <v>236</v>
      </c>
      <c r="C164" s="308" t="s">
        <v>2472</v>
      </c>
      <c r="D164" s="308" t="s">
        <v>18</v>
      </c>
      <c r="E164" s="308" t="s">
        <v>237</v>
      </c>
      <c r="F164" s="309">
        <v>2</v>
      </c>
      <c r="G164" s="377" t="s">
        <v>92</v>
      </c>
      <c r="H164" s="316">
        <v>1083</v>
      </c>
      <c r="I164" s="311" t="s">
        <v>841</v>
      </c>
      <c r="J164" s="354" t="s">
        <v>2469</v>
      </c>
      <c r="K164" s="356">
        <v>0.57999999999999996</v>
      </c>
      <c r="L164" s="300">
        <f t="shared" si="16"/>
        <v>1.1599999999999999</v>
      </c>
      <c r="M164" s="380"/>
      <c r="N164" s="302"/>
      <c r="O164" s="378"/>
      <c r="P164" s="303"/>
      <c r="Q164" s="303"/>
      <c r="R164" s="314">
        <v>2</v>
      </c>
      <c r="S164" s="321">
        <v>42583</v>
      </c>
      <c r="T164" s="315">
        <f t="shared" si="12"/>
        <v>0</v>
      </c>
      <c r="V164" s="315">
        <v>20</v>
      </c>
      <c r="W164" s="315">
        <v>2</v>
      </c>
      <c r="Y164" s="535">
        <f t="shared" si="13"/>
        <v>2</v>
      </c>
      <c r="Z164" s="535">
        <f t="shared" si="14"/>
        <v>0</v>
      </c>
      <c r="AA164" s="100"/>
      <c r="AB164" s="100">
        <f t="shared" si="15"/>
        <v>2</v>
      </c>
      <c r="AD164" s="588"/>
    </row>
    <row r="165" spans="1:30" s="315" customFormat="1" ht="12.75" customHeight="1">
      <c r="A165" s="307" t="s">
        <v>235</v>
      </c>
      <c r="B165" s="308" t="s">
        <v>236</v>
      </c>
      <c r="C165" s="308" t="s">
        <v>2472</v>
      </c>
      <c r="D165" s="308" t="s">
        <v>18</v>
      </c>
      <c r="E165" s="308" t="s">
        <v>237</v>
      </c>
      <c r="F165" s="309">
        <v>2</v>
      </c>
      <c r="G165" s="377" t="s">
        <v>92</v>
      </c>
      <c r="H165" s="316">
        <v>1083</v>
      </c>
      <c r="I165" s="311" t="s">
        <v>841</v>
      </c>
      <c r="J165" s="354" t="s">
        <v>2470</v>
      </c>
      <c r="K165" s="356">
        <v>0.57999999999999996</v>
      </c>
      <c r="L165" s="300">
        <f t="shared" si="16"/>
        <v>1.1599999999999999</v>
      </c>
      <c r="M165" s="380"/>
      <c r="N165" s="302"/>
      <c r="O165" s="378"/>
      <c r="P165" s="303"/>
      <c r="Q165" s="303"/>
      <c r="R165" s="314">
        <v>2</v>
      </c>
      <c r="S165" s="321">
        <v>42583</v>
      </c>
      <c r="T165" s="315">
        <f t="shared" si="12"/>
        <v>0</v>
      </c>
      <c r="V165" s="315">
        <v>20</v>
      </c>
      <c r="W165" s="315">
        <v>1</v>
      </c>
      <c r="Y165" s="535">
        <f t="shared" si="13"/>
        <v>1</v>
      </c>
      <c r="Z165" s="535">
        <f t="shared" si="14"/>
        <v>1</v>
      </c>
      <c r="AA165" s="100"/>
      <c r="AB165" s="100">
        <f t="shared" si="15"/>
        <v>1</v>
      </c>
      <c r="AD165" s="588"/>
    </row>
    <row r="166" spans="1:30" s="315" customFormat="1" ht="12.75" customHeight="1">
      <c r="A166" s="307" t="s">
        <v>235</v>
      </c>
      <c r="B166" s="308" t="s">
        <v>236</v>
      </c>
      <c r="C166" s="308" t="s">
        <v>2472</v>
      </c>
      <c r="D166" s="308" t="s">
        <v>18</v>
      </c>
      <c r="E166" s="308" t="s">
        <v>237</v>
      </c>
      <c r="F166" s="309">
        <v>3</v>
      </c>
      <c r="G166" s="377" t="s">
        <v>92</v>
      </c>
      <c r="H166" s="288" t="s">
        <v>2473</v>
      </c>
      <c r="I166" s="311" t="s">
        <v>24</v>
      </c>
      <c r="J166" s="354" t="s">
        <v>2471</v>
      </c>
      <c r="K166" s="379">
        <v>0.57999999999999996</v>
      </c>
      <c r="L166" s="300">
        <f t="shared" si="16"/>
        <v>1.7399999999999998</v>
      </c>
      <c r="M166" s="380"/>
      <c r="N166" s="302"/>
      <c r="O166" s="378"/>
      <c r="P166" s="303"/>
      <c r="Q166" s="303"/>
      <c r="R166" s="314"/>
      <c r="T166" s="315">
        <f t="shared" si="12"/>
        <v>3</v>
      </c>
      <c r="V166" s="315">
        <v>20</v>
      </c>
      <c r="Y166" s="535">
        <f t="shared" si="13"/>
        <v>3</v>
      </c>
      <c r="Z166" s="535">
        <f t="shared" si="14"/>
        <v>0</v>
      </c>
      <c r="AA166" s="100"/>
      <c r="AB166" s="100">
        <f t="shared" si="15"/>
        <v>3</v>
      </c>
      <c r="AD166" s="588"/>
    </row>
    <row r="167" spans="1:30" s="315" customFormat="1" ht="12.75" customHeight="1">
      <c r="A167" s="307" t="s">
        <v>238</v>
      </c>
      <c r="B167" s="308" t="s">
        <v>239</v>
      </c>
      <c r="C167" s="308" t="s">
        <v>240</v>
      </c>
      <c r="D167" s="308" t="s">
        <v>18</v>
      </c>
      <c r="E167" s="308" t="s">
        <v>241</v>
      </c>
      <c r="F167" s="309">
        <v>24</v>
      </c>
      <c r="G167" s="287" t="s">
        <v>92</v>
      </c>
      <c r="H167" s="316" t="s">
        <v>242</v>
      </c>
      <c r="I167" s="311" t="s">
        <v>243</v>
      </c>
      <c r="J167" s="354" t="s">
        <v>244</v>
      </c>
      <c r="K167" s="381">
        <v>0.67</v>
      </c>
      <c r="L167" s="300">
        <f t="shared" si="16"/>
        <v>16.080000000000002</v>
      </c>
      <c r="M167" s="378"/>
      <c r="N167" s="302"/>
      <c r="O167" s="378"/>
      <c r="P167" s="287">
        <v>41030</v>
      </c>
      <c r="Q167" s="303"/>
      <c r="R167" s="314">
        <v>1</v>
      </c>
      <c r="S167" s="321">
        <v>42583</v>
      </c>
      <c r="T167" s="315">
        <f t="shared" si="12"/>
        <v>23</v>
      </c>
      <c r="U167" s="315" t="s">
        <v>3733</v>
      </c>
      <c r="V167" s="315">
        <v>20</v>
      </c>
      <c r="W167" s="315">
        <v>1</v>
      </c>
      <c r="Y167" s="535">
        <f t="shared" si="13"/>
        <v>24</v>
      </c>
      <c r="Z167" s="535">
        <f t="shared" si="14"/>
        <v>0</v>
      </c>
      <c r="AA167" s="100"/>
      <c r="AB167" s="100">
        <f t="shared" si="15"/>
        <v>24</v>
      </c>
      <c r="AD167" s="588"/>
    </row>
    <row r="168" spans="1:30" s="100" customFormat="1" ht="12.75" customHeight="1">
      <c r="A168" s="35" t="s">
        <v>238</v>
      </c>
      <c r="B168" s="97" t="s">
        <v>239</v>
      </c>
      <c r="C168" s="97" t="s">
        <v>240</v>
      </c>
      <c r="D168" s="97" t="s">
        <v>18</v>
      </c>
      <c r="E168" s="97" t="s">
        <v>241</v>
      </c>
      <c r="F168" s="5">
        <v>2</v>
      </c>
      <c r="G168" s="102" t="s">
        <v>92</v>
      </c>
      <c r="H168" s="6">
        <v>32632</v>
      </c>
      <c r="I168" s="138" t="s">
        <v>227</v>
      </c>
      <c r="J168" s="103" t="s">
        <v>245</v>
      </c>
      <c r="K168" s="382">
        <v>0.67</v>
      </c>
      <c r="L168" s="300">
        <f t="shared" si="16"/>
        <v>1.34</v>
      </c>
      <c r="M168" s="380"/>
      <c r="N168" s="302"/>
      <c r="O168" s="378"/>
      <c r="P168" s="303"/>
      <c r="Q168" s="303"/>
      <c r="R168" s="304">
        <v>2</v>
      </c>
      <c r="S168" s="305">
        <v>42583</v>
      </c>
      <c r="T168" s="306">
        <f t="shared" si="12"/>
        <v>0</v>
      </c>
      <c r="U168" s="306"/>
      <c r="V168" s="306">
        <v>20</v>
      </c>
      <c r="W168" s="306"/>
      <c r="X168" s="306"/>
      <c r="Y168" s="535">
        <f t="shared" si="13"/>
        <v>0</v>
      </c>
      <c r="Z168" s="535">
        <f t="shared" si="14"/>
        <v>2</v>
      </c>
      <c r="AB168" s="100">
        <f t="shared" si="15"/>
        <v>0</v>
      </c>
      <c r="AD168" s="596"/>
    </row>
    <row r="169" spans="1:30" s="315" customFormat="1" ht="12.75" customHeight="1">
      <c r="A169" s="307" t="s">
        <v>238</v>
      </c>
      <c r="B169" s="308" t="s">
        <v>239</v>
      </c>
      <c r="C169" s="308" t="s">
        <v>240</v>
      </c>
      <c r="D169" s="308" t="s">
        <v>18</v>
      </c>
      <c r="E169" s="308" t="s">
        <v>241</v>
      </c>
      <c r="F169" s="309">
        <v>1</v>
      </c>
      <c r="G169" s="287" t="s">
        <v>92</v>
      </c>
      <c r="H169" s="316">
        <v>32632</v>
      </c>
      <c r="I169" s="311" t="s">
        <v>227</v>
      </c>
      <c r="J169" s="354" t="s">
        <v>2454</v>
      </c>
      <c r="K169" s="382">
        <v>0.67</v>
      </c>
      <c r="L169" s="300">
        <f t="shared" si="16"/>
        <v>0.67</v>
      </c>
      <c r="M169" s="380"/>
      <c r="N169" s="302"/>
      <c r="O169" s="378"/>
      <c r="P169" s="303"/>
      <c r="Q169" s="303"/>
      <c r="R169" s="314"/>
      <c r="T169" s="315">
        <f t="shared" si="12"/>
        <v>1</v>
      </c>
      <c r="V169" s="315">
        <v>20</v>
      </c>
      <c r="Y169" s="535">
        <f t="shared" si="13"/>
        <v>1</v>
      </c>
      <c r="Z169" s="535">
        <f t="shared" si="14"/>
        <v>0</v>
      </c>
      <c r="AA169" s="100"/>
      <c r="AB169" s="100">
        <f t="shared" si="15"/>
        <v>1</v>
      </c>
      <c r="AD169" s="588"/>
    </row>
    <row r="170" spans="1:30" s="315" customFormat="1" ht="12.75" customHeight="1">
      <c r="A170" s="307" t="s">
        <v>238</v>
      </c>
      <c r="B170" s="308" t="s">
        <v>239</v>
      </c>
      <c r="C170" s="308" t="s">
        <v>240</v>
      </c>
      <c r="D170" s="308" t="s">
        <v>18</v>
      </c>
      <c r="E170" s="308" t="s">
        <v>241</v>
      </c>
      <c r="F170" s="309">
        <v>3</v>
      </c>
      <c r="G170" s="287" t="s">
        <v>92</v>
      </c>
      <c r="H170" s="316">
        <v>32632</v>
      </c>
      <c r="I170" s="311" t="s">
        <v>227</v>
      </c>
      <c r="J170" s="354" t="s">
        <v>2449</v>
      </c>
      <c r="K170" s="381">
        <v>0.67</v>
      </c>
      <c r="L170" s="300">
        <f t="shared" si="16"/>
        <v>2.0100000000000002</v>
      </c>
      <c r="M170" s="380"/>
      <c r="N170" s="302"/>
      <c r="O170" s="378"/>
      <c r="P170" s="303"/>
      <c r="Q170" s="303"/>
      <c r="R170" s="314">
        <v>3</v>
      </c>
      <c r="S170" s="321">
        <v>42583</v>
      </c>
      <c r="T170" s="315">
        <f t="shared" si="12"/>
        <v>0</v>
      </c>
      <c r="V170" s="315">
        <v>20</v>
      </c>
      <c r="W170" s="315">
        <v>2</v>
      </c>
      <c r="Y170" s="535">
        <f t="shared" si="13"/>
        <v>2</v>
      </c>
      <c r="Z170" s="535">
        <f t="shared" si="14"/>
        <v>1</v>
      </c>
      <c r="AA170" s="100"/>
      <c r="AB170" s="100">
        <f t="shared" si="15"/>
        <v>2</v>
      </c>
      <c r="AD170" s="588"/>
    </row>
    <row r="171" spans="1:30" s="315" customFormat="1" ht="12.75" customHeight="1">
      <c r="A171" s="307" t="s">
        <v>238</v>
      </c>
      <c r="B171" s="308" t="s">
        <v>239</v>
      </c>
      <c r="C171" s="308" t="s">
        <v>240</v>
      </c>
      <c r="D171" s="308" t="s">
        <v>18</v>
      </c>
      <c r="E171" s="308" t="s">
        <v>241</v>
      </c>
      <c r="F171" s="309">
        <v>1</v>
      </c>
      <c r="G171" s="287" t="s">
        <v>92</v>
      </c>
      <c r="H171" s="316">
        <v>32632</v>
      </c>
      <c r="I171" s="311" t="s">
        <v>227</v>
      </c>
      <c r="J171" s="354" t="s">
        <v>2455</v>
      </c>
      <c r="K171" s="382">
        <v>0.67</v>
      </c>
      <c r="L171" s="300">
        <f t="shared" si="16"/>
        <v>0.67</v>
      </c>
      <c r="M171" s="380"/>
      <c r="N171" s="302"/>
      <c r="O171" s="378"/>
      <c r="P171" s="303"/>
      <c r="Q171" s="303"/>
      <c r="R171" s="314"/>
      <c r="T171" s="315">
        <f t="shared" si="12"/>
        <v>1</v>
      </c>
      <c r="V171" s="315">
        <v>20</v>
      </c>
      <c r="Y171" s="535">
        <f t="shared" si="13"/>
        <v>1</v>
      </c>
      <c r="Z171" s="535">
        <f t="shared" si="14"/>
        <v>0</v>
      </c>
      <c r="AA171" s="100"/>
      <c r="AB171" s="100">
        <f t="shared" si="15"/>
        <v>1</v>
      </c>
      <c r="AD171" s="588"/>
    </row>
    <row r="172" spans="1:30" s="315" customFormat="1" ht="12.75" customHeight="1">
      <c r="A172" s="307" t="s">
        <v>238</v>
      </c>
      <c r="B172" s="308" t="s">
        <v>239</v>
      </c>
      <c r="C172" s="308" t="s">
        <v>240</v>
      </c>
      <c r="D172" s="308" t="s">
        <v>18</v>
      </c>
      <c r="E172" s="308" t="s">
        <v>241</v>
      </c>
      <c r="F172" s="309">
        <v>2</v>
      </c>
      <c r="G172" s="287" t="s">
        <v>92</v>
      </c>
      <c r="H172" s="316">
        <v>1085</v>
      </c>
      <c r="I172" s="311" t="s">
        <v>841</v>
      </c>
      <c r="J172" s="354" t="s">
        <v>2450</v>
      </c>
      <c r="K172" s="381">
        <v>0.67</v>
      </c>
      <c r="L172" s="300">
        <f t="shared" si="16"/>
        <v>1.34</v>
      </c>
      <c r="M172" s="380"/>
      <c r="N172" s="302"/>
      <c r="O172" s="378"/>
      <c r="P172" s="303"/>
      <c r="Q172" s="303"/>
      <c r="R172" s="314">
        <v>2</v>
      </c>
      <c r="S172" s="321">
        <v>42583</v>
      </c>
      <c r="T172" s="315">
        <f t="shared" si="12"/>
        <v>0</v>
      </c>
      <c r="V172" s="315">
        <v>20</v>
      </c>
      <c r="W172" s="315">
        <v>1</v>
      </c>
      <c r="Y172" s="535">
        <f t="shared" si="13"/>
        <v>1</v>
      </c>
      <c r="Z172" s="535">
        <f t="shared" si="14"/>
        <v>1</v>
      </c>
      <c r="AA172" s="100"/>
      <c r="AB172" s="100">
        <f t="shared" si="15"/>
        <v>1</v>
      </c>
      <c r="AD172" s="588"/>
    </row>
    <row r="173" spans="1:30" s="315" customFormat="1" ht="12.75" customHeight="1">
      <c r="A173" s="307" t="s">
        <v>238</v>
      </c>
      <c r="B173" s="308" t="s">
        <v>239</v>
      </c>
      <c r="C173" s="308" t="s">
        <v>240</v>
      </c>
      <c r="D173" s="308" t="s">
        <v>18</v>
      </c>
      <c r="E173" s="308" t="s">
        <v>241</v>
      </c>
      <c r="F173" s="309">
        <v>1</v>
      </c>
      <c r="G173" s="287" t="s">
        <v>92</v>
      </c>
      <c r="H173" s="316">
        <v>1085</v>
      </c>
      <c r="I173" s="311" t="s">
        <v>841</v>
      </c>
      <c r="J173" s="354" t="s">
        <v>2451</v>
      </c>
      <c r="K173" s="382">
        <v>0.67</v>
      </c>
      <c r="L173" s="300">
        <f t="shared" si="16"/>
        <v>0.67</v>
      </c>
      <c r="M173" s="380"/>
      <c r="N173" s="302"/>
      <c r="O173" s="378"/>
      <c r="P173" s="303"/>
      <c r="Q173" s="303"/>
      <c r="R173" s="314"/>
      <c r="T173" s="315">
        <f t="shared" si="12"/>
        <v>1</v>
      </c>
      <c r="V173" s="315">
        <v>20</v>
      </c>
      <c r="Y173" s="535">
        <f t="shared" si="13"/>
        <v>1</v>
      </c>
      <c r="Z173" s="535">
        <f t="shared" si="14"/>
        <v>0</v>
      </c>
      <c r="AA173" s="100"/>
      <c r="AB173" s="100">
        <f t="shared" si="15"/>
        <v>1</v>
      </c>
      <c r="AD173" s="588"/>
    </row>
    <row r="174" spans="1:30" s="100" customFormat="1" ht="12.75" customHeight="1">
      <c r="A174" s="35" t="s">
        <v>238</v>
      </c>
      <c r="B174" s="97" t="s">
        <v>239</v>
      </c>
      <c r="C174" s="97" t="s">
        <v>240</v>
      </c>
      <c r="D174" s="97" t="s">
        <v>18</v>
      </c>
      <c r="E174" s="97" t="s">
        <v>241</v>
      </c>
      <c r="F174" s="5">
        <v>1</v>
      </c>
      <c r="G174" s="102" t="s">
        <v>92</v>
      </c>
      <c r="H174" s="6">
        <v>1085</v>
      </c>
      <c r="I174" s="138" t="s">
        <v>841</v>
      </c>
      <c r="J174" s="103" t="s">
        <v>2452</v>
      </c>
      <c r="K174" s="382">
        <v>0.67</v>
      </c>
      <c r="L174" s="300">
        <f t="shared" si="16"/>
        <v>0.67</v>
      </c>
      <c r="M174" s="380"/>
      <c r="N174" s="302"/>
      <c r="O174" s="378"/>
      <c r="P174" s="303"/>
      <c r="Q174" s="303"/>
      <c r="R174" s="304">
        <v>1</v>
      </c>
      <c r="S174" s="305">
        <v>42583</v>
      </c>
      <c r="T174" s="306">
        <f t="shared" si="12"/>
        <v>0</v>
      </c>
      <c r="U174" s="306"/>
      <c r="V174" s="306">
        <v>20</v>
      </c>
      <c r="W174" s="306"/>
      <c r="X174" s="306"/>
      <c r="Y174" s="535">
        <f t="shared" si="13"/>
        <v>0</v>
      </c>
      <c r="Z174" s="535">
        <f t="shared" si="14"/>
        <v>1</v>
      </c>
      <c r="AB174" s="100">
        <f t="shared" si="15"/>
        <v>0</v>
      </c>
      <c r="AD174" s="596"/>
    </row>
    <row r="175" spans="1:30" s="100" customFormat="1" ht="12.75" customHeight="1">
      <c r="A175" s="35" t="s">
        <v>238</v>
      </c>
      <c r="B175" s="97" t="s">
        <v>239</v>
      </c>
      <c r="C175" s="97" t="s">
        <v>240</v>
      </c>
      <c r="D175" s="97" t="s">
        <v>18</v>
      </c>
      <c r="E175" s="97" t="s">
        <v>241</v>
      </c>
      <c r="F175" s="5">
        <v>1</v>
      </c>
      <c r="G175" s="102" t="s">
        <v>92</v>
      </c>
      <c r="H175" s="6">
        <v>1085</v>
      </c>
      <c r="I175" s="138" t="s">
        <v>841</v>
      </c>
      <c r="J175" s="103" t="s">
        <v>2453</v>
      </c>
      <c r="K175" s="382">
        <v>0.67</v>
      </c>
      <c r="L175" s="300">
        <f t="shared" si="16"/>
        <v>0.67</v>
      </c>
      <c r="M175" s="380"/>
      <c r="N175" s="302"/>
      <c r="O175" s="378"/>
      <c r="P175" s="303"/>
      <c r="Q175" s="303"/>
      <c r="R175" s="304">
        <v>1</v>
      </c>
      <c r="S175" s="305">
        <v>42583</v>
      </c>
      <c r="T175" s="306">
        <f t="shared" si="12"/>
        <v>0</v>
      </c>
      <c r="U175" s="306"/>
      <c r="V175" s="306">
        <v>20</v>
      </c>
      <c r="W175" s="306"/>
      <c r="X175" s="306"/>
      <c r="Y175" s="535">
        <f t="shared" si="13"/>
        <v>0</v>
      </c>
      <c r="Z175" s="535">
        <f t="shared" si="14"/>
        <v>1</v>
      </c>
      <c r="AB175" s="100">
        <f t="shared" si="15"/>
        <v>0</v>
      </c>
      <c r="AD175" s="596"/>
    </row>
    <row r="176" spans="1:30" s="100" customFormat="1" ht="12.75" customHeight="1">
      <c r="A176" s="35"/>
      <c r="B176" s="97"/>
      <c r="C176" s="97" t="s">
        <v>246</v>
      </c>
      <c r="D176" s="97" t="s">
        <v>11</v>
      </c>
      <c r="E176" s="97" t="s">
        <v>12</v>
      </c>
      <c r="F176" s="5">
        <v>2</v>
      </c>
      <c r="G176" s="102">
        <v>43101</v>
      </c>
      <c r="H176" s="298" t="s">
        <v>247</v>
      </c>
      <c r="I176" s="328" t="s">
        <v>37</v>
      </c>
      <c r="J176" s="268" t="s">
        <v>248</v>
      </c>
      <c r="K176" s="323">
        <v>0</v>
      </c>
      <c r="L176" s="300">
        <f t="shared" si="16"/>
        <v>0</v>
      </c>
      <c r="M176" s="313" t="s">
        <v>39</v>
      </c>
      <c r="N176" s="302"/>
      <c r="O176" s="302"/>
      <c r="P176" s="339"/>
      <c r="Q176" s="339"/>
      <c r="R176" s="304">
        <v>2</v>
      </c>
      <c r="S176" s="305">
        <v>42583</v>
      </c>
      <c r="T176" s="306">
        <f t="shared" si="12"/>
        <v>0</v>
      </c>
      <c r="U176" s="306"/>
      <c r="V176" s="306"/>
      <c r="W176" s="306"/>
      <c r="Y176" s="535">
        <f t="shared" si="13"/>
        <v>0</v>
      </c>
      <c r="Z176" s="535">
        <f t="shared" si="14"/>
        <v>2</v>
      </c>
      <c r="AB176" s="100">
        <f t="shared" si="15"/>
        <v>0</v>
      </c>
      <c r="AD176" s="596"/>
    </row>
    <row r="177" spans="1:30" s="59" customFormat="1" ht="12.75" customHeight="1">
      <c r="A177" s="27"/>
      <c r="B177" s="22"/>
      <c r="C177" s="22" t="s">
        <v>249</v>
      </c>
      <c r="D177" s="22" t="s">
        <v>11</v>
      </c>
      <c r="E177" s="22" t="s">
        <v>12</v>
      </c>
      <c r="F177" s="1">
        <v>18</v>
      </c>
      <c r="G177" s="3" t="s">
        <v>92</v>
      </c>
      <c r="H177" s="2" t="s">
        <v>92</v>
      </c>
      <c r="I177" s="20" t="s">
        <v>234</v>
      </c>
      <c r="J177" s="32" t="s">
        <v>92</v>
      </c>
      <c r="K177" s="517">
        <v>0</v>
      </c>
      <c r="L177" s="68">
        <f t="shared" si="16"/>
        <v>0</v>
      </c>
      <c r="M177" s="518" t="s">
        <v>250</v>
      </c>
      <c r="N177" s="44"/>
      <c r="O177" s="44"/>
      <c r="P177" s="60"/>
      <c r="Q177" s="60"/>
      <c r="R177" s="314">
        <v>2</v>
      </c>
      <c r="S177" s="342" t="s">
        <v>3411</v>
      </c>
      <c r="T177" s="59">
        <f t="shared" si="12"/>
        <v>16</v>
      </c>
      <c r="V177" s="59">
        <v>89</v>
      </c>
      <c r="Y177" s="535">
        <f t="shared" si="13"/>
        <v>16</v>
      </c>
      <c r="Z177" s="535">
        <f t="shared" si="14"/>
        <v>2</v>
      </c>
      <c r="AA177" s="100"/>
      <c r="AB177" s="100">
        <f t="shared" si="15"/>
        <v>16</v>
      </c>
      <c r="AD177" s="591" t="s">
        <v>3965</v>
      </c>
    </row>
    <row r="178" spans="1:30" s="340" customFormat="1" ht="12.75" customHeight="1">
      <c r="A178" s="307"/>
      <c r="B178" s="308"/>
      <c r="C178" s="308" t="s">
        <v>251</v>
      </c>
      <c r="D178" s="308" t="s">
        <v>252</v>
      </c>
      <c r="E178" s="308" t="s">
        <v>12</v>
      </c>
      <c r="F178" s="309">
        <v>6</v>
      </c>
      <c r="G178" s="287" t="s">
        <v>92</v>
      </c>
      <c r="H178" s="316" t="s">
        <v>253</v>
      </c>
      <c r="I178" s="311" t="s">
        <v>254</v>
      </c>
      <c r="J178" s="318" t="s">
        <v>255</v>
      </c>
      <c r="K178" s="320">
        <v>5.91</v>
      </c>
      <c r="L178" s="300">
        <f t="shared" si="16"/>
        <v>35.46</v>
      </c>
      <c r="M178" s="313"/>
      <c r="N178" s="302"/>
      <c r="O178" s="287">
        <v>42461</v>
      </c>
      <c r="P178" s="339"/>
      <c r="Q178" s="339"/>
      <c r="R178" s="314">
        <v>2</v>
      </c>
      <c r="S178" s="342">
        <v>42583</v>
      </c>
      <c r="T178" s="315">
        <f t="shared" si="12"/>
        <v>4</v>
      </c>
      <c r="Y178" s="535">
        <f t="shared" si="13"/>
        <v>4</v>
      </c>
      <c r="Z178" s="535">
        <f t="shared" si="14"/>
        <v>2</v>
      </c>
      <c r="AA178" s="100"/>
      <c r="AB178" s="100">
        <f t="shared" si="15"/>
        <v>4</v>
      </c>
      <c r="AC178" s="340" t="s">
        <v>4112</v>
      </c>
      <c r="AD178" s="589"/>
    </row>
    <row r="179" spans="1:30" s="340" customFormat="1" ht="12.75" customHeight="1">
      <c r="A179" s="307"/>
      <c r="B179" s="308"/>
      <c r="C179" s="308" t="s">
        <v>256</v>
      </c>
      <c r="D179" s="308" t="s">
        <v>257</v>
      </c>
      <c r="E179" s="308" t="s">
        <v>12</v>
      </c>
      <c r="F179" s="309">
        <v>1</v>
      </c>
      <c r="G179" s="287" t="s">
        <v>92</v>
      </c>
      <c r="H179" s="316" t="s">
        <v>92</v>
      </c>
      <c r="I179" s="311" t="s">
        <v>234</v>
      </c>
      <c r="J179" s="318" t="s">
        <v>92</v>
      </c>
      <c r="K179" s="323">
        <v>0</v>
      </c>
      <c r="L179" s="300">
        <f t="shared" si="16"/>
        <v>0</v>
      </c>
      <c r="M179" s="313" t="s">
        <v>258</v>
      </c>
      <c r="N179" s="302"/>
      <c r="O179" s="302"/>
      <c r="P179" s="339"/>
      <c r="Q179" s="339"/>
      <c r="R179" s="314"/>
      <c r="T179" s="315">
        <f t="shared" si="12"/>
        <v>1</v>
      </c>
      <c r="Y179" s="535">
        <f t="shared" si="13"/>
        <v>1</v>
      </c>
      <c r="Z179" s="535">
        <f t="shared" si="14"/>
        <v>0</v>
      </c>
      <c r="AA179" s="100"/>
      <c r="AB179" s="100">
        <f t="shared" si="15"/>
        <v>1</v>
      </c>
      <c r="AC179" s="340" t="s">
        <v>4112</v>
      </c>
      <c r="AD179" s="589"/>
    </row>
    <row r="180" spans="1:30" s="340" customFormat="1" ht="12.75" customHeight="1">
      <c r="A180" s="307"/>
      <c r="B180" s="308"/>
      <c r="C180" s="308" t="s">
        <v>259</v>
      </c>
      <c r="D180" s="308" t="s">
        <v>233</v>
      </c>
      <c r="E180" s="308" t="s">
        <v>12</v>
      </c>
      <c r="F180" s="309">
        <v>4</v>
      </c>
      <c r="G180" s="287">
        <v>42767</v>
      </c>
      <c r="H180" s="316" t="s">
        <v>92</v>
      </c>
      <c r="I180" s="311" t="s">
        <v>234</v>
      </c>
      <c r="J180" s="318" t="s">
        <v>260</v>
      </c>
      <c r="K180" s="323">
        <v>0</v>
      </c>
      <c r="L180" s="300">
        <f t="shared" si="16"/>
        <v>0</v>
      </c>
      <c r="M180" s="313" t="s">
        <v>261</v>
      </c>
      <c r="N180" s="302"/>
      <c r="O180" s="302"/>
      <c r="P180" s="339"/>
      <c r="Q180" s="339"/>
      <c r="R180" s="314"/>
      <c r="T180" s="315">
        <f t="shared" si="12"/>
        <v>4</v>
      </c>
      <c r="V180" s="340">
        <v>29</v>
      </c>
      <c r="Y180" s="535">
        <f t="shared" si="13"/>
        <v>4</v>
      </c>
      <c r="Z180" s="535">
        <f t="shared" si="14"/>
        <v>0</v>
      </c>
      <c r="AA180" s="100"/>
      <c r="AB180" s="59">
        <f t="shared" si="15"/>
        <v>4</v>
      </c>
      <c r="AD180" s="589" t="s">
        <v>3965</v>
      </c>
    </row>
    <row r="181" spans="1:30" s="340" customFormat="1" ht="12.75" customHeight="1">
      <c r="A181" s="307"/>
      <c r="B181" s="308"/>
      <c r="C181" s="308" t="s">
        <v>262</v>
      </c>
      <c r="D181" s="308" t="s">
        <v>233</v>
      </c>
      <c r="E181" s="308" t="s">
        <v>12</v>
      </c>
      <c r="F181" s="309">
        <v>3</v>
      </c>
      <c r="G181" s="287">
        <v>43344</v>
      </c>
      <c r="H181" s="316" t="s">
        <v>92</v>
      </c>
      <c r="I181" s="311" t="s">
        <v>263</v>
      </c>
      <c r="J181" s="318" t="s">
        <v>264</v>
      </c>
      <c r="K181" s="323">
        <v>0</v>
      </c>
      <c r="L181" s="300">
        <f t="shared" si="16"/>
        <v>0</v>
      </c>
      <c r="M181" s="313" t="s">
        <v>261</v>
      </c>
      <c r="N181" s="302"/>
      <c r="O181" s="302"/>
      <c r="P181" s="339"/>
      <c r="Q181" s="339"/>
      <c r="R181" s="314"/>
      <c r="T181" s="315">
        <f t="shared" si="12"/>
        <v>3</v>
      </c>
      <c r="V181" s="340">
        <v>29</v>
      </c>
      <c r="Y181" s="535">
        <f t="shared" si="13"/>
        <v>3</v>
      </c>
      <c r="Z181" s="535">
        <f t="shared" si="14"/>
        <v>0</v>
      </c>
      <c r="AA181" s="100"/>
      <c r="AB181" s="100">
        <f t="shared" si="15"/>
        <v>3</v>
      </c>
      <c r="AC181" s="340" t="s">
        <v>4112</v>
      </c>
      <c r="AD181" s="589"/>
    </row>
    <row r="182" spans="1:30" s="59" customFormat="1" ht="12.75" customHeight="1">
      <c r="A182" s="27" t="s">
        <v>3179</v>
      </c>
      <c r="B182" s="22" t="s">
        <v>3168</v>
      </c>
      <c r="C182" s="22" t="s">
        <v>3169</v>
      </c>
      <c r="D182" s="22" t="s">
        <v>18</v>
      </c>
      <c r="E182" s="22" t="s">
        <v>3183</v>
      </c>
      <c r="F182" s="1">
        <v>1</v>
      </c>
      <c r="G182" s="3" t="s">
        <v>92</v>
      </c>
      <c r="H182" s="2" t="s">
        <v>3184</v>
      </c>
      <c r="I182" s="20" t="s">
        <v>3185</v>
      </c>
      <c r="J182" s="32" t="s">
        <v>3188</v>
      </c>
      <c r="K182" s="80">
        <v>70</v>
      </c>
      <c r="L182" s="68">
        <f t="shared" si="16"/>
        <v>70</v>
      </c>
      <c r="M182" s="44"/>
      <c r="N182" s="44"/>
      <c r="O182" s="3">
        <v>42278</v>
      </c>
      <c r="P182" s="58"/>
      <c r="Q182" s="58"/>
      <c r="R182" s="151"/>
      <c r="T182" s="59">
        <f t="shared" si="12"/>
        <v>1</v>
      </c>
      <c r="V182" s="59">
        <v>31</v>
      </c>
      <c r="W182" s="59">
        <v>1</v>
      </c>
      <c r="Y182" s="535">
        <f t="shared" si="13"/>
        <v>2</v>
      </c>
      <c r="Z182" s="535">
        <f t="shared" si="14"/>
        <v>-1</v>
      </c>
      <c r="AA182" s="100"/>
      <c r="AB182" s="100">
        <f t="shared" si="15"/>
        <v>2</v>
      </c>
      <c r="AD182" s="591"/>
    </row>
    <row r="183" spans="1:30" s="59" customFormat="1" ht="12.75" customHeight="1">
      <c r="A183" s="27" t="s">
        <v>3180</v>
      </c>
      <c r="B183" s="22" t="s">
        <v>3171</v>
      </c>
      <c r="C183" s="22" t="s">
        <v>3170</v>
      </c>
      <c r="D183" s="22" t="s">
        <v>18</v>
      </c>
      <c r="E183" s="22" t="s">
        <v>3186</v>
      </c>
      <c r="F183" s="1">
        <v>1</v>
      </c>
      <c r="G183" s="3" t="s">
        <v>92</v>
      </c>
      <c r="H183" s="2" t="s">
        <v>3187</v>
      </c>
      <c r="I183" s="20" t="s">
        <v>3185</v>
      </c>
      <c r="J183" s="32" t="s">
        <v>3189</v>
      </c>
      <c r="K183" s="80">
        <v>70</v>
      </c>
      <c r="L183" s="68">
        <f t="shared" si="16"/>
        <v>70</v>
      </c>
      <c r="M183" s="44"/>
      <c r="N183" s="44"/>
      <c r="O183" s="3">
        <v>42339</v>
      </c>
      <c r="P183" s="58"/>
      <c r="Q183" s="58"/>
      <c r="R183" s="151"/>
      <c r="T183" s="59">
        <f t="shared" si="12"/>
        <v>1</v>
      </c>
      <c r="V183" s="59">
        <v>31</v>
      </c>
      <c r="W183" s="59">
        <v>1</v>
      </c>
      <c r="Y183" s="535">
        <f t="shared" si="13"/>
        <v>2</v>
      </c>
      <c r="Z183" s="535">
        <f t="shared" si="14"/>
        <v>-1</v>
      </c>
      <c r="AA183" s="100"/>
      <c r="AB183" s="100">
        <f t="shared" si="15"/>
        <v>2</v>
      </c>
      <c r="AD183" s="591"/>
    </row>
    <row r="184" spans="1:30" s="59" customFormat="1" ht="12.75" customHeight="1">
      <c r="A184" s="27" t="s">
        <v>3181</v>
      </c>
      <c r="B184" s="22" t="s">
        <v>3172</v>
      </c>
      <c r="C184" s="22" t="s">
        <v>3174</v>
      </c>
      <c r="D184" s="22" t="s">
        <v>18</v>
      </c>
      <c r="E184" s="22" t="s">
        <v>3190</v>
      </c>
      <c r="F184" s="1">
        <v>1</v>
      </c>
      <c r="G184" s="3" t="s">
        <v>92</v>
      </c>
      <c r="H184" s="2" t="s">
        <v>3191</v>
      </c>
      <c r="I184" s="20" t="s">
        <v>3185</v>
      </c>
      <c r="J184" s="32" t="s">
        <v>3192</v>
      </c>
      <c r="K184" s="80">
        <v>70</v>
      </c>
      <c r="L184" s="68">
        <f t="shared" si="16"/>
        <v>70</v>
      </c>
      <c r="M184" s="44"/>
      <c r="N184" s="44"/>
      <c r="O184" s="3">
        <v>42430</v>
      </c>
      <c r="P184" s="58"/>
      <c r="Q184" s="58"/>
      <c r="R184" s="151"/>
      <c r="T184" s="59">
        <f t="shared" si="12"/>
        <v>1</v>
      </c>
      <c r="V184" s="59">
        <v>31</v>
      </c>
      <c r="W184" s="59">
        <v>1</v>
      </c>
      <c r="Y184" s="535">
        <f t="shared" si="13"/>
        <v>2</v>
      </c>
      <c r="Z184" s="535">
        <f t="shared" si="14"/>
        <v>-1</v>
      </c>
      <c r="AA184" s="100"/>
      <c r="AB184" s="100">
        <f t="shared" si="15"/>
        <v>2</v>
      </c>
      <c r="AD184" s="591"/>
    </row>
    <row r="185" spans="1:30" s="59" customFormat="1" ht="12.75" customHeight="1">
      <c r="A185" s="27" t="s">
        <v>3182</v>
      </c>
      <c r="B185" s="22" t="s">
        <v>3173</v>
      </c>
      <c r="C185" s="22" t="s">
        <v>3175</v>
      </c>
      <c r="D185" s="22" t="s">
        <v>18</v>
      </c>
      <c r="E185" s="22" t="s">
        <v>3193</v>
      </c>
      <c r="F185" s="1">
        <v>1</v>
      </c>
      <c r="G185" s="3" t="s">
        <v>92</v>
      </c>
      <c r="H185" s="2" t="s">
        <v>3194</v>
      </c>
      <c r="I185" s="20" t="s">
        <v>3185</v>
      </c>
      <c r="J185" s="32" t="s">
        <v>3195</v>
      </c>
      <c r="K185" s="80">
        <v>70</v>
      </c>
      <c r="L185" s="68">
        <f t="shared" si="16"/>
        <v>70</v>
      </c>
      <c r="M185" s="44"/>
      <c r="N185" s="44"/>
      <c r="O185" s="3">
        <v>42309</v>
      </c>
      <c r="P185" s="58"/>
      <c r="Q185" s="58"/>
      <c r="R185" s="151"/>
      <c r="T185" s="59">
        <f t="shared" si="12"/>
        <v>1</v>
      </c>
      <c r="V185" s="59">
        <v>31</v>
      </c>
      <c r="W185" s="59">
        <v>1</v>
      </c>
      <c r="Y185" s="535">
        <f t="shared" si="13"/>
        <v>2</v>
      </c>
      <c r="Z185" s="535">
        <f t="shared" si="14"/>
        <v>-1</v>
      </c>
      <c r="AA185" s="100"/>
      <c r="AB185" s="100">
        <f t="shared" si="15"/>
        <v>2</v>
      </c>
      <c r="AD185" s="591"/>
    </row>
    <row r="186" spans="1:30" s="315" customFormat="1" ht="12.75" customHeight="1">
      <c r="A186" s="307" t="s">
        <v>265</v>
      </c>
      <c r="B186" s="308" t="s">
        <v>266</v>
      </c>
      <c r="C186" s="308" t="s">
        <v>267</v>
      </c>
      <c r="D186" s="308" t="s">
        <v>18</v>
      </c>
      <c r="E186" s="308" t="s">
        <v>268</v>
      </c>
      <c r="F186" s="309">
        <v>169</v>
      </c>
      <c r="G186" s="287" t="s">
        <v>92</v>
      </c>
      <c r="H186" s="316">
        <v>121950</v>
      </c>
      <c r="I186" s="289" t="s">
        <v>269</v>
      </c>
      <c r="J186" s="318" t="s">
        <v>270</v>
      </c>
      <c r="K186" s="374">
        <v>0.26</v>
      </c>
      <c r="L186" s="300">
        <f t="shared" si="16"/>
        <v>43.940000000000005</v>
      </c>
      <c r="M186" s="302"/>
      <c r="N186" s="302"/>
      <c r="O186" s="302"/>
      <c r="P186" s="339"/>
      <c r="Q186" s="339"/>
      <c r="R186" s="314">
        <v>20</v>
      </c>
      <c r="S186" s="321">
        <v>42583</v>
      </c>
      <c r="T186" s="315">
        <f t="shared" si="12"/>
        <v>149</v>
      </c>
      <c r="V186" s="340"/>
      <c r="W186" s="315">
        <v>15</v>
      </c>
      <c r="Y186" s="535">
        <f t="shared" si="13"/>
        <v>164</v>
      </c>
      <c r="Z186" s="535">
        <f t="shared" si="14"/>
        <v>5</v>
      </c>
      <c r="AA186" s="100"/>
      <c r="AB186" s="100">
        <f t="shared" si="15"/>
        <v>164</v>
      </c>
      <c r="AD186" s="588"/>
    </row>
    <row r="187" spans="1:30" s="315" customFormat="1" ht="12.75" customHeight="1">
      <c r="A187" s="307" t="s">
        <v>271</v>
      </c>
      <c r="B187" s="308" t="s">
        <v>272</v>
      </c>
      <c r="C187" s="308" t="s">
        <v>273</v>
      </c>
      <c r="D187" s="308" t="s">
        <v>18</v>
      </c>
      <c r="E187" s="308" t="s">
        <v>274</v>
      </c>
      <c r="F187" s="309">
        <v>295</v>
      </c>
      <c r="G187" s="316" t="s">
        <v>92</v>
      </c>
      <c r="H187" s="310" t="s">
        <v>275</v>
      </c>
      <c r="I187" s="311" t="s">
        <v>269</v>
      </c>
      <c r="J187" s="307" t="s">
        <v>92</v>
      </c>
      <c r="K187" s="349">
        <v>0.26</v>
      </c>
      <c r="L187" s="300">
        <f t="shared" si="16"/>
        <v>76.7</v>
      </c>
      <c r="M187" s="302"/>
      <c r="N187" s="302"/>
      <c r="O187" s="302"/>
      <c r="P187" s="339"/>
      <c r="Q187" s="339"/>
      <c r="R187" s="314">
        <v>33</v>
      </c>
      <c r="S187" s="321">
        <v>42583</v>
      </c>
      <c r="T187" s="315">
        <f t="shared" si="12"/>
        <v>262</v>
      </c>
      <c r="V187" s="340"/>
      <c r="W187" s="315">
        <v>26</v>
      </c>
      <c r="Y187" s="535">
        <f t="shared" si="13"/>
        <v>288</v>
      </c>
      <c r="Z187" s="535">
        <f t="shared" si="14"/>
        <v>7</v>
      </c>
      <c r="AA187" s="100"/>
      <c r="AB187" s="100">
        <f t="shared" si="15"/>
        <v>288</v>
      </c>
      <c r="AD187" s="588"/>
    </row>
    <row r="188" spans="1:30" s="315" customFormat="1" ht="12.75" customHeight="1">
      <c r="A188" s="307" t="s">
        <v>276</v>
      </c>
      <c r="B188" s="308" t="s">
        <v>277</v>
      </c>
      <c r="C188" s="308" t="s">
        <v>278</v>
      </c>
      <c r="D188" s="308" t="s">
        <v>18</v>
      </c>
      <c r="E188" s="308" t="s">
        <v>279</v>
      </c>
      <c r="F188" s="309">
        <v>102</v>
      </c>
      <c r="G188" s="287" t="s">
        <v>92</v>
      </c>
      <c r="H188" s="316">
        <v>121803</v>
      </c>
      <c r="I188" s="289" t="s">
        <v>269</v>
      </c>
      <c r="J188" s="354" t="s">
        <v>92</v>
      </c>
      <c r="K188" s="374">
        <v>0.26</v>
      </c>
      <c r="L188" s="300">
        <f t="shared" si="16"/>
        <v>26.52</v>
      </c>
      <c r="M188" s="302"/>
      <c r="N188" s="302"/>
      <c r="O188" s="302"/>
      <c r="P188" s="339"/>
      <c r="Q188" s="339"/>
      <c r="R188" s="314"/>
      <c r="T188" s="315">
        <f t="shared" si="12"/>
        <v>102</v>
      </c>
      <c r="V188" s="340"/>
      <c r="W188" s="315">
        <v>12</v>
      </c>
      <c r="Y188" s="535">
        <f t="shared" si="13"/>
        <v>114</v>
      </c>
      <c r="Z188" s="535">
        <f t="shared" si="14"/>
        <v>-12</v>
      </c>
      <c r="AA188" s="100"/>
      <c r="AB188" s="100">
        <f t="shared" si="15"/>
        <v>114</v>
      </c>
      <c r="AD188" s="588"/>
    </row>
    <row r="189" spans="1:30" s="315" customFormat="1" ht="12.75" customHeight="1">
      <c r="A189" s="307" t="s">
        <v>280</v>
      </c>
      <c r="B189" s="308" t="s">
        <v>281</v>
      </c>
      <c r="C189" s="308" t="s">
        <v>282</v>
      </c>
      <c r="D189" s="308" t="s">
        <v>18</v>
      </c>
      <c r="E189" s="308" t="s">
        <v>283</v>
      </c>
      <c r="F189" s="309">
        <v>296</v>
      </c>
      <c r="G189" s="287" t="s">
        <v>92</v>
      </c>
      <c r="H189" s="316">
        <v>121902</v>
      </c>
      <c r="I189" s="289" t="s">
        <v>269</v>
      </c>
      <c r="J189" s="318" t="s">
        <v>284</v>
      </c>
      <c r="K189" s="374">
        <v>0.26</v>
      </c>
      <c r="L189" s="300">
        <f t="shared" si="16"/>
        <v>76.960000000000008</v>
      </c>
      <c r="M189" s="302"/>
      <c r="N189" s="302"/>
      <c r="O189" s="302"/>
      <c r="P189" s="339"/>
      <c r="Q189" s="339"/>
      <c r="R189" s="314">
        <v>33</v>
      </c>
      <c r="S189" s="321">
        <v>42583</v>
      </c>
      <c r="T189" s="315">
        <f t="shared" si="12"/>
        <v>263</v>
      </c>
      <c r="V189" s="340"/>
      <c r="W189" s="315">
        <v>25</v>
      </c>
      <c r="Y189" s="535">
        <f t="shared" si="13"/>
        <v>288</v>
      </c>
      <c r="Z189" s="535">
        <f t="shared" si="14"/>
        <v>8</v>
      </c>
      <c r="AA189" s="100"/>
      <c r="AB189" s="100">
        <f t="shared" si="15"/>
        <v>288</v>
      </c>
      <c r="AD189" s="588"/>
    </row>
    <row r="190" spans="1:30" s="59" customFormat="1" ht="12.75" customHeight="1">
      <c r="A190" s="27"/>
      <c r="B190" s="22" t="s">
        <v>285</v>
      </c>
      <c r="C190" s="22" t="s">
        <v>286</v>
      </c>
      <c r="D190" s="22" t="s">
        <v>287</v>
      </c>
      <c r="E190" s="22" t="s">
        <v>12</v>
      </c>
      <c r="F190" s="1">
        <v>25</v>
      </c>
      <c r="G190" s="3">
        <v>42795</v>
      </c>
      <c r="H190" s="2" t="s">
        <v>288</v>
      </c>
      <c r="I190" s="4" t="s">
        <v>289</v>
      </c>
      <c r="J190" s="27" t="s">
        <v>291</v>
      </c>
      <c r="K190" s="330">
        <v>0.12</v>
      </c>
      <c r="L190" s="300">
        <f t="shared" si="16"/>
        <v>3</v>
      </c>
      <c r="M190" s="313"/>
      <c r="N190" s="316"/>
      <c r="O190" s="302"/>
      <c r="P190" s="303"/>
      <c r="Q190" s="303"/>
      <c r="R190" s="314">
        <v>25</v>
      </c>
      <c r="S190" s="321">
        <v>42583</v>
      </c>
      <c r="T190" s="315">
        <f t="shared" si="12"/>
        <v>0</v>
      </c>
      <c r="U190" s="315"/>
      <c r="V190" s="315">
        <v>12</v>
      </c>
      <c r="W190" s="315">
        <v>25</v>
      </c>
      <c r="X190" s="315"/>
      <c r="Y190" s="535">
        <f t="shared" si="13"/>
        <v>25</v>
      </c>
      <c r="Z190" s="535">
        <f t="shared" si="14"/>
        <v>0</v>
      </c>
      <c r="AA190" s="100"/>
      <c r="AB190" s="100">
        <f t="shared" si="15"/>
        <v>25</v>
      </c>
      <c r="AD190" s="591" t="s">
        <v>3977</v>
      </c>
    </row>
    <row r="191" spans="1:30" s="59" customFormat="1" ht="12.75" customHeight="1">
      <c r="A191" s="27"/>
      <c r="B191" s="22" t="s">
        <v>285</v>
      </c>
      <c r="C191" s="22" t="s">
        <v>286</v>
      </c>
      <c r="D191" s="22" t="s">
        <v>287</v>
      </c>
      <c r="E191" s="22" t="s">
        <v>12</v>
      </c>
      <c r="F191" s="1">
        <v>25</v>
      </c>
      <c r="G191" s="3">
        <v>42705</v>
      </c>
      <c r="H191" s="2" t="s">
        <v>288</v>
      </c>
      <c r="I191" s="4" t="s">
        <v>289</v>
      </c>
      <c r="J191" s="27" t="s">
        <v>290</v>
      </c>
      <c r="K191" s="330">
        <v>0.12</v>
      </c>
      <c r="L191" s="300">
        <f t="shared" si="16"/>
        <v>3</v>
      </c>
      <c r="M191" s="313"/>
      <c r="N191" s="316"/>
      <c r="O191" s="302"/>
      <c r="P191" s="339"/>
      <c r="Q191" s="339"/>
      <c r="R191" s="314">
        <v>25</v>
      </c>
      <c r="S191" s="321">
        <v>42583</v>
      </c>
      <c r="T191" s="315">
        <f t="shared" si="12"/>
        <v>0</v>
      </c>
      <c r="U191" s="315"/>
      <c r="V191" s="306">
        <v>12</v>
      </c>
      <c r="W191" s="315">
        <v>17</v>
      </c>
      <c r="X191" s="315"/>
      <c r="Y191" s="535">
        <f>+T191+W191</f>
        <v>17</v>
      </c>
      <c r="Z191" s="535">
        <f>+R191-W191</f>
        <v>8</v>
      </c>
      <c r="AA191" s="100"/>
      <c r="AB191" s="59">
        <f>+Y191-AA191</f>
        <v>17</v>
      </c>
      <c r="AC191" s="59">
        <v>17</v>
      </c>
      <c r="AD191" s="591" t="s">
        <v>3977</v>
      </c>
    </row>
    <row r="192" spans="1:30" s="61" customFormat="1" ht="12.75" customHeight="1">
      <c r="A192" s="27"/>
      <c r="B192" s="22"/>
      <c r="C192" s="22" t="s">
        <v>292</v>
      </c>
      <c r="D192" s="22" t="s">
        <v>11</v>
      </c>
      <c r="E192" s="22" t="s">
        <v>12</v>
      </c>
      <c r="F192" s="1">
        <v>1</v>
      </c>
      <c r="G192" s="3">
        <v>43221</v>
      </c>
      <c r="H192" s="2" t="s">
        <v>92</v>
      </c>
      <c r="I192" s="4" t="s">
        <v>293</v>
      </c>
      <c r="J192" s="27">
        <v>120116</v>
      </c>
      <c r="K192" s="517">
        <v>0</v>
      </c>
      <c r="L192" s="68">
        <f t="shared" si="16"/>
        <v>0</v>
      </c>
      <c r="M192" s="518" t="s">
        <v>39</v>
      </c>
      <c r="N192" s="2"/>
      <c r="O192" s="44"/>
      <c r="P192" s="60"/>
      <c r="Q192" s="60"/>
      <c r="R192" s="151">
        <v>1</v>
      </c>
      <c r="S192" s="342">
        <v>42583</v>
      </c>
      <c r="T192" s="59">
        <f t="shared" si="12"/>
        <v>0</v>
      </c>
      <c r="V192" s="61">
        <v>10</v>
      </c>
      <c r="W192" s="61">
        <v>1</v>
      </c>
      <c r="Y192" s="535">
        <f t="shared" si="13"/>
        <v>1</v>
      </c>
      <c r="Z192" s="535">
        <f t="shared" si="14"/>
        <v>0</v>
      </c>
      <c r="AA192" s="100"/>
      <c r="AB192" s="100">
        <f t="shared" si="15"/>
        <v>1</v>
      </c>
      <c r="AD192" s="590" t="s">
        <v>3965</v>
      </c>
    </row>
    <row r="193" spans="1:31" s="340" customFormat="1" ht="12.75" customHeight="1">
      <c r="A193" s="307"/>
      <c r="B193" s="308"/>
      <c r="C193" s="308" t="s">
        <v>292</v>
      </c>
      <c r="D193" s="308" t="s">
        <v>11</v>
      </c>
      <c r="E193" s="308" t="s">
        <v>12</v>
      </c>
      <c r="F193" s="309">
        <v>1</v>
      </c>
      <c r="G193" s="287">
        <v>43221</v>
      </c>
      <c r="H193" s="316" t="s">
        <v>92</v>
      </c>
      <c r="I193" s="317" t="s">
        <v>293</v>
      </c>
      <c r="J193" s="318" t="s">
        <v>294</v>
      </c>
      <c r="K193" s="323">
        <v>0</v>
      </c>
      <c r="L193" s="300">
        <f t="shared" si="16"/>
        <v>0</v>
      </c>
      <c r="M193" s="313" t="s">
        <v>39</v>
      </c>
      <c r="N193" s="316"/>
      <c r="O193" s="302"/>
      <c r="P193" s="339"/>
      <c r="Q193" s="339"/>
      <c r="R193" s="314">
        <v>1</v>
      </c>
      <c r="S193" s="342">
        <v>42583</v>
      </c>
      <c r="T193" s="315">
        <f t="shared" si="12"/>
        <v>0</v>
      </c>
      <c r="V193" s="340">
        <v>10</v>
      </c>
      <c r="W193" s="340">
        <v>1</v>
      </c>
      <c r="Y193" s="535">
        <f t="shared" si="13"/>
        <v>1</v>
      </c>
      <c r="Z193" s="535">
        <f t="shared" si="14"/>
        <v>0</v>
      </c>
      <c r="AA193" s="100"/>
      <c r="AB193" s="100">
        <f t="shared" si="15"/>
        <v>1</v>
      </c>
      <c r="AC193" s="340" t="s">
        <v>4112</v>
      </c>
      <c r="AD193" s="589"/>
    </row>
    <row r="194" spans="1:31" s="61" customFormat="1" ht="12.75" customHeight="1">
      <c r="A194" s="27"/>
      <c r="B194" s="22"/>
      <c r="C194" s="22" t="s">
        <v>295</v>
      </c>
      <c r="D194" s="22" t="s">
        <v>11</v>
      </c>
      <c r="E194" s="22" t="s">
        <v>12</v>
      </c>
      <c r="F194" s="1">
        <v>12</v>
      </c>
      <c r="G194" s="3">
        <v>42917</v>
      </c>
      <c r="H194" s="2" t="s">
        <v>92</v>
      </c>
      <c r="I194" s="4" t="s">
        <v>296</v>
      </c>
      <c r="J194" s="32" t="s">
        <v>297</v>
      </c>
      <c r="K194" s="561">
        <v>3.05</v>
      </c>
      <c r="L194" s="68">
        <f t="shared" si="16"/>
        <v>36.599999999999994</v>
      </c>
      <c r="M194" s="518"/>
      <c r="N194" s="2"/>
      <c r="O194" s="44"/>
      <c r="P194" s="60"/>
      <c r="Q194" s="60"/>
      <c r="R194" s="151">
        <v>12</v>
      </c>
      <c r="S194" s="569">
        <v>42583</v>
      </c>
      <c r="T194" s="59">
        <f t="shared" si="12"/>
        <v>0</v>
      </c>
      <c r="U194" s="61" t="s">
        <v>3702</v>
      </c>
      <c r="V194" s="61">
        <v>10</v>
      </c>
      <c r="W194" s="61">
        <v>0</v>
      </c>
      <c r="Y194" s="535">
        <f t="shared" si="13"/>
        <v>0</v>
      </c>
      <c r="Z194" s="535">
        <f t="shared" si="14"/>
        <v>12</v>
      </c>
      <c r="AA194" s="100"/>
      <c r="AB194" s="100">
        <f t="shared" si="15"/>
        <v>0</v>
      </c>
      <c r="AD194" s="590"/>
    </row>
    <row r="195" spans="1:31" s="535" customFormat="1" ht="12.75" customHeight="1">
      <c r="A195" s="524"/>
      <c r="B195" s="606"/>
      <c r="C195" s="606" t="s">
        <v>4127</v>
      </c>
      <c r="D195" s="606" t="s">
        <v>11</v>
      </c>
      <c r="E195" s="606" t="s">
        <v>12</v>
      </c>
      <c r="F195" s="526">
        <v>5</v>
      </c>
      <c r="G195" s="607">
        <v>43830</v>
      </c>
      <c r="H195" s="528" t="s">
        <v>92</v>
      </c>
      <c r="I195" s="525" t="s">
        <v>4128</v>
      </c>
      <c r="J195" s="619" t="s">
        <v>4129</v>
      </c>
      <c r="K195" s="642">
        <v>0</v>
      </c>
      <c r="L195" s="529">
        <f t="shared" si="16"/>
        <v>0</v>
      </c>
      <c r="M195" s="537" t="s">
        <v>39</v>
      </c>
      <c r="N195" s="528"/>
      <c r="O195" s="531"/>
      <c r="P195" s="532"/>
      <c r="Q195" s="532"/>
      <c r="R195" s="533">
        <v>5</v>
      </c>
      <c r="S195" s="639">
        <v>42583</v>
      </c>
      <c r="T195" s="535">
        <f t="shared" si="12"/>
        <v>0</v>
      </c>
      <c r="V195" s="535">
        <v>10</v>
      </c>
      <c r="W195" s="535">
        <v>5</v>
      </c>
      <c r="Y195" s="535">
        <f t="shared" si="13"/>
        <v>5</v>
      </c>
      <c r="Z195" s="535">
        <f t="shared" si="14"/>
        <v>0</v>
      </c>
      <c r="AB195" s="535">
        <f t="shared" si="15"/>
        <v>5</v>
      </c>
      <c r="AD195" s="586" t="s">
        <v>3965</v>
      </c>
    </row>
    <row r="196" spans="1:31" s="61" customFormat="1" ht="12.75" customHeight="1">
      <c r="A196" s="27"/>
      <c r="B196" s="22"/>
      <c r="C196" s="22" t="s">
        <v>298</v>
      </c>
      <c r="D196" s="22" t="s">
        <v>11</v>
      </c>
      <c r="E196" s="22" t="s">
        <v>12</v>
      </c>
      <c r="F196" s="1">
        <v>2</v>
      </c>
      <c r="G196" s="3">
        <v>43040</v>
      </c>
      <c r="H196" s="2" t="s">
        <v>92</v>
      </c>
      <c r="I196" s="4" t="s">
        <v>299</v>
      </c>
      <c r="J196" s="27" t="s">
        <v>300</v>
      </c>
      <c r="K196" s="517">
        <v>0</v>
      </c>
      <c r="L196" s="68">
        <f t="shared" si="16"/>
        <v>0</v>
      </c>
      <c r="M196" s="518" t="s">
        <v>39</v>
      </c>
      <c r="N196" s="2"/>
      <c r="O196" s="44"/>
      <c r="P196" s="60"/>
      <c r="Q196" s="60"/>
      <c r="R196" s="151">
        <v>2</v>
      </c>
      <c r="S196" s="569">
        <v>42583</v>
      </c>
      <c r="T196" s="59">
        <f t="shared" si="12"/>
        <v>0</v>
      </c>
      <c r="V196" s="61">
        <v>10</v>
      </c>
      <c r="Y196" s="535">
        <f t="shared" si="13"/>
        <v>0</v>
      </c>
      <c r="Z196" s="535">
        <f t="shared" si="14"/>
        <v>2</v>
      </c>
      <c r="AA196" s="100"/>
      <c r="AB196" s="100">
        <f t="shared" si="15"/>
        <v>0</v>
      </c>
      <c r="AD196" s="590"/>
    </row>
    <row r="197" spans="1:31" s="535" customFormat="1" ht="12.75" customHeight="1">
      <c r="A197" s="524"/>
      <c r="B197" s="606"/>
      <c r="C197" s="606" t="s">
        <v>301</v>
      </c>
      <c r="D197" s="606" t="s">
        <v>11</v>
      </c>
      <c r="E197" s="606" t="s">
        <v>12</v>
      </c>
      <c r="F197" s="526">
        <v>10</v>
      </c>
      <c r="G197" s="607">
        <v>43157</v>
      </c>
      <c r="H197" s="528" t="s">
        <v>92</v>
      </c>
      <c r="I197" s="525" t="s">
        <v>296</v>
      </c>
      <c r="J197" s="619" t="s">
        <v>4125</v>
      </c>
      <c r="K197" s="642">
        <v>0</v>
      </c>
      <c r="L197" s="529">
        <f t="shared" ref="L197" si="17">SUM(F197*K197)</f>
        <v>0</v>
      </c>
      <c r="M197" s="537" t="s">
        <v>39</v>
      </c>
      <c r="N197" s="528"/>
      <c r="O197" s="531"/>
      <c r="P197" s="532"/>
      <c r="Q197" s="532"/>
      <c r="R197" s="533">
        <v>10</v>
      </c>
      <c r="S197" s="639">
        <v>42583</v>
      </c>
      <c r="T197" s="535">
        <f t="shared" ref="T197" si="18">+F197-R197</f>
        <v>0</v>
      </c>
      <c r="V197" s="535">
        <v>10</v>
      </c>
      <c r="W197" s="535">
        <v>10</v>
      </c>
      <c r="Y197" s="535">
        <f t="shared" ref="Y197" si="19">+T197+W197</f>
        <v>10</v>
      </c>
      <c r="Z197" s="535">
        <f t="shared" ref="Z197" si="20">+R197-W197</f>
        <v>0</v>
      </c>
      <c r="AB197" s="535">
        <f t="shared" ref="AB197" si="21">+Y197-AA197</f>
        <v>10</v>
      </c>
      <c r="AD197" s="586" t="s">
        <v>3965</v>
      </c>
    </row>
    <row r="198" spans="1:31" s="61" customFormat="1" ht="12.75" customHeight="1">
      <c r="A198" s="27"/>
      <c r="B198" s="22"/>
      <c r="C198" s="22" t="s">
        <v>301</v>
      </c>
      <c r="D198" s="22" t="s">
        <v>11</v>
      </c>
      <c r="E198" s="22" t="s">
        <v>12</v>
      </c>
      <c r="F198" s="1">
        <v>1</v>
      </c>
      <c r="G198" s="3">
        <v>42917</v>
      </c>
      <c r="H198" s="2" t="s">
        <v>92</v>
      </c>
      <c r="I198" s="4" t="s">
        <v>263</v>
      </c>
      <c r="J198" s="32" t="s">
        <v>302</v>
      </c>
      <c r="K198" s="517">
        <v>0</v>
      </c>
      <c r="L198" s="68">
        <f t="shared" si="16"/>
        <v>0</v>
      </c>
      <c r="M198" s="518" t="s">
        <v>39</v>
      </c>
      <c r="N198" s="2"/>
      <c r="O198" s="44"/>
      <c r="P198" s="60"/>
      <c r="Q198" s="60"/>
      <c r="R198" s="151">
        <v>1</v>
      </c>
      <c r="S198" s="342">
        <v>42583</v>
      </c>
      <c r="T198" s="59">
        <f t="shared" si="12"/>
        <v>0</v>
      </c>
      <c r="V198" s="61">
        <v>10</v>
      </c>
      <c r="W198" s="61">
        <v>0</v>
      </c>
      <c r="Y198" s="535">
        <f t="shared" si="13"/>
        <v>0</v>
      </c>
      <c r="Z198" s="535">
        <f t="shared" si="14"/>
        <v>1</v>
      </c>
      <c r="AA198" s="100"/>
      <c r="AB198" s="100">
        <f t="shared" si="15"/>
        <v>0</v>
      </c>
      <c r="AD198" s="590"/>
    </row>
    <row r="199" spans="1:31" s="61" customFormat="1" ht="12.75" customHeight="1">
      <c r="A199" s="27"/>
      <c r="B199" s="22"/>
      <c r="C199" s="22" t="s">
        <v>303</v>
      </c>
      <c r="D199" s="22" t="s">
        <v>11</v>
      </c>
      <c r="E199" s="22" t="s">
        <v>12</v>
      </c>
      <c r="F199" s="1">
        <v>5</v>
      </c>
      <c r="G199" s="3" t="s">
        <v>92</v>
      </c>
      <c r="H199" s="2" t="s">
        <v>92</v>
      </c>
      <c r="I199" s="4" t="s">
        <v>263</v>
      </c>
      <c r="J199" s="27" t="s">
        <v>92</v>
      </c>
      <c r="K199" s="517">
        <v>0</v>
      </c>
      <c r="L199" s="68">
        <f t="shared" si="16"/>
        <v>0</v>
      </c>
      <c r="M199" s="518" t="s">
        <v>39</v>
      </c>
      <c r="N199" s="2"/>
      <c r="O199" s="44"/>
      <c r="P199" s="60"/>
      <c r="Q199" s="60"/>
      <c r="R199" s="151">
        <v>5</v>
      </c>
      <c r="S199" s="342">
        <v>42583</v>
      </c>
      <c r="T199" s="59">
        <f t="shared" ref="T199:T262" si="22">+F199-R199</f>
        <v>0</v>
      </c>
      <c r="V199" s="61">
        <v>10</v>
      </c>
      <c r="W199" s="61">
        <v>1</v>
      </c>
      <c r="Y199" s="535">
        <f t="shared" si="13"/>
        <v>1</v>
      </c>
      <c r="Z199" s="535">
        <f t="shared" si="14"/>
        <v>4</v>
      </c>
      <c r="AA199" s="100"/>
      <c r="AB199" s="100">
        <f t="shared" si="15"/>
        <v>1</v>
      </c>
      <c r="AD199" s="590" t="s">
        <v>4126</v>
      </c>
      <c r="AE199" s="61" t="s">
        <v>4015</v>
      </c>
    </row>
    <row r="200" spans="1:31" s="361" customFormat="1" ht="15" customHeight="1">
      <c r="A200" s="307" t="s">
        <v>2674</v>
      </c>
      <c r="B200" s="308" t="s">
        <v>304</v>
      </c>
      <c r="C200" s="308" t="s">
        <v>305</v>
      </c>
      <c r="D200" s="308" t="s">
        <v>18</v>
      </c>
      <c r="E200" s="308" t="s">
        <v>817</v>
      </c>
      <c r="F200" s="309">
        <v>3600</v>
      </c>
      <c r="G200" s="287" t="s">
        <v>92</v>
      </c>
      <c r="H200" s="316">
        <v>5110</v>
      </c>
      <c r="I200" s="317" t="s">
        <v>306</v>
      </c>
      <c r="J200" s="318" t="s">
        <v>2675</v>
      </c>
      <c r="K200" s="374">
        <v>2.9950000000000001E-2</v>
      </c>
      <c r="L200" s="300">
        <f t="shared" si="16"/>
        <v>107.82000000000001</v>
      </c>
      <c r="M200" s="302"/>
      <c r="N200" s="316"/>
      <c r="O200" s="302"/>
      <c r="P200" s="384"/>
      <c r="Q200" s="384"/>
      <c r="R200" s="314"/>
      <c r="T200" s="315">
        <f t="shared" si="22"/>
        <v>3600</v>
      </c>
      <c r="V200" s="361">
        <v>18</v>
      </c>
      <c r="Y200" s="535">
        <f t="shared" ref="Y200:Y263" si="23">+T200+W200</f>
        <v>3600</v>
      </c>
      <c r="Z200" s="535">
        <f t="shared" ref="Z200:Z263" si="24">+R200-W200</f>
        <v>0</v>
      </c>
      <c r="AA200" s="100"/>
      <c r="AB200" s="100">
        <f t="shared" ref="AB200:AB263" si="25">+Y200-AA200</f>
        <v>3600</v>
      </c>
      <c r="AD200" s="592"/>
    </row>
    <row r="201" spans="1:31" s="361" customFormat="1" ht="15" customHeight="1">
      <c r="A201" s="307" t="s">
        <v>2674</v>
      </c>
      <c r="B201" s="308" t="s">
        <v>304</v>
      </c>
      <c r="C201" s="308" t="s">
        <v>305</v>
      </c>
      <c r="D201" s="308" t="s">
        <v>18</v>
      </c>
      <c r="E201" s="308" t="s">
        <v>817</v>
      </c>
      <c r="F201" s="309">
        <v>400</v>
      </c>
      <c r="G201" s="287" t="s">
        <v>92</v>
      </c>
      <c r="H201" s="316">
        <v>5110</v>
      </c>
      <c r="I201" s="317" t="s">
        <v>306</v>
      </c>
      <c r="J201" s="318" t="s">
        <v>2672</v>
      </c>
      <c r="K201" s="374">
        <v>2.9950000000000001E-2</v>
      </c>
      <c r="L201" s="300">
        <f t="shared" si="16"/>
        <v>11.98</v>
      </c>
      <c r="M201" s="302"/>
      <c r="N201" s="316"/>
      <c r="O201" s="302"/>
      <c r="P201" s="384"/>
      <c r="Q201" s="384"/>
      <c r="R201" s="314"/>
      <c r="T201" s="315">
        <f t="shared" si="22"/>
        <v>400</v>
      </c>
      <c r="V201" s="361">
        <v>18</v>
      </c>
      <c r="Y201" s="535">
        <f t="shared" si="23"/>
        <v>400</v>
      </c>
      <c r="Z201" s="535">
        <f t="shared" si="24"/>
        <v>0</v>
      </c>
      <c r="AA201" s="100"/>
      <c r="AB201" s="100">
        <f t="shared" si="25"/>
        <v>400</v>
      </c>
      <c r="AD201" s="592"/>
    </row>
    <row r="202" spans="1:31" s="361" customFormat="1" ht="15" customHeight="1">
      <c r="A202" s="307" t="s">
        <v>2674</v>
      </c>
      <c r="B202" s="308" t="s">
        <v>304</v>
      </c>
      <c r="C202" s="308" t="s">
        <v>305</v>
      </c>
      <c r="D202" s="308" t="s">
        <v>18</v>
      </c>
      <c r="E202" s="308" t="s">
        <v>817</v>
      </c>
      <c r="F202" s="309">
        <v>3385</v>
      </c>
      <c r="G202" s="287" t="s">
        <v>92</v>
      </c>
      <c r="H202" s="316">
        <v>5110</v>
      </c>
      <c r="I202" s="317" t="s">
        <v>306</v>
      </c>
      <c r="J202" s="318" t="s">
        <v>2673</v>
      </c>
      <c r="K202" s="374">
        <v>2.9950000000000001E-2</v>
      </c>
      <c r="L202" s="300">
        <f t="shared" si="16"/>
        <v>101.38075000000001</v>
      </c>
      <c r="M202" s="302"/>
      <c r="N202" s="316"/>
      <c r="O202" s="302"/>
      <c r="P202" s="384"/>
      <c r="Q202" s="384"/>
      <c r="R202" s="314">
        <v>1000</v>
      </c>
      <c r="S202" s="362">
        <v>42583</v>
      </c>
      <c r="T202" s="315">
        <f t="shared" si="22"/>
        <v>2385</v>
      </c>
      <c r="V202" s="361">
        <v>18</v>
      </c>
      <c r="W202" s="361">
        <v>800</v>
      </c>
      <c r="Y202" s="535">
        <f t="shared" si="23"/>
        <v>3185</v>
      </c>
      <c r="Z202" s="535">
        <f t="shared" si="24"/>
        <v>200</v>
      </c>
      <c r="AA202" s="100"/>
      <c r="AB202" s="100">
        <f t="shared" si="25"/>
        <v>3185</v>
      </c>
      <c r="AD202" s="592"/>
    </row>
    <row r="203" spans="1:31" s="361" customFormat="1" ht="15" customHeight="1">
      <c r="A203" s="307" t="s">
        <v>2674</v>
      </c>
      <c r="B203" s="308" t="s">
        <v>304</v>
      </c>
      <c r="C203" s="308" t="s">
        <v>305</v>
      </c>
      <c r="D203" s="308" t="s">
        <v>18</v>
      </c>
      <c r="E203" s="308" t="s">
        <v>817</v>
      </c>
      <c r="F203" s="309">
        <v>875</v>
      </c>
      <c r="G203" s="287" t="s">
        <v>92</v>
      </c>
      <c r="H203" s="316">
        <v>5033</v>
      </c>
      <c r="I203" s="289" t="s">
        <v>306</v>
      </c>
      <c r="J203" s="318" t="s">
        <v>307</v>
      </c>
      <c r="K203" s="374">
        <v>2.9950000000000001E-2</v>
      </c>
      <c r="L203" s="300">
        <f t="shared" si="16"/>
        <v>26.206250000000001</v>
      </c>
      <c r="M203" s="302"/>
      <c r="N203" s="316"/>
      <c r="O203" s="302"/>
      <c r="P203" s="384"/>
      <c r="Q203" s="384"/>
      <c r="R203" s="314">
        <v>875</v>
      </c>
      <c r="S203" s="321">
        <v>42583</v>
      </c>
      <c r="T203" s="315">
        <f t="shared" si="22"/>
        <v>0</v>
      </c>
      <c r="V203" s="360">
        <v>18</v>
      </c>
      <c r="W203" s="361">
        <v>200</v>
      </c>
      <c r="Y203" s="535">
        <f t="shared" si="23"/>
        <v>200</v>
      </c>
      <c r="Z203" s="535">
        <f t="shared" si="24"/>
        <v>675</v>
      </c>
      <c r="AA203" s="100"/>
      <c r="AB203" s="100">
        <f t="shared" si="25"/>
        <v>200</v>
      </c>
      <c r="AD203" s="592"/>
    </row>
    <row r="204" spans="1:31" s="340" customFormat="1" ht="12.75" customHeight="1">
      <c r="A204" s="307" t="s">
        <v>308</v>
      </c>
      <c r="B204" s="308" t="s">
        <v>309</v>
      </c>
      <c r="C204" s="308" t="s">
        <v>310</v>
      </c>
      <c r="D204" s="308" t="s">
        <v>18</v>
      </c>
      <c r="E204" s="308" t="s">
        <v>311</v>
      </c>
      <c r="F204" s="309">
        <v>300</v>
      </c>
      <c r="G204" s="287" t="s">
        <v>92</v>
      </c>
      <c r="H204" s="316">
        <v>326895</v>
      </c>
      <c r="I204" s="319" t="s">
        <v>312</v>
      </c>
      <c r="J204" s="307">
        <v>4351926</v>
      </c>
      <c r="K204" s="374">
        <v>1.89E-2</v>
      </c>
      <c r="L204" s="300">
        <f t="shared" si="16"/>
        <v>5.67</v>
      </c>
      <c r="M204" s="313"/>
      <c r="N204" s="302"/>
      <c r="O204" s="302"/>
      <c r="P204" s="339"/>
      <c r="Q204" s="339"/>
      <c r="R204" s="314"/>
      <c r="T204" s="315">
        <f t="shared" si="22"/>
        <v>300</v>
      </c>
      <c r="Y204" s="535">
        <f t="shared" si="23"/>
        <v>300</v>
      </c>
      <c r="Z204" s="535">
        <f t="shared" si="24"/>
        <v>0</v>
      </c>
      <c r="AA204" s="100"/>
      <c r="AB204" s="100">
        <f t="shared" si="25"/>
        <v>300</v>
      </c>
      <c r="AD204" s="589"/>
    </row>
    <row r="205" spans="1:31" s="340" customFormat="1" ht="12.75" customHeight="1">
      <c r="A205" s="307" t="s">
        <v>308</v>
      </c>
      <c r="B205" s="308" t="s">
        <v>309</v>
      </c>
      <c r="C205" s="308" t="s">
        <v>310</v>
      </c>
      <c r="D205" s="308" t="s">
        <v>18</v>
      </c>
      <c r="E205" s="308" t="s">
        <v>311</v>
      </c>
      <c r="F205" s="309">
        <v>300</v>
      </c>
      <c r="G205" s="287" t="s">
        <v>92</v>
      </c>
      <c r="H205" s="316">
        <v>326895</v>
      </c>
      <c r="I205" s="319" t="s">
        <v>312</v>
      </c>
      <c r="J205" s="307">
        <v>4224690</v>
      </c>
      <c r="K205" s="374">
        <v>1.89E-2</v>
      </c>
      <c r="L205" s="300">
        <f t="shared" si="16"/>
        <v>5.67</v>
      </c>
      <c r="M205" s="313"/>
      <c r="N205" s="302"/>
      <c r="O205" s="302"/>
      <c r="P205" s="339"/>
      <c r="Q205" s="339"/>
      <c r="R205" s="314"/>
      <c r="T205" s="315">
        <f t="shared" si="22"/>
        <v>300</v>
      </c>
      <c r="Y205" s="535">
        <f t="shared" si="23"/>
        <v>300</v>
      </c>
      <c r="Z205" s="535">
        <f t="shared" si="24"/>
        <v>0</v>
      </c>
      <c r="AA205" s="100"/>
      <c r="AB205" s="100">
        <f t="shared" si="25"/>
        <v>300</v>
      </c>
      <c r="AD205" s="589"/>
    </row>
    <row r="206" spans="1:31" s="315" customFormat="1" ht="12.75" customHeight="1">
      <c r="A206" s="307" t="s">
        <v>308</v>
      </c>
      <c r="B206" s="308" t="s">
        <v>309</v>
      </c>
      <c r="C206" s="308" t="s">
        <v>310</v>
      </c>
      <c r="D206" s="308" t="s">
        <v>18</v>
      </c>
      <c r="E206" s="308" t="s">
        <v>311</v>
      </c>
      <c r="F206" s="309">
        <v>100</v>
      </c>
      <c r="G206" s="287" t="s">
        <v>92</v>
      </c>
      <c r="H206" s="316">
        <v>326895</v>
      </c>
      <c r="I206" s="319" t="s">
        <v>312</v>
      </c>
      <c r="J206" s="307">
        <v>4120554</v>
      </c>
      <c r="K206" s="374">
        <v>1.89E-2</v>
      </c>
      <c r="L206" s="300">
        <f t="shared" si="16"/>
        <v>1.8900000000000001</v>
      </c>
      <c r="M206" s="313"/>
      <c r="N206" s="302"/>
      <c r="O206" s="302"/>
      <c r="P206" s="339"/>
      <c r="Q206" s="339"/>
      <c r="R206" s="314"/>
      <c r="T206" s="315">
        <f t="shared" si="22"/>
        <v>100</v>
      </c>
      <c r="Y206" s="535">
        <f t="shared" si="23"/>
        <v>100</v>
      </c>
      <c r="Z206" s="535">
        <f t="shared" si="24"/>
        <v>0</v>
      </c>
      <c r="AA206" s="100"/>
      <c r="AB206" s="100">
        <f t="shared" si="25"/>
        <v>100</v>
      </c>
      <c r="AD206" s="588"/>
    </row>
    <row r="207" spans="1:31" s="315" customFormat="1" ht="12.75" customHeight="1">
      <c r="A207" s="307" t="s">
        <v>308</v>
      </c>
      <c r="B207" s="308" t="s">
        <v>309</v>
      </c>
      <c r="C207" s="308" t="s">
        <v>310</v>
      </c>
      <c r="D207" s="308" t="s">
        <v>18</v>
      </c>
      <c r="E207" s="308" t="s">
        <v>311</v>
      </c>
      <c r="F207" s="309">
        <v>100</v>
      </c>
      <c r="G207" s="287" t="s">
        <v>92</v>
      </c>
      <c r="H207" s="316">
        <v>326895</v>
      </c>
      <c r="I207" s="319" t="s">
        <v>312</v>
      </c>
      <c r="J207" s="307">
        <v>4119853</v>
      </c>
      <c r="K207" s="374">
        <v>1.89E-2</v>
      </c>
      <c r="L207" s="300">
        <f t="shared" si="16"/>
        <v>1.8900000000000001</v>
      </c>
      <c r="M207" s="313"/>
      <c r="N207" s="302"/>
      <c r="O207" s="302"/>
      <c r="P207" s="339"/>
      <c r="Q207" s="339"/>
      <c r="R207" s="314"/>
      <c r="T207" s="315">
        <f t="shared" si="22"/>
        <v>100</v>
      </c>
      <c r="Y207" s="535">
        <f t="shared" si="23"/>
        <v>100</v>
      </c>
      <c r="Z207" s="535">
        <f t="shared" si="24"/>
        <v>0</v>
      </c>
      <c r="AA207" s="100"/>
      <c r="AB207" s="100">
        <f t="shared" si="25"/>
        <v>100</v>
      </c>
      <c r="AD207" s="588"/>
    </row>
    <row r="208" spans="1:31" s="315" customFormat="1" ht="12.75" customHeight="1">
      <c r="A208" s="307" t="s">
        <v>308</v>
      </c>
      <c r="B208" s="308" t="s">
        <v>309</v>
      </c>
      <c r="C208" s="308" t="s">
        <v>310</v>
      </c>
      <c r="D208" s="308" t="s">
        <v>18</v>
      </c>
      <c r="E208" s="308" t="s">
        <v>311</v>
      </c>
      <c r="F208" s="309">
        <v>100</v>
      </c>
      <c r="G208" s="287" t="s">
        <v>92</v>
      </c>
      <c r="H208" s="316">
        <v>326895</v>
      </c>
      <c r="I208" s="319" t="s">
        <v>312</v>
      </c>
      <c r="J208" s="307">
        <v>4031169</v>
      </c>
      <c r="K208" s="374">
        <v>1.89E-2</v>
      </c>
      <c r="L208" s="300">
        <f t="shared" si="16"/>
        <v>1.8900000000000001</v>
      </c>
      <c r="M208" s="313"/>
      <c r="N208" s="302"/>
      <c r="O208" s="302"/>
      <c r="P208" s="339"/>
      <c r="Q208" s="339"/>
      <c r="R208" s="314">
        <v>100</v>
      </c>
      <c r="T208" s="315">
        <f t="shared" si="22"/>
        <v>0</v>
      </c>
      <c r="U208" s="315" t="s">
        <v>3787</v>
      </c>
      <c r="V208" s="306"/>
      <c r="W208" s="315">
        <v>78</v>
      </c>
      <c r="Y208" s="535">
        <f t="shared" si="23"/>
        <v>78</v>
      </c>
      <c r="Z208" s="535">
        <f t="shared" si="24"/>
        <v>22</v>
      </c>
      <c r="AA208" s="100"/>
      <c r="AB208" s="100">
        <f t="shared" si="25"/>
        <v>78</v>
      </c>
      <c r="AD208" s="588"/>
    </row>
    <row r="209" spans="1:31" s="315" customFormat="1" ht="12.75" customHeight="1">
      <c r="A209" s="307" t="s">
        <v>308</v>
      </c>
      <c r="B209" s="308" t="s">
        <v>309</v>
      </c>
      <c r="C209" s="308" t="s">
        <v>310</v>
      </c>
      <c r="D209" s="308" t="s">
        <v>18</v>
      </c>
      <c r="E209" s="308" t="s">
        <v>311</v>
      </c>
      <c r="F209" s="309">
        <v>298</v>
      </c>
      <c r="G209" s="287" t="s">
        <v>92</v>
      </c>
      <c r="H209" s="316">
        <v>326895</v>
      </c>
      <c r="I209" s="319" t="s">
        <v>312</v>
      </c>
      <c r="J209" s="307">
        <v>3316021</v>
      </c>
      <c r="K209" s="374">
        <v>1.89E-2</v>
      </c>
      <c r="L209" s="300">
        <f t="shared" si="16"/>
        <v>5.6322000000000001</v>
      </c>
      <c r="M209" s="313"/>
      <c r="N209" s="302"/>
      <c r="O209" s="302"/>
      <c r="P209" s="339"/>
      <c r="Q209" s="339"/>
      <c r="R209" s="314">
        <v>198</v>
      </c>
      <c r="T209" s="315">
        <f t="shared" si="22"/>
        <v>100</v>
      </c>
      <c r="U209" s="315" t="s">
        <v>3788</v>
      </c>
      <c r="V209" s="340"/>
      <c r="W209" s="315">
        <v>167</v>
      </c>
      <c r="Y209" s="535">
        <f t="shared" si="23"/>
        <v>267</v>
      </c>
      <c r="Z209" s="535">
        <f t="shared" si="24"/>
        <v>31</v>
      </c>
      <c r="AA209" s="100"/>
      <c r="AB209" s="100">
        <f t="shared" si="25"/>
        <v>267</v>
      </c>
      <c r="AD209" s="588"/>
    </row>
    <row r="210" spans="1:31" s="315" customFormat="1" ht="12.75" customHeight="1">
      <c r="A210" s="307" t="s">
        <v>308</v>
      </c>
      <c r="B210" s="308" t="s">
        <v>309</v>
      </c>
      <c r="C210" s="308" t="s">
        <v>310</v>
      </c>
      <c r="D210" s="308" t="s">
        <v>18</v>
      </c>
      <c r="E210" s="308" t="s">
        <v>311</v>
      </c>
      <c r="F210" s="309">
        <v>21</v>
      </c>
      <c r="G210" s="287" t="s">
        <v>92</v>
      </c>
      <c r="H210" s="316">
        <v>326895</v>
      </c>
      <c r="I210" s="319" t="s">
        <v>312</v>
      </c>
      <c r="J210" s="307">
        <v>3218124</v>
      </c>
      <c r="K210" s="374">
        <v>1.89E-2</v>
      </c>
      <c r="L210" s="300">
        <f t="shared" si="16"/>
        <v>0.39690000000000003</v>
      </c>
      <c r="M210" s="313"/>
      <c r="N210" s="302"/>
      <c r="O210" s="302"/>
      <c r="P210" s="339"/>
      <c r="Q210" s="339"/>
      <c r="R210" s="314">
        <v>21</v>
      </c>
      <c r="T210" s="315">
        <f t="shared" si="22"/>
        <v>0</v>
      </c>
      <c r="V210" s="306"/>
      <c r="W210" s="315">
        <v>21</v>
      </c>
      <c r="Y210" s="535">
        <f t="shared" si="23"/>
        <v>21</v>
      </c>
      <c r="Z210" s="535">
        <f t="shared" si="24"/>
        <v>0</v>
      </c>
      <c r="AA210" s="100"/>
      <c r="AB210" s="100">
        <f t="shared" si="25"/>
        <v>21</v>
      </c>
      <c r="AD210" s="588"/>
    </row>
    <row r="211" spans="1:31" s="59" customFormat="1" ht="12.75" customHeight="1">
      <c r="A211" s="27"/>
      <c r="B211" s="22" t="s">
        <v>313</v>
      </c>
      <c r="C211" s="22" t="s">
        <v>314</v>
      </c>
      <c r="D211" s="22" t="s">
        <v>233</v>
      </c>
      <c r="E211" s="22" t="s">
        <v>12</v>
      </c>
      <c r="F211" s="1">
        <v>3</v>
      </c>
      <c r="G211" s="3">
        <v>42736</v>
      </c>
      <c r="H211" s="2" t="s">
        <v>315</v>
      </c>
      <c r="I211" s="16" t="s">
        <v>254</v>
      </c>
      <c r="J211" s="33" t="s">
        <v>316</v>
      </c>
      <c r="K211" s="330">
        <v>29.06</v>
      </c>
      <c r="L211" s="300">
        <f t="shared" si="16"/>
        <v>87.179999999999993</v>
      </c>
      <c r="M211" s="313"/>
      <c r="N211" s="316"/>
      <c r="O211" s="302"/>
      <c r="P211" s="339"/>
      <c r="Q211" s="339"/>
      <c r="R211" s="314">
        <v>1</v>
      </c>
      <c r="S211" s="321">
        <v>42583</v>
      </c>
      <c r="T211" s="315">
        <f t="shared" si="22"/>
        <v>2</v>
      </c>
      <c r="U211" s="315"/>
      <c r="V211" s="340"/>
      <c r="W211" s="315">
        <v>1</v>
      </c>
      <c r="X211" s="315"/>
      <c r="Y211" s="535">
        <f t="shared" si="23"/>
        <v>3</v>
      </c>
      <c r="Z211" s="535">
        <f t="shared" si="24"/>
        <v>0</v>
      </c>
      <c r="AA211" s="100"/>
      <c r="AB211" s="59">
        <f t="shared" si="25"/>
        <v>3</v>
      </c>
      <c r="AD211" s="591" t="s">
        <v>4106</v>
      </c>
    </row>
    <row r="212" spans="1:31" s="100" customFormat="1" ht="12.75" customHeight="1">
      <c r="A212" s="35"/>
      <c r="B212" s="97" t="s">
        <v>313</v>
      </c>
      <c r="C212" s="97" t="s">
        <v>314</v>
      </c>
      <c r="D212" s="97" t="s">
        <v>233</v>
      </c>
      <c r="E212" s="97" t="s">
        <v>12</v>
      </c>
      <c r="F212" s="5">
        <v>3</v>
      </c>
      <c r="G212" s="102">
        <v>42644</v>
      </c>
      <c r="H212" s="6" t="s">
        <v>317</v>
      </c>
      <c r="I212" s="114" t="s">
        <v>254</v>
      </c>
      <c r="J212" s="117" t="s">
        <v>3902</v>
      </c>
      <c r="K212" s="330">
        <v>35.29</v>
      </c>
      <c r="L212" s="300">
        <f t="shared" si="16"/>
        <v>105.87</v>
      </c>
      <c r="M212" s="313"/>
      <c r="N212" s="316"/>
      <c r="O212" s="302"/>
      <c r="P212" s="339"/>
      <c r="Q212" s="339"/>
      <c r="R212" s="314">
        <v>3</v>
      </c>
      <c r="S212" s="321">
        <v>42583</v>
      </c>
      <c r="T212" s="315">
        <f t="shared" si="22"/>
        <v>0</v>
      </c>
      <c r="U212" s="315"/>
      <c r="V212" s="306"/>
      <c r="W212" s="315">
        <v>3</v>
      </c>
      <c r="X212" s="559" t="s">
        <v>3962</v>
      </c>
      <c r="Y212" s="535">
        <f t="shared" si="23"/>
        <v>3</v>
      </c>
      <c r="Z212" s="535">
        <f t="shared" si="24"/>
        <v>0</v>
      </c>
      <c r="AA212" s="560">
        <v>3</v>
      </c>
      <c r="AB212" s="100">
        <f t="shared" si="25"/>
        <v>0</v>
      </c>
      <c r="AD212" s="596"/>
    </row>
    <row r="213" spans="1:31" s="59" customFormat="1" ht="12.75" customHeight="1">
      <c r="A213" s="27"/>
      <c r="B213" s="22" t="s">
        <v>319</v>
      </c>
      <c r="C213" s="22" t="s">
        <v>320</v>
      </c>
      <c r="D213" s="22" t="s">
        <v>18</v>
      </c>
      <c r="E213" s="22" t="s">
        <v>12</v>
      </c>
      <c r="F213" s="1">
        <v>3</v>
      </c>
      <c r="G213" s="13">
        <v>43009</v>
      </c>
      <c r="H213" s="2" t="s">
        <v>92</v>
      </c>
      <c r="I213" s="16" t="s">
        <v>321</v>
      </c>
      <c r="J213" s="27" t="s">
        <v>322</v>
      </c>
      <c r="K213" s="568">
        <v>9.4499999999999993</v>
      </c>
      <c r="L213" s="68">
        <f t="shared" ref="L213:L276" si="26">SUM(F213*K213)</f>
        <v>28.349999999999998</v>
      </c>
      <c r="M213" s="518"/>
      <c r="N213" s="2"/>
      <c r="O213" s="44"/>
      <c r="P213" s="60"/>
      <c r="Q213" s="60"/>
      <c r="R213" s="151">
        <v>1</v>
      </c>
      <c r="S213" s="83">
        <v>42583</v>
      </c>
      <c r="T213" s="59">
        <f t="shared" si="22"/>
        <v>2</v>
      </c>
      <c r="V213" s="61">
        <v>23</v>
      </c>
      <c r="W213" s="59">
        <v>1</v>
      </c>
      <c r="Y213" s="535">
        <f t="shared" si="23"/>
        <v>3</v>
      </c>
      <c r="Z213" s="535">
        <f t="shared" si="24"/>
        <v>0</v>
      </c>
      <c r="AA213" s="100"/>
      <c r="AB213" s="100">
        <f t="shared" si="25"/>
        <v>3</v>
      </c>
      <c r="AD213" s="591" t="s">
        <v>3967</v>
      </c>
    </row>
    <row r="214" spans="1:31" s="100" customFormat="1" ht="12.75" customHeight="1">
      <c r="A214" s="35"/>
      <c r="B214" s="97" t="s">
        <v>319</v>
      </c>
      <c r="C214" s="97" t="s">
        <v>320</v>
      </c>
      <c r="D214" s="97" t="s">
        <v>18</v>
      </c>
      <c r="E214" s="97" t="s">
        <v>12</v>
      </c>
      <c r="F214" s="5">
        <v>3</v>
      </c>
      <c r="G214" s="98">
        <v>42644</v>
      </c>
      <c r="H214" s="6" t="s">
        <v>323</v>
      </c>
      <c r="I214" s="114" t="s">
        <v>254</v>
      </c>
      <c r="J214" s="35" t="s">
        <v>324</v>
      </c>
      <c r="K214" s="565">
        <v>9.4499999999999993</v>
      </c>
      <c r="L214" s="68">
        <f t="shared" si="26"/>
        <v>28.349999999999998</v>
      </c>
      <c r="M214" s="518"/>
      <c r="N214" s="2"/>
      <c r="O214" s="44"/>
      <c r="P214" s="60"/>
      <c r="Q214" s="60"/>
      <c r="R214" s="151">
        <v>3</v>
      </c>
      <c r="S214" s="83">
        <v>42583</v>
      </c>
      <c r="T214" s="59">
        <f t="shared" si="22"/>
        <v>0</v>
      </c>
      <c r="U214" s="59"/>
      <c r="V214" s="100">
        <v>23</v>
      </c>
      <c r="W214" s="59">
        <v>3</v>
      </c>
      <c r="X214" s="560" t="s">
        <v>3962</v>
      </c>
      <c r="Y214" s="535">
        <f t="shared" si="23"/>
        <v>3</v>
      </c>
      <c r="Z214" s="535">
        <f t="shared" si="24"/>
        <v>0</v>
      </c>
      <c r="AA214" s="560">
        <v>3</v>
      </c>
      <c r="AB214" s="100">
        <f t="shared" si="25"/>
        <v>0</v>
      </c>
      <c r="AD214" s="596" t="s">
        <v>3966</v>
      </c>
    </row>
    <row r="215" spans="1:31" s="567" customFormat="1" ht="12.75" customHeight="1">
      <c r="A215" s="524"/>
      <c r="B215" s="606" t="s">
        <v>325</v>
      </c>
      <c r="C215" s="606" t="s">
        <v>326</v>
      </c>
      <c r="D215" s="606" t="s">
        <v>233</v>
      </c>
      <c r="E215" s="606" t="s">
        <v>12</v>
      </c>
      <c r="F215" s="526">
        <v>5</v>
      </c>
      <c r="G215" s="607">
        <v>42856</v>
      </c>
      <c r="H215" s="528" t="s">
        <v>4028</v>
      </c>
      <c r="I215" s="525" t="s">
        <v>330</v>
      </c>
      <c r="J215" s="623">
        <v>153128.1</v>
      </c>
      <c r="K215" s="605">
        <v>1.97</v>
      </c>
      <c r="L215" s="529">
        <f t="shared" si="26"/>
        <v>9.85</v>
      </c>
      <c r="M215" s="537"/>
      <c r="N215" s="531"/>
      <c r="O215" s="531"/>
      <c r="P215" s="566"/>
      <c r="Q215" s="566"/>
      <c r="R215" s="533"/>
      <c r="T215" s="535">
        <f t="shared" si="22"/>
        <v>5</v>
      </c>
      <c r="V215" s="567">
        <v>30</v>
      </c>
      <c r="Y215" s="535">
        <f t="shared" si="23"/>
        <v>5</v>
      </c>
      <c r="Z215" s="535">
        <f t="shared" si="24"/>
        <v>0</v>
      </c>
      <c r="AA215" s="535"/>
      <c r="AB215" s="535">
        <f t="shared" si="25"/>
        <v>5</v>
      </c>
      <c r="AD215" s="610" t="s">
        <v>4031</v>
      </c>
      <c r="AE215" s="567" t="s">
        <v>4015</v>
      </c>
    </row>
    <row r="216" spans="1:31" s="306" customFormat="1" ht="12.75" customHeight="1">
      <c r="A216" s="294"/>
      <c r="B216" s="322" t="s">
        <v>327</v>
      </c>
      <c r="C216" s="322" t="s">
        <v>328</v>
      </c>
      <c r="D216" s="322" t="s">
        <v>11</v>
      </c>
      <c r="E216" s="322" t="s">
        <v>12</v>
      </c>
      <c r="F216" s="296">
        <v>5</v>
      </c>
      <c r="G216" s="258">
        <v>43101</v>
      </c>
      <c r="H216" s="259" t="s">
        <v>329</v>
      </c>
      <c r="I216" s="260" t="s">
        <v>330</v>
      </c>
      <c r="J216" s="355" t="s">
        <v>331</v>
      </c>
      <c r="K216" s="320">
        <v>1.68</v>
      </c>
      <c r="L216" s="300">
        <f t="shared" si="26"/>
        <v>8.4</v>
      </c>
      <c r="M216" s="313"/>
      <c r="N216" s="316"/>
      <c r="O216" s="302"/>
      <c r="P216" s="339"/>
      <c r="Q216" s="339"/>
      <c r="R216" s="304">
        <v>5</v>
      </c>
      <c r="S216" s="305">
        <v>42583</v>
      </c>
      <c r="T216" s="306">
        <f t="shared" si="22"/>
        <v>0</v>
      </c>
      <c r="Y216" s="535">
        <f t="shared" si="23"/>
        <v>0</v>
      </c>
      <c r="Z216" s="535">
        <f t="shared" si="24"/>
        <v>5</v>
      </c>
      <c r="AA216" s="100"/>
      <c r="AB216" s="100">
        <f t="shared" si="25"/>
        <v>0</v>
      </c>
      <c r="AD216" s="587"/>
    </row>
    <row r="217" spans="1:31" s="306" customFormat="1" ht="12.75" customHeight="1">
      <c r="A217" s="294"/>
      <c r="B217" s="322" t="s">
        <v>327</v>
      </c>
      <c r="C217" s="322" t="s">
        <v>328</v>
      </c>
      <c r="D217" s="322" t="s">
        <v>11</v>
      </c>
      <c r="E217" s="322" t="s">
        <v>12</v>
      </c>
      <c r="F217" s="296">
        <v>2</v>
      </c>
      <c r="G217" s="258">
        <v>43040</v>
      </c>
      <c r="H217" s="259" t="s">
        <v>329</v>
      </c>
      <c r="I217" s="260" t="s">
        <v>330</v>
      </c>
      <c r="J217" s="355" t="s">
        <v>332</v>
      </c>
      <c r="K217" s="320">
        <v>1.68</v>
      </c>
      <c r="L217" s="300">
        <f t="shared" si="26"/>
        <v>3.36</v>
      </c>
      <c r="M217" s="313"/>
      <c r="N217" s="316"/>
      <c r="O217" s="302"/>
      <c r="P217" s="339"/>
      <c r="Q217" s="339"/>
      <c r="R217" s="304">
        <v>2</v>
      </c>
      <c r="S217" s="305">
        <v>42583</v>
      </c>
      <c r="T217" s="306">
        <f t="shared" si="22"/>
        <v>0</v>
      </c>
      <c r="Y217" s="535">
        <f t="shared" si="23"/>
        <v>0</v>
      </c>
      <c r="Z217" s="535">
        <f t="shared" si="24"/>
        <v>2</v>
      </c>
      <c r="AA217" s="100"/>
      <c r="AB217" s="100">
        <f t="shared" si="25"/>
        <v>0</v>
      </c>
      <c r="AD217" s="587"/>
    </row>
    <row r="218" spans="1:31" s="59" customFormat="1" ht="12.75" customHeight="1">
      <c r="A218" s="27"/>
      <c r="B218" s="22" t="s">
        <v>333</v>
      </c>
      <c r="C218" s="22" t="s">
        <v>334</v>
      </c>
      <c r="D218" s="22" t="s">
        <v>18</v>
      </c>
      <c r="E218" s="22" t="s">
        <v>12</v>
      </c>
      <c r="F218" s="1">
        <v>5</v>
      </c>
      <c r="G218" s="3" t="s">
        <v>92</v>
      </c>
      <c r="H218" s="2" t="s">
        <v>92</v>
      </c>
      <c r="I218" s="9" t="s">
        <v>335</v>
      </c>
      <c r="J218" s="28" t="s">
        <v>92</v>
      </c>
      <c r="K218" s="320">
        <v>45</v>
      </c>
      <c r="L218" s="300">
        <f t="shared" si="26"/>
        <v>225</v>
      </c>
      <c r="M218" s="313"/>
      <c r="N218" s="316"/>
      <c r="O218" s="302"/>
      <c r="P218" s="303"/>
      <c r="Q218" s="303"/>
      <c r="R218" s="314">
        <v>5</v>
      </c>
      <c r="S218" s="321">
        <v>42583</v>
      </c>
      <c r="T218" s="315">
        <f t="shared" si="22"/>
        <v>0</v>
      </c>
      <c r="U218" s="315"/>
      <c r="V218" s="315"/>
      <c r="W218" s="315">
        <v>5</v>
      </c>
      <c r="X218" s="315"/>
      <c r="Y218" s="535">
        <f t="shared" si="23"/>
        <v>5</v>
      </c>
      <c r="Z218" s="535">
        <f t="shared" si="24"/>
        <v>0</v>
      </c>
      <c r="AA218" s="100"/>
      <c r="AB218" s="100">
        <f t="shared" si="25"/>
        <v>5</v>
      </c>
      <c r="AD218" s="591" t="s">
        <v>3965</v>
      </c>
    </row>
    <row r="219" spans="1:31" s="340" customFormat="1" ht="12.75" customHeight="1">
      <c r="A219" s="307" t="s">
        <v>336</v>
      </c>
      <c r="B219" s="308" t="s">
        <v>337</v>
      </c>
      <c r="C219" s="308" t="s">
        <v>338</v>
      </c>
      <c r="D219" s="308" t="s">
        <v>18</v>
      </c>
      <c r="E219" s="308" t="s">
        <v>339</v>
      </c>
      <c r="F219" s="309">
        <v>5</v>
      </c>
      <c r="G219" s="287">
        <v>44136</v>
      </c>
      <c r="H219" s="316" t="s">
        <v>340</v>
      </c>
      <c r="I219" s="319" t="s">
        <v>341</v>
      </c>
      <c r="J219" s="375">
        <v>1834089</v>
      </c>
      <c r="K219" s="356">
        <v>4.29</v>
      </c>
      <c r="L219" s="300">
        <f t="shared" si="26"/>
        <v>21.45</v>
      </c>
      <c r="M219" s="313"/>
      <c r="N219" s="302"/>
      <c r="O219" s="302"/>
      <c r="P219" s="339"/>
      <c r="Q219" s="339"/>
      <c r="R219" s="314"/>
      <c r="T219" s="315">
        <f t="shared" si="22"/>
        <v>5</v>
      </c>
      <c r="V219" s="340">
        <v>2</v>
      </c>
      <c r="Y219" s="535">
        <f t="shared" si="23"/>
        <v>5</v>
      </c>
      <c r="Z219" s="535">
        <f t="shared" si="24"/>
        <v>0</v>
      </c>
      <c r="AA219" s="100"/>
      <c r="AB219" s="100">
        <f t="shared" si="25"/>
        <v>5</v>
      </c>
      <c r="AD219" s="589"/>
    </row>
    <row r="220" spans="1:31" s="340" customFormat="1" ht="12.75" customHeight="1">
      <c r="A220" s="307" t="s">
        <v>336</v>
      </c>
      <c r="B220" s="308" t="s">
        <v>337</v>
      </c>
      <c r="C220" s="308" t="s">
        <v>338</v>
      </c>
      <c r="D220" s="308" t="s">
        <v>18</v>
      </c>
      <c r="E220" s="308" t="s">
        <v>339</v>
      </c>
      <c r="F220" s="309">
        <v>5</v>
      </c>
      <c r="G220" s="287">
        <v>43983</v>
      </c>
      <c r="H220" s="316" t="s">
        <v>340</v>
      </c>
      <c r="I220" s="319" t="s">
        <v>341</v>
      </c>
      <c r="J220" s="375">
        <v>1793033</v>
      </c>
      <c r="K220" s="356">
        <v>4.29</v>
      </c>
      <c r="L220" s="300">
        <f t="shared" si="26"/>
        <v>21.45</v>
      </c>
      <c r="M220" s="313"/>
      <c r="N220" s="302"/>
      <c r="O220" s="302"/>
      <c r="P220" s="339"/>
      <c r="Q220" s="339"/>
      <c r="R220" s="314"/>
      <c r="T220" s="315">
        <f t="shared" si="22"/>
        <v>5</v>
      </c>
      <c r="V220" s="340">
        <v>2</v>
      </c>
      <c r="Y220" s="535">
        <f t="shared" si="23"/>
        <v>5</v>
      </c>
      <c r="Z220" s="535">
        <f t="shared" si="24"/>
        <v>0</v>
      </c>
      <c r="AA220" s="100"/>
      <c r="AB220" s="100">
        <f t="shared" si="25"/>
        <v>5</v>
      </c>
      <c r="AD220" s="589"/>
    </row>
    <row r="221" spans="1:31" s="340" customFormat="1" ht="12.75" customHeight="1">
      <c r="A221" s="307" t="s">
        <v>336</v>
      </c>
      <c r="B221" s="308" t="s">
        <v>337</v>
      </c>
      <c r="C221" s="308" t="s">
        <v>338</v>
      </c>
      <c r="D221" s="308" t="s">
        <v>18</v>
      </c>
      <c r="E221" s="308" t="s">
        <v>339</v>
      </c>
      <c r="F221" s="309">
        <v>5</v>
      </c>
      <c r="G221" s="287">
        <v>43800</v>
      </c>
      <c r="H221" s="316" t="s">
        <v>340</v>
      </c>
      <c r="I221" s="319" t="s">
        <v>341</v>
      </c>
      <c r="J221" s="375">
        <v>1726369</v>
      </c>
      <c r="K221" s="356">
        <v>4.29</v>
      </c>
      <c r="L221" s="300">
        <f t="shared" si="26"/>
        <v>21.45</v>
      </c>
      <c r="M221" s="313"/>
      <c r="N221" s="302"/>
      <c r="O221" s="302"/>
      <c r="P221" s="339"/>
      <c r="Q221" s="339"/>
      <c r="R221" s="314"/>
      <c r="T221" s="315">
        <f t="shared" si="22"/>
        <v>5</v>
      </c>
      <c r="V221" s="340">
        <v>2</v>
      </c>
      <c r="Y221" s="535">
        <f t="shared" si="23"/>
        <v>5</v>
      </c>
      <c r="Z221" s="535">
        <f t="shared" si="24"/>
        <v>0</v>
      </c>
      <c r="AA221" s="100"/>
      <c r="AB221" s="100">
        <f t="shared" si="25"/>
        <v>5</v>
      </c>
      <c r="AD221" s="589"/>
    </row>
    <row r="222" spans="1:31" s="340" customFormat="1" ht="12.75" customHeight="1">
      <c r="A222" s="307" t="s">
        <v>336</v>
      </c>
      <c r="B222" s="308" t="s">
        <v>337</v>
      </c>
      <c r="C222" s="308" t="s">
        <v>338</v>
      </c>
      <c r="D222" s="308" t="s">
        <v>18</v>
      </c>
      <c r="E222" s="308" t="s">
        <v>339</v>
      </c>
      <c r="F222" s="309">
        <v>5</v>
      </c>
      <c r="G222" s="287" t="s">
        <v>92</v>
      </c>
      <c r="H222" s="316" t="s">
        <v>340</v>
      </c>
      <c r="I222" s="319" t="s">
        <v>341</v>
      </c>
      <c r="J222" s="375" t="s">
        <v>342</v>
      </c>
      <c r="K222" s="356">
        <v>4.29</v>
      </c>
      <c r="L222" s="300">
        <f t="shared" si="26"/>
        <v>21.45</v>
      </c>
      <c r="M222" s="313"/>
      <c r="N222" s="302"/>
      <c r="O222" s="302"/>
      <c r="P222" s="339"/>
      <c r="Q222" s="339"/>
      <c r="R222" s="314"/>
      <c r="T222" s="315">
        <f t="shared" si="22"/>
        <v>5</v>
      </c>
      <c r="V222" s="340">
        <v>2</v>
      </c>
      <c r="Y222" s="535">
        <f t="shared" si="23"/>
        <v>5</v>
      </c>
      <c r="Z222" s="535">
        <f t="shared" si="24"/>
        <v>0</v>
      </c>
      <c r="AA222" s="100"/>
      <c r="AB222" s="100">
        <f t="shared" si="25"/>
        <v>5</v>
      </c>
      <c r="AD222" s="589"/>
    </row>
    <row r="223" spans="1:31" s="340" customFormat="1" ht="12.75" customHeight="1">
      <c r="A223" s="307" t="s">
        <v>336</v>
      </c>
      <c r="B223" s="308" t="s">
        <v>337</v>
      </c>
      <c r="C223" s="308" t="s">
        <v>338</v>
      </c>
      <c r="D223" s="308" t="s">
        <v>18</v>
      </c>
      <c r="E223" s="308" t="s">
        <v>339</v>
      </c>
      <c r="F223" s="309">
        <v>5</v>
      </c>
      <c r="G223" s="287" t="s">
        <v>92</v>
      </c>
      <c r="H223" s="316" t="s">
        <v>340</v>
      </c>
      <c r="I223" s="319" t="s">
        <v>341</v>
      </c>
      <c r="J223" s="375" t="s">
        <v>343</v>
      </c>
      <c r="K223" s="356">
        <v>4.29</v>
      </c>
      <c r="L223" s="300">
        <f t="shared" si="26"/>
        <v>21.45</v>
      </c>
      <c r="M223" s="313"/>
      <c r="N223" s="302"/>
      <c r="O223" s="302"/>
      <c r="P223" s="339"/>
      <c r="Q223" s="339"/>
      <c r="R223" s="314"/>
      <c r="T223" s="315">
        <f t="shared" si="22"/>
        <v>5</v>
      </c>
      <c r="V223" s="340">
        <v>2</v>
      </c>
      <c r="Y223" s="535">
        <f t="shared" si="23"/>
        <v>5</v>
      </c>
      <c r="Z223" s="535">
        <f t="shared" si="24"/>
        <v>0</v>
      </c>
      <c r="AA223" s="100"/>
      <c r="AB223" s="100">
        <f t="shared" si="25"/>
        <v>5</v>
      </c>
      <c r="AD223" s="589"/>
    </row>
    <row r="224" spans="1:31" s="340" customFormat="1" ht="12.75" customHeight="1">
      <c r="A224" s="307" t="s">
        <v>336</v>
      </c>
      <c r="B224" s="308" t="s">
        <v>337</v>
      </c>
      <c r="C224" s="308" t="s">
        <v>338</v>
      </c>
      <c r="D224" s="308" t="s">
        <v>18</v>
      </c>
      <c r="E224" s="308" t="s">
        <v>339</v>
      </c>
      <c r="F224" s="309">
        <v>5</v>
      </c>
      <c r="G224" s="287" t="s">
        <v>92</v>
      </c>
      <c r="H224" s="316" t="s">
        <v>340</v>
      </c>
      <c r="I224" s="319" t="s">
        <v>341</v>
      </c>
      <c r="J224" s="375" t="s">
        <v>344</v>
      </c>
      <c r="K224" s="356">
        <v>4.29</v>
      </c>
      <c r="L224" s="300">
        <f t="shared" si="26"/>
        <v>21.45</v>
      </c>
      <c r="M224" s="313"/>
      <c r="N224" s="302"/>
      <c r="O224" s="302"/>
      <c r="P224" s="339"/>
      <c r="Q224" s="339"/>
      <c r="R224" s="314"/>
      <c r="T224" s="315">
        <f t="shared" si="22"/>
        <v>5</v>
      </c>
      <c r="V224" s="340">
        <v>2</v>
      </c>
      <c r="Y224" s="535">
        <f t="shared" si="23"/>
        <v>5</v>
      </c>
      <c r="Z224" s="535">
        <f t="shared" si="24"/>
        <v>0</v>
      </c>
      <c r="AA224" s="100"/>
      <c r="AB224" s="100">
        <f t="shared" si="25"/>
        <v>5</v>
      </c>
      <c r="AD224" s="589"/>
    </row>
    <row r="225" spans="1:30" s="340" customFormat="1" ht="12.75" customHeight="1">
      <c r="A225" s="307" t="s">
        <v>336</v>
      </c>
      <c r="B225" s="308" t="s">
        <v>337</v>
      </c>
      <c r="C225" s="308" t="s">
        <v>338</v>
      </c>
      <c r="D225" s="308" t="s">
        <v>18</v>
      </c>
      <c r="E225" s="308" t="s">
        <v>339</v>
      </c>
      <c r="F225" s="309">
        <v>5</v>
      </c>
      <c r="G225" s="287" t="s">
        <v>92</v>
      </c>
      <c r="H225" s="316" t="s">
        <v>340</v>
      </c>
      <c r="I225" s="319" t="s">
        <v>341</v>
      </c>
      <c r="J225" s="375" t="s">
        <v>345</v>
      </c>
      <c r="K225" s="356">
        <v>4.29</v>
      </c>
      <c r="L225" s="300">
        <f t="shared" si="26"/>
        <v>21.45</v>
      </c>
      <c r="M225" s="313"/>
      <c r="N225" s="302"/>
      <c r="O225" s="302"/>
      <c r="P225" s="339"/>
      <c r="Q225" s="339"/>
      <c r="R225" s="314"/>
      <c r="T225" s="315">
        <f t="shared" si="22"/>
        <v>5</v>
      </c>
      <c r="V225" s="340">
        <v>2</v>
      </c>
      <c r="Y225" s="535">
        <f t="shared" si="23"/>
        <v>5</v>
      </c>
      <c r="Z225" s="535">
        <f t="shared" si="24"/>
        <v>0</v>
      </c>
      <c r="AA225" s="100"/>
      <c r="AB225" s="100">
        <f t="shared" si="25"/>
        <v>5</v>
      </c>
      <c r="AD225" s="589"/>
    </row>
    <row r="226" spans="1:30" s="340" customFormat="1" ht="12.75" customHeight="1">
      <c r="A226" s="307" t="s">
        <v>336</v>
      </c>
      <c r="B226" s="308" t="s">
        <v>337</v>
      </c>
      <c r="C226" s="308" t="s">
        <v>338</v>
      </c>
      <c r="D226" s="308" t="s">
        <v>18</v>
      </c>
      <c r="E226" s="308" t="s">
        <v>339</v>
      </c>
      <c r="F226" s="309">
        <v>4</v>
      </c>
      <c r="G226" s="287" t="s">
        <v>92</v>
      </c>
      <c r="H226" s="316" t="s">
        <v>340</v>
      </c>
      <c r="I226" s="319" t="s">
        <v>341</v>
      </c>
      <c r="J226" s="375" t="s">
        <v>346</v>
      </c>
      <c r="K226" s="356">
        <v>4.29</v>
      </c>
      <c r="L226" s="300">
        <f t="shared" si="26"/>
        <v>17.16</v>
      </c>
      <c r="M226" s="313"/>
      <c r="N226" s="302"/>
      <c r="O226" s="302"/>
      <c r="P226" s="339"/>
      <c r="Q226" s="339"/>
      <c r="R226" s="314"/>
      <c r="T226" s="315">
        <f t="shared" si="22"/>
        <v>4</v>
      </c>
      <c r="V226" s="340">
        <v>2</v>
      </c>
      <c r="Y226" s="535">
        <f t="shared" si="23"/>
        <v>4</v>
      </c>
      <c r="Z226" s="535">
        <f t="shared" si="24"/>
        <v>0</v>
      </c>
      <c r="AA226" s="100"/>
      <c r="AB226" s="100">
        <f t="shared" si="25"/>
        <v>4</v>
      </c>
      <c r="AD226" s="589"/>
    </row>
    <row r="227" spans="1:30" s="315" customFormat="1" ht="12.75" customHeight="1">
      <c r="A227" s="307" t="s">
        <v>336</v>
      </c>
      <c r="B227" s="308" t="s">
        <v>337</v>
      </c>
      <c r="C227" s="308" t="s">
        <v>338</v>
      </c>
      <c r="D227" s="308" t="s">
        <v>18</v>
      </c>
      <c r="E227" s="308" t="s">
        <v>339</v>
      </c>
      <c r="F227" s="309">
        <v>3</v>
      </c>
      <c r="G227" s="287" t="s">
        <v>92</v>
      </c>
      <c r="H227" s="316" t="s">
        <v>340</v>
      </c>
      <c r="I227" s="319" t="s">
        <v>341</v>
      </c>
      <c r="J227" s="375" t="s">
        <v>347</v>
      </c>
      <c r="K227" s="356">
        <v>4.29</v>
      </c>
      <c r="L227" s="300">
        <f t="shared" si="26"/>
        <v>12.870000000000001</v>
      </c>
      <c r="M227" s="313"/>
      <c r="N227" s="302"/>
      <c r="O227" s="302"/>
      <c r="P227" s="339"/>
      <c r="Q227" s="339"/>
      <c r="R227" s="314">
        <v>1</v>
      </c>
      <c r="S227" s="321">
        <v>42583</v>
      </c>
      <c r="T227" s="315">
        <f t="shared" si="22"/>
        <v>2</v>
      </c>
      <c r="V227" s="340">
        <v>2</v>
      </c>
      <c r="W227" s="315">
        <v>1</v>
      </c>
      <c r="Y227" s="535">
        <f t="shared" si="23"/>
        <v>3</v>
      </c>
      <c r="Z227" s="535">
        <f t="shared" si="24"/>
        <v>0</v>
      </c>
      <c r="AA227" s="100"/>
      <c r="AB227" s="100">
        <f t="shared" si="25"/>
        <v>3</v>
      </c>
      <c r="AD227" s="588"/>
    </row>
    <row r="228" spans="1:30" s="315" customFormat="1" ht="12.75" customHeight="1">
      <c r="A228" s="307" t="s">
        <v>336</v>
      </c>
      <c r="B228" s="308" t="s">
        <v>337</v>
      </c>
      <c r="C228" s="308" t="s">
        <v>338</v>
      </c>
      <c r="D228" s="308" t="s">
        <v>18</v>
      </c>
      <c r="E228" s="308" t="s">
        <v>339</v>
      </c>
      <c r="F228" s="309">
        <v>2</v>
      </c>
      <c r="G228" s="287" t="s">
        <v>92</v>
      </c>
      <c r="H228" s="316" t="s">
        <v>340</v>
      </c>
      <c r="I228" s="319" t="s">
        <v>341</v>
      </c>
      <c r="J228" s="375" t="s">
        <v>348</v>
      </c>
      <c r="K228" s="379">
        <v>4.29</v>
      </c>
      <c r="L228" s="324">
        <f t="shared" si="26"/>
        <v>8.58</v>
      </c>
      <c r="M228" s="325"/>
      <c r="N228" s="326"/>
      <c r="O228" s="326"/>
      <c r="P228" s="327"/>
      <c r="Q228" s="327"/>
      <c r="R228" s="314">
        <v>2</v>
      </c>
      <c r="S228" s="321">
        <v>42583</v>
      </c>
      <c r="T228" s="315">
        <f t="shared" si="22"/>
        <v>0</v>
      </c>
      <c r="V228" s="306">
        <v>2</v>
      </c>
      <c r="W228" s="315">
        <v>2</v>
      </c>
      <c r="Y228" s="535">
        <f t="shared" si="23"/>
        <v>2</v>
      </c>
      <c r="Z228" s="535">
        <f t="shared" si="24"/>
        <v>0</v>
      </c>
      <c r="AA228" s="100"/>
      <c r="AB228" s="100">
        <f t="shared" si="25"/>
        <v>2</v>
      </c>
      <c r="AD228" s="588"/>
    </row>
    <row r="229" spans="1:30" s="315" customFormat="1" ht="12.75" customHeight="1">
      <c r="A229" s="307" t="s">
        <v>336</v>
      </c>
      <c r="B229" s="308" t="s">
        <v>337</v>
      </c>
      <c r="C229" s="308" t="s">
        <v>338</v>
      </c>
      <c r="D229" s="308" t="s">
        <v>18</v>
      </c>
      <c r="E229" s="308" t="s">
        <v>339</v>
      </c>
      <c r="F229" s="309">
        <v>1</v>
      </c>
      <c r="G229" s="287" t="s">
        <v>92</v>
      </c>
      <c r="H229" s="316">
        <v>607214</v>
      </c>
      <c r="I229" s="319" t="s">
        <v>341</v>
      </c>
      <c r="J229" s="375" t="s">
        <v>349</v>
      </c>
      <c r="K229" s="379">
        <v>4.29</v>
      </c>
      <c r="L229" s="324">
        <f t="shared" si="26"/>
        <v>4.29</v>
      </c>
      <c r="M229" s="325"/>
      <c r="N229" s="326"/>
      <c r="O229" s="326"/>
      <c r="P229" s="327"/>
      <c r="Q229" s="327"/>
      <c r="R229" s="314">
        <v>1</v>
      </c>
      <c r="S229" s="321">
        <v>42583</v>
      </c>
      <c r="T229" s="315">
        <f t="shared" si="22"/>
        <v>0</v>
      </c>
      <c r="V229" s="306">
        <v>2</v>
      </c>
      <c r="W229" s="315">
        <v>1</v>
      </c>
      <c r="Y229" s="535">
        <f t="shared" si="23"/>
        <v>1</v>
      </c>
      <c r="Z229" s="535">
        <f t="shared" si="24"/>
        <v>0</v>
      </c>
      <c r="AA229" s="100"/>
      <c r="AB229" s="100">
        <f t="shared" si="25"/>
        <v>1</v>
      </c>
      <c r="AD229" s="588"/>
    </row>
    <row r="230" spans="1:30" s="315" customFormat="1" ht="12.75" customHeight="1">
      <c r="A230" s="307" t="s">
        <v>336</v>
      </c>
      <c r="B230" s="308" t="s">
        <v>337</v>
      </c>
      <c r="C230" s="308" t="s">
        <v>338</v>
      </c>
      <c r="D230" s="308" t="s">
        <v>18</v>
      </c>
      <c r="E230" s="308" t="s">
        <v>339</v>
      </c>
      <c r="F230" s="309">
        <v>1</v>
      </c>
      <c r="G230" s="287" t="s">
        <v>92</v>
      </c>
      <c r="H230" s="316" t="s">
        <v>350</v>
      </c>
      <c r="I230" s="319" t="s">
        <v>351</v>
      </c>
      <c r="J230" s="375" t="s">
        <v>352</v>
      </c>
      <c r="K230" s="379">
        <v>4.29</v>
      </c>
      <c r="L230" s="324">
        <f t="shared" si="26"/>
        <v>4.29</v>
      </c>
      <c r="M230" s="325"/>
      <c r="N230" s="326"/>
      <c r="O230" s="326"/>
      <c r="P230" s="327"/>
      <c r="Q230" s="327"/>
      <c r="R230" s="314">
        <v>1</v>
      </c>
      <c r="S230" s="321">
        <v>42583</v>
      </c>
      <c r="T230" s="315">
        <f t="shared" si="22"/>
        <v>0</v>
      </c>
      <c r="V230" s="306">
        <v>2</v>
      </c>
      <c r="W230" s="315">
        <v>1</v>
      </c>
      <c r="Y230" s="535">
        <f t="shared" si="23"/>
        <v>1</v>
      </c>
      <c r="Z230" s="535">
        <f t="shared" si="24"/>
        <v>0</v>
      </c>
      <c r="AA230" s="100"/>
      <c r="AB230" s="100">
        <f t="shared" si="25"/>
        <v>1</v>
      </c>
      <c r="AD230" s="588"/>
    </row>
    <row r="231" spans="1:30" s="340" customFormat="1" ht="12.75" customHeight="1">
      <c r="A231" s="364" t="s">
        <v>353</v>
      </c>
      <c r="B231" s="365" t="s">
        <v>354</v>
      </c>
      <c r="C231" s="365" t="s">
        <v>355</v>
      </c>
      <c r="D231" s="365" t="s">
        <v>18</v>
      </c>
      <c r="E231" s="365" t="s">
        <v>356</v>
      </c>
      <c r="F231" s="366">
        <v>30</v>
      </c>
      <c r="G231" s="377">
        <v>44105</v>
      </c>
      <c r="H231" s="386" t="s">
        <v>357</v>
      </c>
      <c r="I231" s="358" t="s">
        <v>341</v>
      </c>
      <c r="J231" s="364">
        <v>1831682</v>
      </c>
      <c r="K231" s="381">
        <v>3.95</v>
      </c>
      <c r="L231" s="300">
        <f t="shared" si="26"/>
        <v>118.5</v>
      </c>
      <c r="M231" s="387"/>
      <c r="N231" s="388"/>
      <c r="O231" s="389"/>
      <c r="P231" s="339"/>
      <c r="Q231" s="339"/>
      <c r="R231" s="314"/>
      <c r="T231" s="315">
        <f t="shared" si="22"/>
        <v>30</v>
      </c>
      <c r="V231" s="340">
        <v>2</v>
      </c>
      <c r="Y231" s="535">
        <f t="shared" si="23"/>
        <v>30</v>
      </c>
      <c r="Z231" s="535">
        <f t="shared" si="24"/>
        <v>0</v>
      </c>
      <c r="AA231" s="100"/>
      <c r="AB231" s="100">
        <f t="shared" si="25"/>
        <v>30</v>
      </c>
      <c r="AD231" s="589"/>
    </row>
    <row r="232" spans="1:30" s="340" customFormat="1" ht="12.75" customHeight="1">
      <c r="A232" s="364" t="s">
        <v>353</v>
      </c>
      <c r="B232" s="308" t="s">
        <v>354</v>
      </c>
      <c r="C232" s="308" t="s">
        <v>355</v>
      </c>
      <c r="D232" s="308" t="s">
        <v>18</v>
      </c>
      <c r="E232" s="365" t="s">
        <v>356</v>
      </c>
      <c r="F232" s="309">
        <v>10</v>
      </c>
      <c r="G232" s="377" t="s">
        <v>92</v>
      </c>
      <c r="H232" s="386" t="s">
        <v>357</v>
      </c>
      <c r="I232" s="358" t="s">
        <v>341</v>
      </c>
      <c r="J232" s="307" t="s">
        <v>358</v>
      </c>
      <c r="K232" s="381">
        <v>3.95</v>
      </c>
      <c r="L232" s="300">
        <f t="shared" si="26"/>
        <v>39.5</v>
      </c>
      <c r="M232" s="313"/>
      <c r="N232" s="302"/>
      <c r="O232" s="302"/>
      <c r="P232" s="339"/>
      <c r="Q232" s="339"/>
      <c r="R232" s="314"/>
      <c r="T232" s="315">
        <f t="shared" si="22"/>
        <v>10</v>
      </c>
      <c r="V232" s="340">
        <v>2</v>
      </c>
      <c r="Y232" s="535">
        <f t="shared" si="23"/>
        <v>10</v>
      </c>
      <c r="Z232" s="535">
        <f t="shared" si="24"/>
        <v>0</v>
      </c>
      <c r="AA232" s="100"/>
      <c r="AB232" s="100">
        <f t="shared" si="25"/>
        <v>10</v>
      </c>
      <c r="AD232" s="589"/>
    </row>
    <row r="233" spans="1:30" s="340" customFormat="1" ht="12.75" customHeight="1">
      <c r="A233" s="364" t="s">
        <v>353</v>
      </c>
      <c r="B233" s="308" t="s">
        <v>354</v>
      </c>
      <c r="C233" s="308" t="s">
        <v>355</v>
      </c>
      <c r="D233" s="308" t="s">
        <v>18</v>
      </c>
      <c r="E233" s="365" t="s">
        <v>356</v>
      </c>
      <c r="F233" s="309">
        <v>2</v>
      </c>
      <c r="G233" s="377" t="s">
        <v>92</v>
      </c>
      <c r="H233" s="386" t="s">
        <v>357</v>
      </c>
      <c r="I233" s="358" t="s">
        <v>341</v>
      </c>
      <c r="J233" s="307" t="s">
        <v>359</v>
      </c>
      <c r="K233" s="381">
        <v>3.95</v>
      </c>
      <c r="L233" s="300">
        <f t="shared" si="26"/>
        <v>7.9</v>
      </c>
      <c r="M233" s="313"/>
      <c r="N233" s="302"/>
      <c r="O233" s="302"/>
      <c r="P233" s="339"/>
      <c r="Q233" s="339"/>
      <c r="R233" s="314"/>
      <c r="T233" s="315">
        <f t="shared" si="22"/>
        <v>2</v>
      </c>
      <c r="V233" s="340">
        <v>2</v>
      </c>
      <c r="Y233" s="535">
        <f t="shared" si="23"/>
        <v>2</v>
      </c>
      <c r="Z233" s="535">
        <f t="shared" si="24"/>
        <v>0</v>
      </c>
      <c r="AA233" s="100"/>
      <c r="AB233" s="100">
        <f t="shared" si="25"/>
        <v>2</v>
      </c>
      <c r="AD233" s="589"/>
    </row>
    <row r="234" spans="1:30" s="340" customFormat="1" ht="12.75" customHeight="1">
      <c r="A234" s="364" t="s">
        <v>353</v>
      </c>
      <c r="B234" s="308" t="s">
        <v>354</v>
      </c>
      <c r="C234" s="308" t="s">
        <v>355</v>
      </c>
      <c r="D234" s="308" t="s">
        <v>18</v>
      </c>
      <c r="E234" s="365" t="s">
        <v>356</v>
      </c>
      <c r="F234" s="309">
        <v>1</v>
      </c>
      <c r="G234" s="377" t="s">
        <v>92</v>
      </c>
      <c r="H234" s="386" t="s">
        <v>357</v>
      </c>
      <c r="I234" s="358" t="s">
        <v>341</v>
      </c>
      <c r="J234" s="307" t="s">
        <v>360</v>
      </c>
      <c r="K234" s="381">
        <v>3.95</v>
      </c>
      <c r="L234" s="300">
        <f t="shared" si="26"/>
        <v>3.95</v>
      </c>
      <c r="M234" s="313"/>
      <c r="N234" s="302"/>
      <c r="O234" s="302"/>
      <c r="P234" s="339"/>
      <c r="Q234" s="339"/>
      <c r="R234" s="314"/>
      <c r="T234" s="315">
        <f t="shared" si="22"/>
        <v>1</v>
      </c>
      <c r="V234" s="340">
        <v>2</v>
      </c>
      <c r="Y234" s="535">
        <f t="shared" si="23"/>
        <v>1</v>
      </c>
      <c r="Z234" s="535">
        <f t="shared" si="24"/>
        <v>0</v>
      </c>
      <c r="AA234" s="100"/>
      <c r="AB234" s="100">
        <f t="shared" si="25"/>
        <v>1</v>
      </c>
      <c r="AD234" s="589"/>
    </row>
    <row r="235" spans="1:30" s="340" customFormat="1" ht="12.75" customHeight="1">
      <c r="A235" s="364" t="s">
        <v>353</v>
      </c>
      <c r="B235" s="365" t="s">
        <v>354</v>
      </c>
      <c r="C235" s="365" t="s">
        <v>355</v>
      </c>
      <c r="D235" s="365" t="s">
        <v>18</v>
      </c>
      <c r="E235" s="365" t="s">
        <v>361</v>
      </c>
      <c r="F235" s="366">
        <v>60</v>
      </c>
      <c r="G235" s="377">
        <v>44105</v>
      </c>
      <c r="H235" s="386" t="s">
        <v>357</v>
      </c>
      <c r="I235" s="358" t="s">
        <v>341</v>
      </c>
      <c r="J235" s="364">
        <v>1831682</v>
      </c>
      <c r="K235" s="381">
        <v>3.95</v>
      </c>
      <c r="L235" s="300">
        <f t="shared" si="26"/>
        <v>237</v>
      </c>
      <c r="M235" s="387"/>
      <c r="N235" s="388"/>
      <c r="O235" s="389"/>
      <c r="P235" s="339"/>
      <c r="Q235" s="339"/>
      <c r="R235" s="314"/>
      <c r="T235" s="315">
        <f t="shared" si="22"/>
        <v>60</v>
      </c>
      <c r="V235" s="340">
        <v>2</v>
      </c>
      <c r="Y235" s="535">
        <f t="shared" si="23"/>
        <v>60</v>
      </c>
      <c r="Z235" s="535">
        <f t="shared" si="24"/>
        <v>0</v>
      </c>
      <c r="AA235" s="100"/>
      <c r="AB235" s="100">
        <f t="shared" si="25"/>
        <v>60</v>
      </c>
      <c r="AD235" s="589"/>
    </row>
    <row r="236" spans="1:30" s="340" customFormat="1" ht="12.75" customHeight="1">
      <c r="A236" s="364" t="s">
        <v>353</v>
      </c>
      <c r="B236" s="308" t="s">
        <v>354</v>
      </c>
      <c r="C236" s="308" t="s">
        <v>355</v>
      </c>
      <c r="D236" s="308" t="s">
        <v>18</v>
      </c>
      <c r="E236" s="308" t="s">
        <v>362</v>
      </c>
      <c r="F236" s="309">
        <v>60</v>
      </c>
      <c r="G236" s="377">
        <v>43983</v>
      </c>
      <c r="H236" s="386" t="s">
        <v>357</v>
      </c>
      <c r="I236" s="358" t="s">
        <v>341</v>
      </c>
      <c r="J236" s="307">
        <v>1783810</v>
      </c>
      <c r="K236" s="381">
        <v>3.95</v>
      </c>
      <c r="L236" s="300">
        <f t="shared" si="26"/>
        <v>237</v>
      </c>
      <c r="M236" s="313"/>
      <c r="N236" s="388"/>
      <c r="O236" s="302"/>
      <c r="P236" s="339"/>
      <c r="Q236" s="339"/>
      <c r="R236" s="314"/>
      <c r="T236" s="315">
        <f t="shared" si="22"/>
        <v>60</v>
      </c>
      <c r="V236" s="340">
        <v>2</v>
      </c>
      <c r="Y236" s="535">
        <f t="shared" si="23"/>
        <v>60</v>
      </c>
      <c r="Z236" s="535">
        <f t="shared" si="24"/>
        <v>0</v>
      </c>
      <c r="AA236" s="100"/>
      <c r="AB236" s="100">
        <f t="shared" si="25"/>
        <v>60</v>
      </c>
      <c r="AD236" s="589"/>
    </row>
    <row r="237" spans="1:30" s="340" customFormat="1" ht="12.75" customHeight="1">
      <c r="A237" s="364" t="s">
        <v>353</v>
      </c>
      <c r="B237" s="308" t="s">
        <v>354</v>
      </c>
      <c r="C237" s="308" t="s">
        <v>355</v>
      </c>
      <c r="D237" s="308" t="s">
        <v>18</v>
      </c>
      <c r="E237" s="308" t="s">
        <v>363</v>
      </c>
      <c r="F237" s="309">
        <v>20</v>
      </c>
      <c r="G237" s="377">
        <v>43922</v>
      </c>
      <c r="H237" s="386" t="s">
        <v>357</v>
      </c>
      <c r="I237" s="358" t="s">
        <v>341</v>
      </c>
      <c r="J237" s="307">
        <v>1766888</v>
      </c>
      <c r="K237" s="381">
        <v>3.95</v>
      </c>
      <c r="L237" s="300">
        <f t="shared" si="26"/>
        <v>79</v>
      </c>
      <c r="M237" s="313"/>
      <c r="N237" s="388"/>
      <c r="O237" s="302"/>
      <c r="P237" s="339"/>
      <c r="Q237" s="339"/>
      <c r="R237" s="314"/>
      <c r="T237" s="315">
        <f t="shared" si="22"/>
        <v>20</v>
      </c>
      <c r="V237" s="340">
        <v>2</v>
      </c>
      <c r="Y237" s="535">
        <f t="shared" si="23"/>
        <v>20</v>
      </c>
      <c r="Z237" s="535">
        <f t="shared" si="24"/>
        <v>0</v>
      </c>
      <c r="AA237" s="100"/>
      <c r="AB237" s="100">
        <f t="shared" si="25"/>
        <v>20</v>
      </c>
      <c r="AD237" s="589"/>
    </row>
    <row r="238" spans="1:30" s="340" customFormat="1" ht="12.75" customHeight="1">
      <c r="A238" s="364" t="s">
        <v>353</v>
      </c>
      <c r="B238" s="308" t="s">
        <v>354</v>
      </c>
      <c r="C238" s="308" t="s">
        <v>355</v>
      </c>
      <c r="D238" s="308" t="s">
        <v>18</v>
      </c>
      <c r="E238" s="308" t="s">
        <v>363</v>
      </c>
      <c r="F238" s="309">
        <v>30</v>
      </c>
      <c r="G238" s="377">
        <v>43770</v>
      </c>
      <c r="H238" s="386" t="s">
        <v>357</v>
      </c>
      <c r="I238" s="358" t="s">
        <v>341</v>
      </c>
      <c r="J238" s="307">
        <v>1718343</v>
      </c>
      <c r="K238" s="381">
        <v>3.95</v>
      </c>
      <c r="L238" s="300">
        <f t="shared" si="26"/>
        <v>118.5</v>
      </c>
      <c r="M238" s="313"/>
      <c r="N238" s="388"/>
      <c r="O238" s="302"/>
      <c r="P238" s="339"/>
      <c r="Q238" s="339"/>
      <c r="R238" s="314"/>
      <c r="T238" s="315">
        <f t="shared" si="22"/>
        <v>30</v>
      </c>
      <c r="V238" s="340">
        <v>2</v>
      </c>
      <c r="Y238" s="535">
        <f t="shared" si="23"/>
        <v>30</v>
      </c>
      <c r="Z238" s="535">
        <f t="shared" si="24"/>
        <v>0</v>
      </c>
      <c r="AA238" s="100"/>
      <c r="AB238" s="100">
        <f t="shared" si="25"/>
        <v>30</v>
      </c>
      <c r="AD238" s="589"/>
    </row>
    <row r="239" spans="1:30" s="340" customFormat="1" ht="12.75" customHeight="1">
      <c r="A239" s="364" t="s">
        <v>353</v>
      </c>
      <c r="B239" s="308" t="s">
        <v>354</v>
      </c>
      <c r="C239" s="308" t="s">
        <v>355</v>
      </c>
      <c r="D239" s="308" t="s">
        <v>18</v>
      </c>
      <c r="E239" s="308" t="s">
        <v>364</v>
      </c>
      <c r="F239" s="309">
        <v>60</v>
      </c>
      <c r="G239" s="377">
        <v>43739</v>
      </c>
      <c r="H239" s="386" t="s">
        <v>357</v>
      </c>
      <c r="I239" s="358" t="s">
        <v>341</v>
      </c>
      <c r="J239" s="307">
        <v>1707292</v>
      </c>
      <c r="K239" s="381">
        <v>3.95</v>
      </c>
      <c r="L239" s="300">
        <f t="shared" si="26"/>
        <v>237</v>
      </c>
      <c r="M239" s="313"/>
      <c r="N239" s="388"/>
      <c r="O239" s="302"/>
      <c r="P239" s="339"/>
      <c r="Q239" s="339"/>
      <c r="R239" s="314"/>
      <c r="T239" s="315">
        <f t="shared" si="22"/>
        <v>60</v>
      </c>
      <c r="V239" s="340">
        <v>2</v>
      </c>
      <c r="Y239" s="535">
        <f t="shared" si="23"/>
        <v>60</v>
      </c>
      <c r="Z239" s="535">
        <f t="shared" si="24"/>
        <v>0</v>
      </c>
      <c r="AA239" s="100"/>
      <c r="AB239" s="100">
        <f t="shared" si="25"/>
        <v>60</v>
      </c>
      <c r="AD239" s="589"/>
    </row>
    <row r="240" spans="1:30" s="340" customFormat="1" ht="12.75" customHeight="1">
      <c r="A240" s="364" t="s">
        <v>353</v>
      </c>
      <c r="B240" s="308" t="s">
        <v>354</v>
      </c>
      <c r="C240" s="308" t="s">
        <v>355</v>
      </c>
      <c r="D240" s="308" t="s">
        <v>18</v>
      </c>
      <c r="E240" s="308" t="s">
        <v>365</v>
      </c>
      <c r="F240" s="309">
        <v>37</v>
      </c>
      <c r="G240" s="377">
        <v>43617</v>
      </c>
      <c r="H240" s="386" t="s">
        <v>357</v>
      </c>
      <c r="I240" s="358" t="s">
        <v>341</v>
      </c>
      <c r="J240" s="307">
        <v>1666306</v>
      </c>
      <c r="K240" s="381">
        <v>3.95</v>
      </c>
      <c r="L240" s="300">
        <f t="shared" si="26"/>
        <v>146.15</v>
      </c>
      <c r="M240" s="313"/>
      <c r="N240" s="388"/>
      <c r="O240" s="302"/>
      <c r="P240" s="339"/>
      <c r="Q240" s="339"/>
      <c r="R240" s="314"/>
      <c r="T240" s="315">
        <f t="shared" si="22"/>
        <v>37</v>
      </c>
      <c r="V240" s="340">
        <v>2</v>
      </c>
      <c r="Y240" s="535">
        <f t="shared" si="23"/>
        <v>37</v>
      </c>
      <c r="Z240" s="535">
        <f t="shared" si="24"/>
        <v>0</v>
      </c>
      <c r="AA240" s="100"/>
      <c r="AB240" s="100">
        <f t="shared" si="25"/>
        <v>37</v>
      </c>
      <c r="AD240" s="589"/>
    </row>
    <row r="241" spans="1:30" s="340" customFormat="1" ht="12.75" customHeight="1">
      <c r="A241" s="364" t="s">
        <v>353</v>
      </c>
      <c r="B241" s="308" t="s">
        <v>354</v>
      </c>
      <c r="C241" s="308" t="s">
        <v>355</v>
      </c>
      <c r="D241" s="308" t="s">
        <v>18</v>
      </c>
      <c r="E241" s="308" t="s">
        <v>365</v>
      </c>
      <c r="F241" s="309">
        <v>24</v>
      </c>
      <c r="G241" s="377">
        <v>43617</v>
      </c>
      <c r="H241" s="386" t="s">
        <v>357</v>
      </c>
      <c r="I241" s="358" t="s">
        <v>341</v>
      </c>
      <c r="J241" s="307" t="s">
        <v>366</v>
      </c>
      <c r="K241" s="381">
        <v>3.95</v>
      </c>
      <c r="L241" s="300">
        <f t="shared" si="26"/>
        <v>94.800000000000011</v>
      </c>
      <c r="M241" s="313"/>
      <c r="N241" s="388"/>
      <c r="O241" s="302"/>
      <c r="P241" s="339"/>
      <c r="Q241" s="339"/>
      <c r="R241" s="314"/>
      <c r="T241" s="315">
        <f t="shared" si="22"/>
        <v>24</v>
      </c>
      <c r="V241" s="340">
        <v>2</v>
      </c>
      <c r="Y241" s="535">
        <f t="shared" si="23"/>
        <v>24</v>
      </c>
      <c r="Z241" s="535">
        <f t="shared" si="24"/>
        <v>0</v>
      </c>
      <c r="AA241" s="100"/>
      <c r="AB241" s="100">
        <f t="shared" si="25"/>
        <v>24</v>
      </c>
      <c r="AD241" s="589"/>
    </row>
    <row r="242" spans="1:30" s="340" customFormat="1" ht="12.75" customHeight="1">
      <c r="A242" s="364" t="s">
        <v>353</v>
      </c>
      <c r="B242" s="308" t="s">
        <v>354</v>
      </c>
      <c r="C242" s="308" t="s">
        <v>355</v>
      </c>
      <c r="D242" s="308" t="s">
        <v>18</v>
      </c>
      <c r="E242" s="390" t="s">
        <v>367</v>
      </c>
      <c r="F242" s="309">
        <v>60</v>
      </c>
      <c r="G242" s="377" t="s">
        <v>92</v>
      </c>
      <c r="H242" s="386" t="s">
        <v>357</v>
      </c>
      <c r="I242" s="358" t="s">
        <v>341</v>
      </c>
      <c r="J242" s="307" t="s">
        <v>366</v>
      </c>
      <c r="K242" s="381">
        <v>3.95</v>
      </c>
      <c r="L242" s="300">
        <f t="shared" si="26"/>
        <v>237</v>
      </c>
      <c r="M242" s="313"/>
      <c r="N242" s="302"/>
      <c r="O242" s="302"/>
      <c r="P242" s="339"/>
      <c r="Q242" s="339"/>
      <c r="R242" s="314"/>
      <c r="T242" s="315">
        <f t="shared" si="22"/>
        <v>60</v>
      </c>
      <c r="V242" s="340">
        <v>2</v>
      </c>
      <c r="Y242" s="535">
        <f t="shared" si="23"/>
        <v>60</v>
      </c>
      <c r="Z242" s="535">
        <f t="shared" si="24"/>
        <v>0</v>
      </c>
      <c r="AA242" s="100"/>
      <c r="AB242" s="100">
        <f t="shared" si="25"/>
        <v>60</v>
      </c>
      <c r="AD242" s="589"/>
    </row>
    <row r="243" spans="1:30" s="340" customFormat="1" ht="12.75" customHeight="1">
      <c r="A243" s="364" t="s">
        <v>353</v>
      </c>
      <c r="B243" s="308" t="s">
        <v>354</v>
      </c>
      <c r="C243" s="308" t="s">
        <v>355</v>
      </c>
      <c r="D243" s="308" t="s">
        <v>18</v>
      </c>
      <c r="E243" s="390" t="s">
        <v>368</v>
      </c>
      <c r="F243" s="309">
        <v>60</v>
      </c>
      <c r="G243" s="377" t="s">
        <v>92</v>
      </c>
      <c r="H243" s="386" t="s">
        <v>357</v>
      </c>
      <c r="I243" s="358" t="s">
        <v>341</v>
      </c>
      <c r="J243" s="307" t="s">
        <v>369</v>
      </c>
      <c r="K243" s="381">
        <v>3.95</v>
      </c>
      <c r="L243" s="300">
        <f t="shared" si="26"/>
        <v>237</v>
      </c>
      <c r="M243" s="313"/>
      <c r="N243" s="302"/>
      <c r="O243" s="302"/>
      <c r="P243" s="339"/>
      <c r="Q243" s="339"/>
      <c r="R243" s="314"/>
      <c r="T243" s="315">
        <f t="shared" si="22"/>
        <v>60</v>
      </c>
      <c r="V243" s="340">
        <v>2</v>
      </c>
      <c r="Y243" s="535">
        <f t="shared" si="23"/>
        <v>60</v>
      </c>
      <c r="Z243" s="535">
        <f t="shared" si="24"/>
        <v>0</v>
      </c>
      <c r="AA243" s="100"/>
      <c r="AB243" s="100">
        <f t="shared" si="25"/>
        <v>60</v>
      </c>
      <c r="AD243" s="589"/>
    </row>
    <row r="244" spans="1:30" s="340" customFormat="1" ht="12.75" customHeight="1">
      <c r="A244" s="364" t="s">
        <v>353</v>
      </c>
      <c r="B244" s="308" t="s">
        <v>354</v>
      </c>
      <c r="C244" s="308" t="s">
        <v>355</v>
      </c>
      <c r="D244" s="308" t="s">
        <v>18</v>
      </c>
      <c r="E244" s="390" t="s">
        <v>370</v>
      </c>
      <c r="F244" s="309">
        <v>28</v>
      </c>
      <c r="G244" s="377" t="s">
        <v>92</v>
      </c>
      <c r="H244" s="386" t="s">
        <v>357</v>
      </c>
      <c r="I244" s="358" t="s">
        <v>341</v>
      </c>
      <c r="J244" s="307" t="s">
        <v>369</v>
      </c>
      <c r="K244" s="381">
        <v>3.95</v>
      </c>
      <c r="L244" s="300">
        <f t="shared" si="26"/>
        <v>110.60000000000001</v>
      </c>
      <c r="M244" s="313"/>
      <c r="N244" s="302"/>
      <c r="O244" s="302"/>
      <c r="P244" s="339"/>
      <c r="Q244" s="339"/>
      <c r="R244" s="314"/>
      <c r="T244" s="315">
        <f t="shared" si="22"/>
        <v>28</v>
      </c>
      <c r="V244" s="340">
        <v>2</v>
      </c>
      <c r="Y244" s="535">
        <f t="shared" si="23"/>
        <v>28</v>
      </c>
      <c r="Z244" s="535">
        <f t="shared" si="24"/>
        <v>0</v>
      </c>
      <c r="AA244" s="100"/>
      <c r="AB244" s="100">
        <f t="shared" si="25"/>
        <v>28</v>
      </c>
      <c r="AD244" s="589"/>
    </row>
    <row r="245" spans="1:30" s="340" customFormat="1" ht="12.75" customHeight="1">
      <c r="A245" s="364" t="s">
        <v>353</v>
      </c>
      <c r="B245" s="308" t="s">
        <v>354</v>
      </c>
      <c r="C245" s="308" t="s">
        <v>355</v>
      </c>
      <c r="D245" s="308" t="s">
        <v>18</v>
      </c>
      <c r="E245" s="390" t="s">
        <v>370</v>
      </c>
      <c r="F245" s="309">
        <v>48</v>
      </c>
      <c r="G245" s="377" t="s">
        <v>92</v>
      </c>
      <c r="H245" s="386" t="s">
        <v>357</v>
      </c>
      <c r="I245" s="358" t="s">
        <v>341</v>
      </c>
      <c r="J245" s="307" t="s">
        <v>371</v>
      </c>
      <c r="K245" s="381">
        <v>3.95</v>
      </c>
      <c r="L245" s="300">
        <f t="shared" si="26"/>
        <v>189.60000000000002</v>
      </c>
      <c r="M245" s="313"/>
      <c r="N245" s="302"/>
      <c r="O245" s="302"/>
      <c r="P245" s="339"/>
      <c r="Q245" s="339"/>
      <c r="R245" s="314"/>
      <c r="T245" s="315">
        <f t="shared" si="22"/>
        <v>48</v>
      </c>
      <c r="V245" s="340">
        <v>2</v>
      </c>
      <c r="Y245" s="535">
        <f t="shared" si="23"/>
        <v>48</v>
      </c>
      <c r="Z245" s="535">
        <f t="shared" si="24"/>
        <v>0</v>
      </c>
      <c r="AA245" s="100"/>
      <c r="AB245" s="100">
        <f t="shared" si="25"/>
        <v>48</v>
      </c>
      <c r="AD245" s="589"/>
    </row>
    <row r="246" spans="1:30" s="340" customFormat="1" ht="12.75" customHeight="1">
      <c r="A246" s="364" t="s">
        <v>353</v>
      </c>
      <c r="B246" s="308" t="s">
        <v>354</v>
      </c>
      <c r="C246" s="308" t="s">
        <v>355</v>
      </c>
      <c r="D246" s="308" t="s">
        <v>18</v>
      </c>
      <c r="E246" s="308" t="s">
        <v>372</v>
      </c>
      <c r="F246" s="309">
        <v>50</v>
      </c>
      <c r="G246" s="377" t="s">
        <v>92</v>
      </c>
      <c r="H246" s="386" t="s">
        <v>357</v>
      </c>
      <c r="I246" s="358" t="s">
        <v>341</v>
      </c>
      <c r="J246" s="307" t="s">
        <v>373</v>
      </c>
      <c r="K246" s="381">
        <v>3.95</v>
      </c>
      <c r="L246" s="300">
        <f t="shared" si="26"/>
        <v>197.5</v>
      </c>
      <c r="M246" s="313"/>
      <c r="N246" s="302"/>
      <c r="O246" s="302"/>
      <c r="P246" s="339"/>
      <c r="Q246" s="339"/>
      <c r="R246" s="314"/>
      <c r="T246" s="315">
        <f t="shared" si="22"/>
        <v>50</v>
      </c>
      <c r="V246" s="340">
        <v>2</v>
      </c>
      <c r="Y246" s="535">
        <f t="shared" si="23"/>
        <v>50</v>
      </c>
      <c r="Z246" s="535">
        <f t="shared" si="24"/>
        <v>0</v>
      </c>
      <c r="AA246" s="100"/>
      <c r="AB246" s="100">
        <f t="shared" si="25"/>
        <v>50</v>
      </c>
      <c r="AD246" s="589"/>
    </row>
    <row r="247" spans="1:30" s="340" customFormat="1" ht="12.75" customHeight="1">
      <c r="A247" s="364" t="s">
        <v>353</v>
      </c>
      <c r="B247" s="308" t="s">
        <v>354</v>
      </c>
      <c r="C247" s="308" t="s">
        <v>355</v>
      </c>
      <c r="D247" s="308" t="s">
        <v>18</v>
      </c>
      <c r="E247" s="308" t="s">
        <v>372</v>
      </c>
      <c r="F247" s="309">
        <v>10</v>
      </c>
      <c r="G247" s="377" t="s">
        <v>92</v>
      </c>
      <c r="H247" s="386" t="s">
        <v>357</v>
      </c>
      <c r="I247" s="358" t="s">
        <v>341</v>
      </c>
      <c r="J247" s="307" t="s">
        <v>374</v>
      </c>
      <c r="K247" s="381">
        <v>3.95</v>
      </c>
      <c r="L247" s="300">
        <f t="shared" si="26"/>
        <v>39.5</v>
      </c>
      <c r="M247" s="313"/>
      <c r="N247" s="302"/>
      <c r="O247" s="302"/>
      <c r="P247" s="339"/>
      <c r="Q247" s="339"/>
      <c r="R247" s="314"/>
      <c r="T247" s="315">
        <f t="shared" si="22"/>
        <v>10</v>
      </c>
      <c r="V247" s="340">
        <v>2</v>
      </c>
      <c r="Y247" s="535">
        <f t="shared" si="23"/>
        <v>10</v>
      </c>
      <c r="Z247" s="535">
        <f t="shared" si="24"/>
        <v>0</v>
      </c>
      <c r="AA247" s="100"/>
      <c r="AB247" s="100">
        <f t="shared" si="25"/>
        <v>10</v>
      </c>
      <c r="AD247" s="589"/>
    </row>
    <row r="248" spans="1:30" s="340" customFormat="1" ht="12.75" customHeight="1">
      <c r="A248" s="364" t="s">
        <v>353</v>
      </c>
      <c r="B248" s="308" t="s">
        <v>354</v>
      </c>
      <c r="C248" s="308" t="s">
        <v>355</v>
      </c>
      <c r="D248" s="308" t="s">
        <v>18</v>
      </c>
      <c r="E248" s="390" t="s">
        <v>375</v>
      </c>
      <c r="F248" s="309">
        <v>54</v>
      </c>
      <c r="G248" s="377" t="s">
        <v>92</v>
      </c>
      <c r="H248" s="386" t="s">
        <v>357</v>
      </c>
      <c r="I248" s="358" t="s">
        <v>341</v>
      </c>
      <c r="J248" s="307" t="s">
        <v>376</v>
      </c>
      <c r="K248" s="381">
        <v>3.95</v>
      </c>
      <c r="L248" s="300">
        <f t="shared" si="26"/>
        <v>213.3</v>
      </c>
      <c r="M248" s="313"/>
      <c r="N248" s="302"/>
      <c r="O248" s="302"/>
      <c r="P248" s="339"/>
      <c r="Q248" s="339"/>
      <c r="R248" s="314"/>
      <c r="T248" s="315">
        <f t="shared" si="22"/>
        <v>54</v>
      </c>
      <c r="V248" s="340">
        <v>2</v>
      </c>
      <c r="Y248" s="535">
        <f t="shared" si="23"/>
        <v>54</v>
      </c>
      <c r="Z248" s="535">
        <f t="shared" si="24"/>
        <v>0</v>
      </c>
      <c r="AA248" s="100"/>
      <c r="AB248" s="100">
        <f t="shared" si="25"/>
        <v>54</v>
      </c>
      <c r="AD248" s="589"/>
    </row>
    <row r="249" spans="1:30" s="340" customFormat="1" ht="12.75" customHeight="1">
      <c r="A249" s="364" t="s">
        <v>353</v>
      </c>
      <c r="B249" s="308" t="s">
        <v>354</v>
      </c>
      <c r="C249" s="308" t="s">
        <v>355</v>
      </c>
      <c r="D249" s="308" t="s">
        <v>18</v>
      </c>
      <c r="E249" s="390" t="s">
        <v>375</v>
      </c>
      <c r="F249" s="309">
        <v>5</v>
      </c>
      <c r="G249" s="377" t="s">
        <v>92</v>
      </c>
      <c r="H249" s="386" t="s">
        <v>357</v>
      </c>
      <c r="I249" s="358" t="s">
        <v>341</v>
      </c>
      <c r="J249" s="307" t="s">
        <v>377</v>
      </c>
      <c r="K249" s="381">
        <v>3.95</v>
      </c>
      <c r="L249" s="300">
        <f t="shared" si="26"/>
        <v>19.75</v>
      </c>
      <c r="M249" s="313"/>
      <c r="N249" s="302"/>
      <c r="O249" s="302"/>
      <c r="P249" s="339"/>
      <c r="Q249" s="339"/>
      <c r="R249" s="314"/>
      <c r="T249" s="315">
        <f t="shared" si="22"/>
        <v>5</v>
      </c>
      <c r="V249" s="340">
        <v>2</v>
      </c>
      <c r="Y249" s="535">
        <f t="shared" si="23"/>
        <v>5</v>
      </c>
      <c r="Z249" s="535">
        <f t="shared" si="24"/>
        <v>0</v>
      </c>
      <c r="AA249" s="100"/>
      <c r="AB249" s="100">
        <f t="shared" si="25"/>
        <v>5</v>
      </c>
      <c r="AD249" s="589"/>
    </row>
    <row r="250" spans="1:30" s="340" customFormat="1" ht="12.75" customHeight="1">
      <c r="A250" s="364" t="s">
        <v>353</v>
      </c>
      <c r="B250" s="308" t="s">
        <v>354</v>
      </c>
      <c r="C250" s="308" t="s">
        <v>355</v>
      </c>
      <c r="D250" s="308" t="s">
        <v>18</v>
      </c>
      <c r="E250" s="390" t="s">
        <v>375</v>
      </c>
      <c r="F250" s="309">
        <v>1</v>
      </c>
      <c r="G250" s="377" t="s">
        <v>92</v>
      </c>
      <c r="H250" s="386" t="s">
        <v>357</v>
      </c>
      <c r="I250" s="358" t="s">
        <v>341</v>
      </c>
      <c r="J250" s="307" t="s">
        <v>378</v>
      </c>
      <c r="K250" s="381">
        <v>3.95</v>
      </c>
      <c r="L250" s="300">
        <f t="shared" si="26"/>
        <v>3.95</v>
      </c>
      <c r="M250" s="313"/>
      <c r="N250" s="302"/>
      <c r="O250" s="302"/>
      <c r="P250" s="339"/>
      <c r="Q250" s="339"/>
      <c r="R250" s="314"/>
      <c r="T250" s="315">
        <f t="shared" si="22"/>
        <v>1</v>
      </c>
      <c r="V250" s="340">
        <v>2</v>
      </c>
      <c r="Y250" s="535">
        <f t="shared" si="23"/>
        <v>1</v>
      </c>
      <c r="Z250" s="535">
        <f t="shared" si="24"/>
        <v>0</v>
      </c>
      <c r="AA250" s="100"/>
      <c r="AB250" s="100">
        <f t="shared" si="25"/>
        <v>1</v>
      </c>
      <c r="AD250" s="589"/>
    </row>
    <row r="251" spans="1:30" s="315" customFormat="1" ht="12.75" customHeight="1">
      <c r="A251" s="364" t="s">
        <v>353</v>
      </c>
      <c r="B251" s="308" t="s">
        <v>354</v>
      </c>
      <c r="C251" s="308" t="s">
        <v>355</v>
      </c>
      <c r="D251" s="308" t="s">
        <v>18</v>
      </c>
      <c r="E251" s="390" t="s">
        <v>3941</v>
      </c>
      <c r="F251" s="309">
        <v>14</v>
      </c>
      <c r="G251" s="377" t="s">
        <v>92</v>
      </c>
      <c r="H251" s="386" t="s">
        <v>357</v>
      </c>
      <c r="I251" s="358" t="s">
        <v>341</v>
      </c>
      <c r="J251" s="307" t="s">
        <v>379</v>
      </c>
      <c r="K251" s="381">
        <v>3.95</v>
      </c>
      <c r="L251" s="300">
        <f t="shared" si="26"/>
        <v>55.300000000000004</v>
      </c>
      <c r="M251" s="313"/>
      <c r="N251" s="302"/>
      <c r="O251" s="302"/>
      <c r="P251" s="339"/>
      <c r="Q251" s="345"/>
      <c r="R251" s="445">
        <v>14</v>
      </c>
      <c r="S251" s="321">
        <v>42583</v>
      </c>
      <c r="T251" s="315">
        <f t="shared" si="22"/>
        <v>0</v>
      </c>
      <c r="V251" s="306">
        <v>2</v>
      </c>
      <c r="W251" s="315">
        <v>4</v>
      </c>
      <c r="Y251" s="535">
        <f t="shared" si="23"/>
        <v>4</v>
      </c>
      <c r="Z251" s="535">
        <f t="shared" si="24"/>
        <v>10</v>
      </c>
      <c r="AA251" s="100"/>
      <c r="AB251" s="100">
        <f t="shared" si="25"/>
        <v>4</v>
      </c>
      <c r="AD251" s="588"/>
    </row>
    <row r="252" spans="1:30" s="315" customFormat="1" ht="12.75" customHeight="1">
      <c r="A252" s="364" t="s">
        <v>353</v>
      </c>
      <c r="B252" s="308" t="s">
        <v>354</v>
      </c>
      <c r="C252" s="308" t="s">
        <v>355</v>
      </c>
      <c r="D252" s="308" t="s">
        <v>18</v>
      </c>
      <c r="E252" s="390" t="s">
        <v>3941</v>
      </c>
      <c r="F252" s="309">
        <v>47</v>
      </c>
      <c r="G252" s="377" t="s">
        <v>92</v>
      </c>
      <c r="H252" s="386" t="s">
        <v>357</v>
      </c>
      <c r="I252" s="358" t="s">
        <v>341</v>
      </c>
      <c r="J252" s="307" t="s">
        <v>380</v>
      </c>
      <c r="K252" s="381">
        <v>3.95</v>
      </c>
      <c r="L252" s="300">
        <f t="shared" si="26"/>
        <v>185.65</v>
      </c>
      <c r="M252" s="313"/>
      <c r="N252" s="302"/>
      <c r="O252" s="302"/>
      <c r="P252" s="339"/>
      <c r="Q252" s="345"/>
      <c r="R252" s="445">
        <v>47</v>
      </c>
      <c r="S252" s="321">
        <v>42583</v>
      </c>
      <c r="T252" s="315">
        <f t="shared" si="22"/>
        <v>0</v>
      </c>
      <c r="V252" s="306">
        <v>2</v>
      </c>
      <c r="W252" s="315">
        <v>45</v>
      </c>
      <c r="Y252" s="535">
        <f t="shared" si="23"/>
        <v>45</v>
      </c>
      <c r="Z252" s="535">
        <f t="shared" si="24"/>
        <v>2</v>
      </c>
      <c r="AA252" s="100"/>
      <c r="AB252" s="100">
        <f t="shared" si="25"/>
        <v>45</v>
      </c>
      <c r="AD252" s="588"/>
    </row>
    <row r="253" spans="1:30" s="315" customFormat="1" ht="12.75" customHeight="1">
      <c r="A253" s="364" t="s">
        <v>353</v>
      </c>
      <c r="B253" s="308" t="s">
        <v>354</v>
      </c>
      <c r="C253" s="308" t="s">
        <v>355</v>
      </c>
      <c r="D253" s="308" t="s">
        <v>18</v>
      </c>
      <c r="E253" s="390" t="s">
        <v>381</v>
      </c>
      <c r="F253" s="309">
        <v>38</v>
      </c>
      <c r="G253" s="377" t="s">
        <v>92</v>
      </c>
      <c r="H253" s="386" t="s">
        <v>357</v>
      </c>
      <c r="I253" s="358" t="s">
        <v>341</v>
      </c>
      <c r="J253" s="307" t="s">
        <v>382</v>
      </c>
      <c r="K253" s="381">
        <v>3.95</v>
      </c>
      <c r="L253" s="300">
        <f t="shared" si="26"/>
        <v>150.1</v>
      </c>
      <c r="M253" s="313"/>
      <c r="N253" s="302"/>
      <c r="O253" s="302"/>
      <c r="P253" s="339"/>
      <c r="Q253" s="339"/>
      <c r="R253" s="314">
        <v>38</v>
      </c>
      <c r="S253" s="321">
        <v>42583</v>
      </c>
      <c r="T253" s="315">
        <f t="shared" si="22"/>
        <v>0</v>
      </c>
      <c r="V253" s="306">
        <v>2</v>
      </c>
      <c r="W253" s="315">
        <v>38</v>
      </c>
      <c r="Y253" s="535">
        <f t="shared" si="23"/>
        <v>38</v>
      </c>
      <c r="Z253" s="535">
        <f t="shared" si="24"/>
        <v>0</v>
      </c>
      <c r="AA253" s="100"/>
      <c r="AB253" s="100">
        <f t="shared" si="25"/>
        <v>38</v>
      </c>
      <c r="AD253" s="588"/>
    </row>
    <row r="254" spans="1:30" s="340" customFormat="1" ht="12.75" customHeight="1">
      <c r="A254" s="307" t="s">
        <v>383</v>
      </c>
      <c r="B254" s="308" t="s">
        <v>384</v>
      </c>
      <c r="C254" s="308" t="s">
        <v>385</v>
      </c>
      <c r="D254" s="308" t="s">
        <v>18</v>
      </c>
      <c r="E254" s="308" t="s">
        <v>386</v>
      </c>
      <c r="F254" s="309">
        <v>45</v>
      </c>
      <c r="G254" s="287">
        <v>44136</v>
      </c>
      <c r="H254" s="316" t="s">
        <v>387</v>
      </c>
      <c r="I254" s="319" t="s">
        <v>341</v>
      </c>
      <c r="J254" s="307">
        <v>1834087</v>
      </c>
      <c r="K254" s="381">
        <v>3.95</v>
      </c>
      <c r="L254" s="300">
        <f t="shared" si="26"/>
        <v>177.75</v>
      </c>
      <c r="M254" s="313"/>
      <c r="N254" s="302"/>
      <c r="O254" s="302"/>
      <c r="P254" s="339"/>
      <c r="Q254" s="339"/>
      <c r="R254" s="314"/>
      <c r="T254" s="315">
        <f t="shared" si="22"/>
        <v>45</v>
      </c>
      <c r="V254" s="340">
        <v>2</v>
      </c>
      <c r="Y254" s="535">
        <f t="shared" si="23"/>
        <v>45</v>
      </c>
      <c r="Z254" s="535">
        <f t="shared" si="24"/>
        <v>0</v>
      </c>
      <c r="AA254" s="100"/>
      <c r="AB254" s="100">
        <f t="shared" si="25"/>
        <v>45</v>
      </c>
      <c r="AD254" s="589"/>
    </row>
    <row r="255" spans="1:30" s="340" customFormat="1" ht="12.75" customHeight="1">
      <c r="A255" s="307" t="s">
        <v>383</v>
      </c>
      <c r="B255" s="308" t="s">
        <v>384</v>
      </c>
      <c r="C255" s="308" t="s">
        <v>385</v>
      </c>
      <c r="D255" s="308" t="s">
        <v>18</v>
      </c>
      <c r="E255" s="308" t="s">
        <v>386</v>
      </c>
      <c r="F255" s="309">
        <v>10</v>
      </c>
      <c r="G255" s="287" t="s">
        <v>92</v>
      </c>
      <c r="H255" s="316" t="s">
        <v>387</v>
      </c>
      <c r="I255" s="319" t="s">
        <v>341</v>
      </c>
      <c r="J255" s="307" t="s">
        <v>388</v>
      </c>
      <c r="K255" s="381">
        <v>3.95</v>
      </c>
      <c r="L255" s="300">
        <f t="shared" si="26"/>
        <v>39.5</v>
      </c>
      <c r="M255" s="313"/>
      <c r="N255" s="302"/>
      <c r="O255" s="302"/>
      <c r="P255" s="339"/>
      <c r="Q255" s="339"/>
      <c r="R255" s="314"/>
      <c r="T255" s="315">
        <f t="shared" si="22"/>
        <v>10</v>
      </c>
      <c r="V255" s="340">
        <v>2</v>
      </c>
      <c r="Y255" s="535">
        <f t="shared" si="23"/>
        <v>10</v>
      </c>
      <c r="Z255" s="535">
        <f t="shared" si="24"/>
        <v>0</v>
      </c>
      <c r="AA255" s="100"/>
      <c r="AB255" s="100">
        <f t="shared" si="25"/>
        <v>10</v>
      </c>
      <c r="AD255" s="589"/>
    </row>
    <row r="256" spans="1:30" s="340" customFormat="1" ht="12.75" customHeight="1">
      <c r="A256" s="307" t="s">
        <v>383</v>
      </c>
      <c r="B256" s="308" t="s">
        <v>384</v>
      </c>
      <c r="C256" s="308" t="s">
        <v>385</v>
      </c>
      <c r="D256" s="308" t="s">
        <v>18</v>
      </c>
      <c r="E256" s="308" t="s">
        <v>389</v>
      </c>
      <c r="F256" s="309">
        <v>35</v>
      </c>
      <c r="G256" s="287">
        <v>43922</v>
      </c>
      <c r="H256" s="316" t="s">
        <v>387</v>
      </c>
      <c r="I256" s="319" t="s">
        <v>341</v>
      </c>
      <c r="J256" s="307">
        <v>1766904</v>
      </c>
      <c r="K256" s="381">
        <v>3.95</v>
      </c>
      <c r="L256" s="300">
        <f t="shared" si="26"/>
        <v>138.25</v>
      </c>
      <c r="M256" s="313"/>
      <c r="N256" s="302"/>
      <c r="O256" s="302"/>
      <c r="P256" s="339"/>
      <c r="Q256" s="339"/>
      <c r="R256" s="314"/>
      <c r="T256" s="315">
        <f t="shared" si="22"/>
        <v>35</v>
      </c>
      <c r="V256" s="340">
        <v>2</v>
      </c>
      <c r="Y256" s="535">
        <f t="shared" si="23"/>
        <v>35</v>
      </c>
      <c r="Z256" s="535">
        <f t="shared" si="24"/>
        <v>0</v>
      </c>
      <c r="AA256" s="100"/>
      <c r="AB256" s="100">
        <f t="shared" si="25"/>
        <v>35</v>
      </c>
      <c r="AD256" s="589"/>
    </row>
    <row r="257" spans="1:30" s="340" customFormat="1" ht="12.75" customHeight="1">
      <c r="A257" s="307" t="s">
        <v>383</v>
      </c>
      <c r="B257" s="308" t="s">
        <v>384</v>
      </c>
      <c r="C257" s="308" t="s">
        <v>385</v>
      </c>
      <c r="D257" s="308" t="s">
        <v>18</v>
      </c>
      <c r="E257" s="308" t="s">
        <v>389</v>
      </c>
      <c r="F257" s="309">
        <v>25</v>
      </c>
      <c r="G257" s="287">
        <v>43800</v>
      </c>
      <c r="H257" s="316" t="s">
        <v>387</v>
      </c>
      <c r="I257" s="319" t="s">
        <v>341</v>
      </c>
      <c r="J257" s="307">
        <v>1726367</v>
      </c>
      <c r="K257" s="381">
        <v>3.95</v>
      </c>
      <c r="L257" s="300">
        <f t="shared" si="26"/>
        <v>98.75</v>
      </c>
      <c r="M257" s="313"/>
      <c r="N257" s="302"/>
      <c r="O257" s="302"/>
      <c r="P257" s="339"/>
      <c r="Q257" s="339"/>
      <c r="R257" s="314"/>
      <c r="T257" s="315">
        <f t="shared" si="22"/>
        <v>25</v>
      </c>
      <c r="V257" s="340">
        <v>2</v>
      </c>
      <c r="Y257" s="535">
        <f t="shared" si="23"/>
        <v>25</v>
      </c>
      <c r="Z257" s="535">
        <f t="shared" si="24"/>
        <v>0</v>
      </c>
      <c r="AA257" s="100"/>
      <c r="AB257" s="100">
        <f t="shared" si="25"/>
        <v>25</v>
      </c>
      <c r="AD257" s="589"/>
    </row>
    <row r="258" spans="1:30" s="340" customFormat="1" ht="12.75" customHeight="1">
      <c r="A258" s="307" t="s">
        <v>383</v>
      </c>
      <c r="B258" s="308" t="s">
        <v>384</v>
      </c>
      <c r="C258" s="308" t="s">
        <v>385</v>
      </c>
      <c r="D258" s="308" t="s">
        <v>18</v>
      </c>
      <c r="E258" s="308" t="s">
        <v>390</v>
      </c>
      <c r="F258" s="309">
        <v>20</v>
      </c>
      <c r="G258" s="287">
        <v>43800</v>
      </c>
      <c r="H258" s="316" t="s">
        <v>387</v>
      </c>
      <c r="I258" s="319" t="s">
        <v>341</v>
      </c>
      <c r="J258" s="307">
        <v>1726367</v>
      </c>
      <c r="K258" s="381">
        <v>3.95</v>
      </c>
      <c r="L258" s="300">
        <f t="shared" si="26"/>
        <v>79</v>
      </c>
      <c r="M258" s="313"/>
      <c r="N258" s="302"/>
      <c r="O258" s="302"/>
      <c r="P258" s="339"/>
      <c r="Q258" s="339"/>
      <c r="R258" s="314"/>
      <c r="T258" s="315">
        <f t="shared" si="22"/>
        <v>20</v>
      </c>
      <c r="V258" s="340">
        <v>2</v>
      </c>
      <c r="Y258" s="535">
        <f t="shared" si="23"/>
        <v>20</v>
      </c>
      <c r="Z258" s="535">
        <f t="shared" si="24"/>
        <v>0</v>
      </c>
      <c r="AA258" s="100"/>
      <c r="AB258" s="100">
        <f t="shared" si="25"/>
        <v>20</v>
      </c>
      <c r="AD258" s="589"/>
    </row>
    <row r="259" spans="1:30" s="340" customFormat="1" ht="12.75" customHeight="1">
      <c r="A259" s="307" t="s">
        <v>383</v>
      </c>
      <c r="B259" s="308" t="s">
        <v>384</v>
      </c>
      <c r="C259" s="308" t="s">
        <v>385</v>
      </c>
      <c r="D259" s="308" t="s">
        <v>18</v>
      </c>
      <c r="E259" s="308" t="s">
        <v>390</v>
      </c>
      <c r="F259" s="309">
        <v>41</v>
      </c>
      <c r="G259" s="287" t="s">
        <v>92</v>
      </c>
      <c r="H259" s="316" t="s">
        <v>387</v>
      </c>
      <c r="I259" s="319" t="s">
        <v>341</v>
      </c>
      <c r="J259" s="307" t="s">
        <v>391</v>
      </c>
      <c r="K259" s="381">
        <v>3.95</v>
      </c>
      <c r="L259" s="300">
        <f t="shared" si="26"/>
        <v>161.95000000000002</v>
      </c>
      <c r="M259" s="313"/>
      <c r="N259" s="302"/>
      <c r="O259" s="302"/>
      <c r="P259" s="339"/>
      <c r="Q259" s="339"/>
      <c r="R259" s="314"/>
      <c r="T259" s="315">
        <f t="shared" si="22"/>
        <v>41</v>
      </c>
      <c r="V259" s="340">
        <v>2</v>
      </c>
      <c r="Y259" s="535">
        <f t="shared" si="23"/>
        <v>41</v>
      </c>
      <c r="Z259" s="535">
        <f t="shared" si="24"/>
        <v>0</v>
      </c>
      <c r="AA259" s="100"/>
      <c r="AB259" s="100">
        <f t="shared" si="25"/>
        <v>41</v>
      </c>
      <c r="AD259" s="589"/>
    </row>
    <row r="260" spans="1:30" s="340" customFormat="1" ht="12.75" customHeight="1">
      <c r="A260" s="307" t="s">
        <v>383</v>
      </c>
      <c r="B260" s="308" t="s">
        <v>384</v>
      </c>
      <c r="C260" s="308" t="s">
        <v>385</v>
      </c>
      <c r="D260" s="308" t="s">
        <v>18</v>
      </c>
      <c r="E260" s="308" t="s">
        <v>392</v>
      </c>
      <c r="F260" s="309">
        <v>30</v>
      </c>
      <c r="G260" s="287" t="s">
        <v>92</v>
      </c>
      <c r="H260" s="316" t="s">
        <v>387</v>
      </c>
      <c r="I260" s="319" t="s">
        <v>341</v>
      </c>
      <c r="J260" s="307" t="s">
        <v>393</v>
      </c>
      <c r="K260" s="381">
        <v>3.95</v>
      </c>
      <c r="L260" s="300">
        <f t="shared" si="26"/>
        <v>118.5</v>
      </c>
      <c r="M260" s="313"/>
      <c r="N260" s="302"/>
      <c r="O260" s="302"/>
      <c r="P260" s="339"/>
      <c r="Q260" s="339"/>
      <c r="R260" s="314"/>
      <c r="T260" s="315">
        <f t="shared" si="22"/>
        <v>30</v>
      </c>
      <c r="V260" s="340">
        <v>2</v>
      </c>
      <c r="Y260" s="535">
        <f t="shared" si="23"/>
        <v>30</v>
      </c>
      <c r="Z260" s="535">
        <f t="shared" si="24"/>
        <v>0</v>
      </c>
      <c r="AA260" s="100"/>
      <c r="AB260" s="100">
        <f t="shared" si="25"/>
        <v>30</v>
      </c>
      <c r="AD260" s="589"/>
    </row>
    <row r="261" spans="1:30" s="340" customFormat="1" ht="12.75" customHeight="1">
      <c r="A261" s="307" t="s">
        <v>383</v>
      </c>
      <c r="B261" s="308" t="s">
        <v>384</v>
      </c>
      <c r="C261" s="308" t="s">
        <v>385</v>
      </c>
      <c r="D261" s="308" t="s">
        <v>18</v>
      </c>
      <c r="E261" s="308" t="s">
        <v>392</v>
      </c>
      <c r="F261" s="309">
        <v>32</v>
      </c>
      <c r="G261" s="287" t="s">
        <v>92</v>
      </c>
      <c r="H261" s="316" t="s">
        <v>387</v>
      </c>
      <c r="I261" s="319" t="s">
        <v>341</v>
      </c>
      <c r="J261" s="307" t="s">
        <v>394</v>
      </c>
      <c r="K261" s="381">
        <v>3.95</v>
      </c>
      <c r="L261" s="300">
        <f t="shared" si="26"/>
        <v>126.4</v>
      </c>
      <c r="M261" s="313"/>
      <c r="N261" s="302"/>
      <c r="O261" s="302"/>
      <c r="P261" s="339"/>
      <c r="Q261" s="345"/>
      <c r="R261" s="394"/>
      <c r="S261" s="305"/>
      <c r="T261" s="315">
        <f t="shared" si="22"/>
        <v>32</v>
      </c>
      <c r="V261" s="340">
        <v>2</v>
      </c>
      <c r="Y261" s="535">
        <f t="shared" si="23"/>
        <v>32</v>
      </c>
      <c r="Z261" s="535">
        <f t="shared" si="24"/>
        <v>0</v>
      </c>
      <c r="AA261" s="100"/>
      <c r="AB261" s="100">
        <f t="shared" si="25"/>
        <v>32</v>
      </c>
      <c r="AD261" s="589"/>
    </row>
    <row r="262" spans="1:30" s="315" customFormat="1" ht="12.75" customHeight="1">
      <c r="A262" s="307" t="s">
        <v>383</v>
      </c>
      <c r="B262" s="308" t="s">
        <v>384</v>
      </c>
      <c r="C262" s="308" t="s">
        <v>385</v>
      </c>
      <c r="D262" s="308" t="s">
        <v>18</v>
      </c>
      <c r="E262" s="308" t="s">
        <v>395</v>
      </c>
      <c r="F262" s="309">
        <v>35</v>
      </c>
      <c r="G262" s="287" t="s">
        <v>92</v>
      </c>
      <c r="H262" s="316" t="s">
        <v>387</v>
      </c>
      <c r="I262" s="319" t="s">
        <v>341</v>
      </c>
      <c r="J262" s="307" t="s">
        <v>396</v>
      </c>
      <c r="K262" s="381">
        <v>3.95</v>
      </c>
      <c r="L262" s="300">
        <f t="shared" si="26"/>
        <v>138.25</v>
      </c>
      <c r="M262" s="313"/>
      <c r="N262" s="302"/>
      <c r="O262" s="302"/>
      <c r="P262" s="339"/>
      <c r="Q262" s="345"/>
      <c r="R262" s="394">
        <v>35</v>
      </c>
      <c r="S262" s="321">
        <v>42583</v>
      </c>
      <c r="T262" s="315">
        <f t="shared" si="22"/>
        <v>0</v>
      </c>
      <c r="V262" s="306">
        <v>2</v>
      </c>
      <c r="W262" s="315">
        <v>34</v>
      </c>
      <c r="Y262" s="535">
        <f t="shared" si="23"/>
        <v>34</v>
      </c>
      <c r="Z262" s="535">
        <f t="shared" si="24"/>
        <v>1</v>
      </c>
      <c r="AA262" s="100"/>
      <c r="AB262" s="100">
        <f t="shared" si="25"/>
        <v>34</v>
      </c>
      <c r="AD262" s="588"/>
    </row>
    <row r="263" spans="1:30" s="315" customFormat="1" ht="12.75" customHeight="1">
      <c r="A263" s="307" t="s">
        <v>383</v>
      </c>
      <c r="B263" s="308" t="s">
        <v>384</v>
      </c>
      <c r="C263" s="308" t="s">
        <v>385</v>
      </c>
      <c r="D263" s="308" t="s">
        <v>18</v>
      </c>
      <c r="E263" s="308" t="s">
        <v>395</v>
      </c>
      <c r="F263" s="309">
        <v>17</v>
      </c>
      <c r="G263" s="287" t="s">
        <v>92</v>
      </c>
      <c r="H263" s="316" t="s">
        <v>387</v>
      </c>
      <c r="I263" s="319" t="s">
        <v>341</v>
      </c>
      <c r="J263" s="307" t="s">
        <v>397</v>
      </c>
      <c r="K263" s="381">
        <v>3.95</v>
      </c>
      <c r="L263" s="300">
        <f t="shared" si="26"/>
        <v>67.150000000000006</v>
      </c>
      <c r="M263" s="313"/>
      <c r="N263" s="302"/>
      <c r="O263" s="302"/>
      <c r="P263" s="339"/>
      <c r="Q263" s="345"/>
      <c r="R263" s="394">
        <v>17</v>
      </c>
      <c r="S263" s="321">
        <v>42583</v>
      </c>
      <c r="T263" s="315">
        <f t="shared" ref="T263:T326" si="27">+F263-R263</f>
        <v>0</v>
      </c>
      <c r="V263" s="306">
        <v>2</v>
      </c>
      <c r="W263" s="315">
        <v>6</v>
      </c>
      <c r="Y263" s="535">
        <f t="shared" si="23"/>
        <v>6</v>
      </c>
      <c r="Z263" s="535">
        <f t="shared" si="24"/>
        <v>11</v>
      </c>
      <c r="AA263" s="100"/>
      <c r="AB263" s="100">
        <f t="shared" si="25"/>
        <v>6</v>
      </c>
      <c r="AD263" s="588"/>
    </row>
    <row r="264" spans="1:30" s="315" customFormat="1" ht="12.75" customHeight="1">
      <c r="A264" s="307" t="s">
        <v>383</v>
      </c>
      <c r="B264" s="308" t="s">
        <v>384</v>
      </c>
      <c r="C264" s="308" t="s">
        <v>385</v>
      </c>
      <c r="D264" s="308" t="s">
        <v>18</v>
      </c>
      <c r="E264" s="308" t="s">
        <v>395</v>
      </c>
      <c r="F264" s="309">
        <v>6</v>
      </c>
      <c r="G264" s="287" t="s">
        <v>92</v>
      </c>
      <c r="H264" s="316" t="s">
        <v>387</v>
      </c>
      <c r="I264" s="319" t="s">
        <v>341</v>
      </c>
      <c r="J264" s="307" t="s">
        <v>398</v>
      </c>
      <c r="K264" s="381">
        <v>3.95</v>
      </c>
      <c r="L264" s="300">
        <f t="shared" si="26"/>
        <v>23.700000000000003</v>
      </c>
      <c r="M264" s="313"/>
      <c r="N264" s="302"/>
      <c r="O264" s="302"/>
      <c r="P264" s="339"/>
      <c r="Q264" s="345"/>
      <c r="R264" s="394">
        <v>6</v>
      </c>
      <c r="S264" s="321">
        <v>42583</v>
      </c>
      <c r="T264" s="315">
        <f t="shared" si="27"/>
        <v>0</v>
      </c>
      <c r="U264" s="315" t="s">
        <v>3702</v>
      </c>
      <c r="V264" s="306">
        <v>2</v>
      </c>
      <c r="W264" s="315">
        <v>2</v>
      </c>
      <c r="Y264" s="535">
        <f t="shared" ref="Y264:Y327" si="28">+T264+W264</f>
        <v>2</v>
      </c>
      <c r="Z264" s="535">
        <f t="shared" ref="Z264:Z327" si="29">+R264-W264</f>
        <v>4</v>
      </c>
      <c r="AA264" s="100"/>
      <c r="AB264" s="100">
        <f t="shared" ref="AB264:AB327" si="30">+Y264-AA264</f>
        <v>2</v>
      </c>
      <c r="AD264" s="588"/>
    </row>
    <row r="265" spans="1:30" s="100" customFormat="1" ht="12.75" customHeight="1">
      <c r="A265" s="35" t="s">
        <v>383</v>
      </c>
      <c r="B265" s="97" t="s">
        <v>384</v>
      </c>
      <c r="C265" s="97" t="s">
        <v>385</v>
      </c>
      <c r="D265" s="97" t="s">
        <v>18</v>
      </c>
      <c r="E265" s="97" t="s">
        <v>395</v>
      </c>
      <c r="F265" s="5">
        <v>1</v>
      </c>
      <c r="G265" s="102" t="s">
        <v>92</v>
      </c>
      <c r="H265" s="6" t="s">
        <v>387</v>
      </c>
      <c r="I265" s="114" t="s">
        <v>341</v>
      </c>
      <c r="J265" s="35" t="s">
        <v>399</v>
      </c>
      <c r="K265" s="381">
        <v>3.95</v>
      </c>
      <c r="L265" s="300">
        <f t="shared" si="26"/>
        <v>3.95</v>
      </c>
      <c r="M265" s="313"/>
      <c r="N265" s="302"/>
      <c r="O265" s="302"/>
      <c r="P265" s="339"/>
      <c r="Q265" s="345"/>
      <c r="R265" s="395">
        <v>1</v>
      </c>
      <c r="S265" s="305" t="s">
        <v>3411</v>
      </c>
      <c r="T265" s="306">
        <f t="shared" si="27"/>
        <v>0</v>
      </c>
      <c r="U265" s="306" t="s">
        <v>3702</v>
      </c>
      <c r="V265" s="306">
        <v>2</v>
      </c>
      <c r="W265" s="306"/>
      <c r="X265" s="306"/>
      <c r="Y265" s="535">
        <f t="shared" si="28"/>
        <v>0</v>
      </c>
      <c r="Z265" s="535">
        <f t="shared" si="29"/>
        <v>1</v>
      </c>
      <c r="AB265" s="100">
        <f t="shared" si="30"/>
        <v>0</v>
      </c>
      <c r="AD265" s="596"/>
    </row>
    <row r="266" spans="1:30" s="100" customFormat="1" ht="12.75" customHeight="1">
      <c r="A266" s="35" t="s">
        <v>383</v>
      </c>
      <c r="B266" s="97" t="s">
        <v>384</v>
      </c>
      <c r="C266" s="97" t="s">
        <v>385</v>
      </c>
      <c r="D266" s="97" t="s">
        <v>18</v>
      </c>
      <c r="E266" s="97" t="s">
        <v>395</v>
      </c>
      <c r="F266" s="5">
        <v>1</v>
      </c>
      <c r="G266" s="102" t="s">
        <v>92</v>
      </c>
      <c r="H266" s="6" t="s">
        <v>387</v>
      </c>
      <c r="I266" s="114" t="s">
        <v>341</v>
      </c>
      <c r="J266" s="35" t="s">
        <v>400</v>
      </c>
      <c r="K266" s="381">
        <v>3.95</v>
      </c>
      <c r="L266" s="300">
        <f t="shared" si="26"/>
        <v>3.95</v>
      </c>
      <c r="M266" s="313"/>
      <c r="N266" s="302"/>
      <c r="O266" s="302"/>
      <c r="P266" s="339"/>
      <c r="Q266" s="339"/>
      <c r="R266" s="395">
        <v>1</v>
      </c>
      <c r="S266" s="305" t="s">
        <v>3411</v>
      </c>
      <c r="T266" s="306">
        <f t="shared" si="27"/>
        <v>0</v>
      </c>
      <c r="U266" s="306" t="s">
        <v>3702</v>
      </c>
      <c r="V266" s="306">
        <v>2</v>
      </c>
      <c r="W266" s="306"/>
      <c r="X266" s="306"/>
      <c r="Y266" s="535">
        <f t="shared" si="28"/>
        <v>0</v>
      </c>
      <c r="Z266" s="535">
        <f t="shared" si="29"/>
        <v>1</v>
      </c>
      <c r="AB266" s="100">
        <f t="shared" si="30"/>
        <v>0</v>
      </c>
      <c r="AD266" s="596"/>
    </row>
    <row r="267" spans="1:30" s="340" customFormat="1" ht="12.75" customHeight="1">
      <c r="A267" s="307" t="s">
        <v>401</v>
      </c>
      <c r="B267" s="308" t="s">
        <v>402</v>
      </c>
      <c r="C267" s="308" t="s">
        <v>403</v>
      </c>
      <c r="D267" s="308" t="s">
        <v>18</v>
      </c>
      <c r="E267" s="390" t="s">
        <v>362</v>
      </c>
      <c r="F267" s="309">
        <v>15</v>
      </c>
      <c r="G267" s="287">
        <v>44136</v>
      </c>
      <c r="H267" s="316" t="s">
        <v>404</v>
      </c>
      <c r="I267" s="317" t="s">
        <v>341</v>
      </c>
      <c r="J267" s="307">
        <v>1834086</v>
      </c>
      <c r="K267" s="381">
        <v>3.95</v>
      </c>
      <c r="L267" s="300">
        <f t="shared" si="26"/>
        <v>59.25</v>
      </c>
      <c r="M267" s="313"/>
      <c r="N267" s="302"/>
      <c r="O267" s="302"/>
      <c r="P267" s="339"/>
      <c r="Q267" s="339"/>
      <c r="R267" s="314"/>
      <c r="T267" s="315">
        <f t="shared" si="27"/>
        <v>15</v>
      </c>
      <c r="V267" s="340">
        <v>2</v>
      </c>
      <c r="Y267" s="535">
        <f t="shared" si="28"/>
        <v>15</v>
      </c>
      <c r="Z267" s="535">
        <f t="shared" si="29"/>
        <v>0</v>
      </c>
      <c r="AA267" s="100"/>
      <c r="AB267" s="100">
        <f t="shared" si="30"/>
        <v>15</v>
      </c>
      <c r="AD267" s="589"/>
    </row>
    <row r="268" spans="1:30" s="315" customFormat="1" ht="12.75" customHeight="1">
      <c r="A268" s="307" t="s">
        <v>401</v>
      </c>
      <c r="B268" s="308" t="s">
        <v>402</v>
      </c>
      <c r="C268" s="308" t="s">
        <v>403</v>
      </c>
      <c r="D268" s="308" t="s">
        <v>18</v>
      </c>
      <c r="E268" s="390" t="s">
        <v>362</v>
      </c>
      <c r="F268" s="309">
        <v>15</v>
      </c>
      <c r="G268" s="287">
        <v>43983</v>
      </c>
      <c r="H268" s="316" t="s">
        <v>404</v>
      </c>
      <c r="I268" s="317" t="s">
        <v>341</v>
      </c>
      <c r="J268" s="307">
        <v>1793030</v>
      </c>
      <c r="K268" s="381">
        <v>3.95</v>
      </c>
      <c r="L268" s="300">
        <f t="shared" si="26"/>
        <v>59.25</v>
      </c>
      <c r="M268" s="313"/>
      <c r="N268" s="302"/>
      <c r="O268" s="302"/>
      <c r="P268" s="339"/>
      <c r="Q268" s="339"/>
      <c r="R268" s="314">
        <v>7</v>
      </c>
      <c r="S268" s="321">
        <v>42583</v>
      </c>
      <c r="T268" s="315">
        <f t="shared" si="27"/>
        <v>8</v>
      </c>
      <c r="V268" s="340">
        <v>2</v>
      </c>
      <c r="W268" s="315">
        <v>4</v>
      </c>
      <c r="Y268" s="535">
        <f t="shared" si="28"/>
        <v>12</v>
      </c>
      <c r="Z268" s="535">
        <f t="shared" si="29"/>
        <v>3</v>
      </c>
      <c r="AA268" s="100"/>
      <c r="AB268" s="100">
        <f t="shared" si="30"/>
        <v>12</v>
      </c>
      <c r="AD268" s="588"/>
    </row>
    <row r="269" spans="1:30" s="315" customFormat="1" ht="12.75" customHeight="1">
      <c r="A269" s="307" t="s">
        <v>401</v>
      </c>
      <c r="B269" s="308" t="s">
        <v>402</v>
      </c>
      <c r="C269" s="308" t="s">
        <v>403</v>
      </c>
      <c r="D269" s="308" t="s">
        <v>18</v>
      </c>
      <c r="E269" s="390" t="s">
        <v>362</v>
      </c>
      <c r="F269" s="309">
        <v>7</v>
      </c>
      <c r="G269" s="287">
        <v>43617</v>
      </c>
      <c r="H269" s="316" t="s">
        <v>404</v>
      </c>
      <c r="I269" s="317" t="s">
        <v>341</v>
      </c>
      <c r="J269" s="307">
        <v>1726366</v>
      </c>
      <c r="K269" s="381">
        <v>3.95</v>
      </c>
      <c r="L269" s="300">
        <f t="shared" si="26"/>
        <v>27.650000000000002</v>
      </c>
      <c r="M269" s="313"/>
      <c r="N269" s="302"/>
      <c r="O269" s="302"/>
      <c r="P269" s="339"/>
      <c r="Q269" s="339"/>
      <c r="R269" s="314">
        <v>7</v>
      </c>
      <c r="S269" s="321">
        <v>42583</v>
      </c>
      <c r="T269" s="315">
        <f t="shared" si="27"/>
        <v>0</v>
      </c>
      <c r="V269" s="306">
        <v>2</v>
      </c>
      <c r="W269" s="315">
        <v>2</v>
      </c>
      <c r="Y269" s="535">
        <f t="shared" si="28"/>
        <v>2</v>
      </c>
      <c r="Z269" s="535">
        <f t="shared" si="29"/>
        <v>5</v>
      </c>
      <c r="AA269" s="100"/>
      <c r="AB269" s="100">
        <f t="shared" si="30"/>
        <v>2</v>
      </c>
      <c r="AD269" s="588"/>
    </row>
    <row r="270" spans="1:30" s="315" customFormat="1" ht="12.75" customHeight="1">
      <c r="A270" s="307" t="s">
        <v>401</v>
      </c>
      <c r="B270" s="308" t="s">
        <v>402</v>
      </c>
      <c r="C270" s="308" t="s">
        <v>403</v>
      </c>
      <c r="D270" s="308" t="s">
        <v>18</v>
      </c>
      <c r="E270" s="390" t="s">
        <v>362</v>
      </c>
      <c r="F270" s="309">
        <v>1</v>
      </c>
      <c r="G270" s="348" t="s">
        <v>92</v>
      </c>
      <c r="H270" s="316" t="s">
        <v>404</v>
      </c>
      <c r="I270" s="317" t="s">
        <v>341</v>
      </c>
      <c r="J270" s="307" t="s">
        <v>405</v>
      </c>
      <c r="K270" s="381">
        <v>3.95</v>
      </c>
      <c r="L270" s="300">
        <f t="shared" si="26"/>
        <v>3.95</v>
      </c>
      <c r="M270" s="313"/>
      <c r="N270" s="302"/>
      <c r="O270" s="302"/>
      <c r="P270" s="339"/>
      <c r="Q270" s="339"/>
      <c r="R270" s="314">
        <v>1</v>
      </c>
      <c r="S270" s="321">
        <v>42583</v>
      </c>
      <c r="T270" s="315">
        <f t="shared" si="27"/>
        <v>0</v>
      </c>
      <c r="V270" s="306">
        <v>2</v>
      </c>
      <c r="W270" s="315">
        <v>3</v>
      </c>
      <c r="Y270" s="535">
        <f t="shared" si="28"/>
        <v>3</v>
      </c>
      <c r="Z270" s="535">
        <f t="shared" si="29"/>
        <v>-2</v>
      </c>
      <c r="AA270" s="100"/>
      <c r="AB270" s="100">
        <f t="shared" si="30"/>
        <v>3</v>
      </c>
      <c r="AD270" s="588"/>
    </row>
    <row r="271" spans="1:30" s="315" customFormat="1" ht="12.75" customHeight="1">
      <c r="A271" s="307" t="s">
        <v>406</v>
      </c>
      <c r="B271" s="308" t="s">
        <v>407</v>
      </c>
      <c r="C271" s="308" t="s">
        <v>408</v>
      </c>
      <c r="D271" s="308" t="s">
        <v>18</v>
      </c>
      <c r="E271" s="308" t="s">
        <v>409</v>
      </c>
      <c r="F271" s="309">
        <v>7</v>
      </c>
      <c r="G271" s="287">
        <v>43344</v>
      </c>
      <c r="H271" s="316">
        <v>1055</v>
      </c>
      <c r="I271" s="358" t="s">
        <v>341</v>
      </c>
      <c r="J271" s="316">
        <v>1810050</v>
      </c>
      <c r="K271" s="374">
        <v>2.35</v>
      </c>
      <c r="L271" s="300">
        <f t="shared" si="26"/>
        <v>16.45</v>
      </c>
      <c r="M271" s="313"/>
      <c r="N271" s="302"/>
      <c r="O271" s="302"/>
      <c r="P271" s="339"/>
      <c r="Q271" s="339"/>
      <c r="R271" s="314">
        <v>6</v>
      </c>
      <c r="S271" s="321">
        <v>42583</v>
      </c>
      <c r="T271" s="315">
        <f t="shared" si="27"/>
        <v>1</v>
      </c>
      <c r="V271" s="340">
        <v>36</v>
      </c>
      <c r="W271" s="315">
        <v>4</v>
      </c>
      <c r="Y271" s="535">
        <f t="shared" si="28"/>
        <v>5</v>
      </c>
      <c r="Z271" s="535">
        <f t="shared" si="29"/>
        <v>2</v>
      </c>
      <c r="AA271" s="100"/>
      <c r="AB271" s="100">
        <f t="shared" si="30"/>
        <v>5</v>
      </c>
      <c r="AD271" s="588"/>
    </row>
    <row r="272" spans="1:30" s="100" customFormat="1" ht="12.75" customHeight="1">
      <c r="A272" s="35" t="s">
        <v>406</v>
      </c>
      <c r="B272" s="97" t="s">
        <v>407</v>
      </c>
      <c r="C272" s="97" t="s">
        <v>408</v>
      </c>
      <c r="D272" s="97" t="s">
        <v>18</v>
      </c>
      <c r="E272" s="97" t="s">
        <v>409</v>
      </c>
      <c r="F272" s="5">
        <v>2</v>
      </c>
      <c r="G272" s="102" t="s">
        <v>92</v>
      </c>
      <c r="H272" s="6" t="s">
        <v>410</v>
      </c>
      <c r="I272" s="99" t="s">
        <v>411</v>
      </c>
      <c r="J272" s="157" t="s">
        <v>412</v>
      </c>
      <c r="K272" s="368">
        <v>2.35</v>
      </c>
      <c r="L272" s="324">
        <f t="shared" si="26"/>
        <v>4.7</v>
      </c>
      <c r="M272" s="325"/>
      <c r="N272" s="326"/>
      <c r="O272" s="326"/>
      <c r="P272" s="327"/>
      <c r="Q272" s="327"/>
      <c r="R272" s="304">
        <v>2</v>
      </c>
      <c r="S272" s="305">
        <v>42583</v>
      </c>
      <c r="T272" s="306">
        <f t="shared" si="27"/>
        <v>0</v>
      </c>
      <c r="U272" s="306"/>
      <c r="V272" s="306">
        <v>36</v>
      </c>
      <c r="W272" s="306"/>
      <c r="X272" s="306"/>
      <c r="Y272" s="535">
        <f t="shared" si="28"/>
        <v>0</v>
      </c>
      <c r="Z272" s="535">
        <f t="shared" si="29"/>
        <v>2</v>
      </c>
      <c r="AB272" s="100">
        <f t="shared" si="30"/>
        <v>0</v>
      </c>
      <c r="AD272" s="596"/>
    </row>
    <row r="273" spans="1:30" s="315" customFormat="1" ht="12.75" customHeight="1">
      <c r="A273" s="307" t="s">
        <v>406</v>
      </c>
      <c r="B273" s="308" t="s">
        <v>407</v>
      </c>
      <c r="C273" s="308" t="s">
        <v>408</v>
      </c>
      <c r="D273" s="308" t="s">
        <v>18</v>
      </c>
      <c r="E273" s="308" t="s">
        <v>409</v>
      </c>
      <c r="F273" s="309">
        <v>2</v>
      </c>
      <c r="G273" s="287" t="s">
        <v>92</v>
      </c>
      <c r="H273" s="316" t="s">
        <v>92</v>
      </c>
      <c r="I273" s="289" t="s">
        <v>335</v>
      </c>
      <c r="J273" s="352" t="s">
        <v>92</v>
      </c>
      <c r="K273" s="368">
        <v>2.35</v>
      </c>
      <c r="L273" s="300">
        <f t="shared" si="26"/>
        <v>4.7</v>
      </c>
      <c r="M273" s="313"/>
      <c r="N273" s="302"/>
      <c r="O273" s="302"/>
      <c r="P273" s="339"/>
      <c r="Q273" s="339"/>
      <c r="R273" s="314">
        <v>1</v>
      </c>
      <c r="S273" s="321">
        <v>42583</v>
      </c>
      <c r="T273" s="315">
        <f t="shared" si="27"/>
        <v>1</v>
      </c>
      <c r="V273" s="340">
        <v>36</v>
      </c>
      <c r="W273" s="315">
        <v>1</v>
      </c>
      <c r="Y273" s="535">
        <f t="shared" si="28"/>
        <v>2</v>
      </c>
      <c r="Z273" s="535">
        <f t="shared" si="29"/>
        <v>0</v>
      </c>
      <c r="AA273" s="100"/>
      <c r="AB273" s="100">
        <f t="shared" si="30"/>
        <v>2</v>
      </c>
      <c r="AD273" s="588"/>
    </row>
    <row r="274" spans="1:30" s="340" customFormat="1" ht="12.75" customHeight="1">
      <c r="A274" s="307" t="s">
        <v>406</v>
      </c>
      <c r="B274" s="308" t="s">
        <v>407</v>
      </c>
      <c r="C274" s="308" t="s">
        <v>408</v>
      </c>
      <c r="D274" s="308" t="s">
        <v>18</v>
      </c>
      <c r="E274" s="308" t="s">
        <v>409</v>
      </c>
      <c r="F274" s="309">
        <v>2</v>
      </c>
      <c r="G274" s="287" t="s">
        <v>92</v>
      </c>
      <c r="H274" s="316" t="s">
        <v>3222</v>
      </c>
      <c r="I274" s="289" t="s">
        <v>3223</v>
      </c>
      <c r="J274" s="352" t="s">
        <v>92</v>
      </c>
      <c r="K274" s="368">
        <v>2.35</v>
      </c>
      <c r="L274" s="300">
        <f t="shared" si="26"/>
        <v>4.7</v>
      </c>
      <c r="M274" s="313"/>
      <c r="N274" s="302"/>
      <c r="O274" s="302"/>
      <c r="P274" s="339"/>
      <c r="Q274" s="339"/>
      <c r="R274" s="314"/>
      <c r="T274" s="315">
        <f t="shared" si="27"/>
        <v>2</v>
      </c>
      <c r="V274" s="340">
        <v>36</v>
      </c>
      <c r="Y274" s="535">
        <f t="shared" si="28"/>
        <v>2</v>
      </c>
      <c r="Z274" s="535">
        <f t="shared" si="29"/>
        <v>0</v>
      </c>
      <c r="AA274" s="100"/>
      <c r="AB274" s="100">
        <f t="shared" si="30"/>
        <v>2</v>
      </c>
      <c r="AD274" s="589"/>
    </row>
    <row r="275" spans="1:30" s="340" customFormat="1" ht="12.75" customHeight="1">
      <c r="A275" s="307" t="s">
        <v>406</v>
      </c>
      <c r="B275" s="308" t="s">
        <v>407</v>
      </c>
      <c r="C275" s="308" t="s">
        <v>408</v>
      </c>
      <c r="D275" s="308" t="s">
        <v>18</v>
      </c>
      <c r="E275" s="308" t="s">
        <v>409</v>
      </c>
      <c r="F275" s="309">
        <v>1</v>
      </c>
      <c r="G275" s="287" t="s">
        <v>92</v>
      </c>
      <c r="H275" s="287" t="s">
        <v>3224</v>
      </c>
      <c r="I275" s="289" t="s">
        <v>480</v>
      </c>
      <c r="J275" s="352">
        <v>5002006</v>
      </c>
      <c r="K275" s="368">
        <v>2.35</v>
      </c>
      <c r="L275" s="300">
        <f t="shared" si="26"/>
        <v>2.35</v>
      </c>
      <c r="M275" s="313"/>
      <c r="N275" s="302"/>
      <c r="O275" s="302"/>
      <c r="P275" s="339"/>
      <c r="Q275" s="339"/>
      <c r="R275" s="314"/>
      <c r="T275" s="315">
        <f t="shared" si="27"/>
        <v>1</v>
      </c>
      <c r="V275" s="340">
        <v>36</v>
      </c>
      <c r="Y275" s="535">
        <f t="shared" si="28"/>
        <v>1</v>
      </c>
      <c r="Z275" s="535">
        <f t="shared" si="29"/>
        <v>0</v>
      </c>
      <c r="AA275" s="100"/>
      <c r="AB275" s="100">
        <f t="shared" si="30"/>
        <v>1</v>
      </c>
      <c r="AD275" s="589"/>
    </row>
    <row r="276" spans="1:30" s="340" customFormat="1" ht="12.75" customHeight="1">
      <c r="A276" s="307" t="s">
        <v>406</v>
      </c>
      <c r="B276" s="308" t="s">
        <v>407</v>
      </c>
      <c r="C276" s="308" t="s">
        <v>408</v>
      </c>
      <c r="D276" s="308" t="s">
        <v>18</v>
      </c>
      <c r="E276" s="308" t="s">
        <v>409</v>
      </c>
      <c r="F276" s="309">
        <v>3</v>
      </c>
      <c r="G276" s="287" t="s">
        <v>92</v>
      </c>
      <c r="H276" s="316" t="s">
        <v>413</v>
      </c>
      <c r="I276" s="289" t="s">
        <v>414</v>
      </c>
      <c r="J276" s="352" t="s">
        <v>415</v>
      </c>
      <c r="K276" s="374">
        <v>2.35</v>
      </c>
      <c r="L276" s="300">
        <f t="shared" si="26"/>
        <v>7.0500000000000007</v>
      </c>
      <c r="M276" s="313"/>
      <c r="N276" s="302"/>
      <c r="O276" s="287">
        <v>42522</v>
      </c>
      <c r="P276" s="339"/>
      <c r="Q276" s="339"/>
      <c r="R276" s="314">
        <v>2</v>
      </c>
      <c r="S276" s="342">
        <v>42583</v>
      </c>
      <c r="T276" s="315">
        <f t="shared" si="27"/>
        <v>1</v>
      </c>
      <c r="V276" s="340">
        <v>36</v>
      </c>
      <c r="Y276" s="535">
        <f t="shared" si="28"/>
        <v>1</v>
      </c>
      <c r="Z276" s="535">
        <f t="shared" si="29"/>
        <v>2</v>
      </c>
      <c r="AA276" s="100"/>
      <c r="AB276" s="100">
        <f t="shared" si="30"/>
        <v>1</v>
      </c>
      <c r="AD276" s="589"/>
    </row>
    <row r="277" spans="1:30" s="340" customFormat="1" ht="12.75" customHeight="1">
      <c r="A277" s="307" t="s">
        <v>416</v>
      </c>
      <c r="B277" s="308" t="s">
        <v>417</v>
      </c>
      <c r="C277" s="308" t="s">
        <v>418</v>
      </c>
      <c r="D277" s="308" t="s">
        <v>18</v>
      </c>
      <c r="E277" s="308" t="s">
        <v>419</v>
      </c>
      <c r="F277" s="309">
        <v>9</v>
      </c>
      <c r="G277" s="377">
        <v>44105</v>
      </c>
      <c r="H277" s="316">
        <v>1142</v>
      </c>
      <c r="I277" s="358" t="s">
        <v>341</v>
      </c>
      <c r="J277" s="316">
        <v>1827030</v>
      </c>
      <c r="K277" s="368">
        <v>2.35</v>
      </c>
      <c r="L277" s="300">
        <f t="shared" ref="L277:L340" si="31">SUM(F277*K277)</f>
        <v>21.150000000000002</v>
      </c>
      <c r="M277" s="313"/>
      <c r="N277" s="302"/>
      <c r="O277" s="302"/>
      <c r="P277" s="339"/>
      <c r="Q277" s="339"/>
      <c r="R277" s="314"/>
      <c r="T277" s="315">
        <f t="shared" si="27"/>
        <v>9</v>
      </c>
      <c r="Y277" s="535">
        <f t="shared" si="28"/>
        <v>9</v>
      </c>
      <c r="Z277" s="535">
        <f t="shared" si="29"/>
        <v>0</v>
      </c>
      <c r="AA277" s="100"/>
      <c r="AB277" s="100">
        <f t="shared" si="30"/>
        <v>9</v>
      </c>
      <c r="AD277" s="589"/>
    </row>
    <row r="278" spans="1:30" s="340" customFormat="1" ht="12.75" customHeight="1">
      <c r="A278" s="307" t="s">
        <v>416</v>
      </c>
      <c r="B278" s="308" t="s">
        <v>417</v>
      </c>
      <c r="C278" s="308" t="s">
        <v>418</v>
      </c>
      <c r="D278" s="308" t="s">
        <v>18</v>
      </c>
      <c r="E278" s="308" t="s">
        <v>419</v>
      </c>
      <c r="F278" s="309">
        <v>6</v>
      </c>
      <c r="G278" s="377">
        <v>44105</v>
      </c>
      <c r="H278" s="316">
        <v>1242</v>
      </c>
      <c r="I278" s="358" t="s">
        <v>341</v>
      </c>
      <c r="J278" s="316">
        <v>1827025</v>
      </c>
      <c r="K278" s="368">
        <v>2.35</v>
      </c>
      <c r="L278" s="300">
        <f t="shared" si="31"/>
        <v>14.100000000000001</v>
      </c>
      <c r="M278" s="313"/>
      <c r="N278" s="302"/>
      <c r="O278" s="302"/>
      <c r="P278" s="339"/>
      <c r="Q278" s="339"/>
      <c r="R278" s="314"/>
      <c r="T278" s="315">
        <f t="shared" si="27"/>
        <v>6</v>
      </c>
      <c r="Y278" s="535">
        <f t="shared" si="28"/>
        <v>6</v>
      </c>
      <c r="Z278" s="535">
        <f t="shared" si="29"/>
        <v>0</v>
      </c>
      <c r="AA278" s="100"/>
      <c r="AB278" s="100">
        <f t="shared" si="30"/>
        <v>6</v>
      </c>
      <c r="AD278" s="589"/>
    </row>
    <row r="279" spans="1:30" s="340" customFormat="1" ht="12.75" customHeight="1">
      <c r="A279" s="307" t="s">
        <v>416</v>
      </c>
      <c r="B279" s="308" t="s">
        <v>417</v>
      </c>
      <c r="C279" s="308" t="s">
        <v>418</v>
      </c>
      <c r="D279" s="308" t="s">
        <v>18</v>
      </c>
      <c r="E279" s="308" t="s">
        <v>419</v>
      </c>
      <c r="F279" s="309">
        <v>3</v>
      </c>
      <c r="G279" s="377">
        <v>43831</v>
      </c>
      <c r="H279" s="316">
        <v>1242</v>
      </c>
      <c r="I279" s="358" t="s">
        <v>341</v>
      </c>
      <c r="J279" s="316">
        <v>1741717</v>
      </c>
      <c r="K279" s="368">
        <v>2.35</v>
      </c>
      <c r="L279" s="300">
        <f t="shared" si="31"/>
        <v>7.0500000000000007</v>
      </c>
      <c r="M279" s="313"/>
      <c r="N279" s="302"/>
      <c r="O279" s="302"/>
      <c r="P279" s="339"/>
      <c r="Q279" s="339"/>
      <c r="R279" s="314"/>
      <c r="T279" s="315">
        <f t="shared" si="27"/>
        <v>3</v>
      </c>
      <c r="Y279" s="535">
        <f t="shared" si="28"/>
        <v>3</v>
      </c>
      <c r="Z279" s="535">
        <f t="shared" si="29"/>
        <v>0</v>
      </c>
      <c r="AA279" s="100"/>
      <c r="AB279" s="100">
        <f t="shared" si="30"/>
        <v>3</v>
      </c>
      <c r="AD279" s="589"/>
    </row>
    <row r="280" spans="1:30" s="315" customFormat="1" ht="12.75" customHeight="1">
      <c r="A280" s="307" t="s">
        <v>416</v>
      </c>
      <c r="B280" s="308" t="s">
        <v>417</v>
      </c>
      <c r="C280" s="308" t="s">
        <v>418</v>
      </c>
      <c r="D280" s="308" t="s">
        <v>18</v>
      </c>
      <c r="E280" s="308" t="s">
        <v>419</v>
      </c>
      <c r="F280" s="309">
        <v>6</v>
      </c>
      <c r="G280" s="377">
        <v>43831</v>
      </c>
      <c r="H280" s="316">
        <v>1142</v>
      </c>
      <c r="I280" s="358" t="s">
        <v>341</v>
      </c>
      <c r="J280" s="316">
        <v>1734931</v>
      </c>
      <c r="K280" s="368">
        <v>2.35</v>
      </c>
      <c r="L280" s="300">
        <f t="shared" si="31"/>
        <v>14.100000000000001</v>
      </c>
      <c r="M280" s="313"/>
      <c r="N280" s="302"/>
      <c r="O280" s="302"/>
      <c r="P280" s="339"/>
      <c r="Q280" s="339"/>
      <c r="R280" s="314">
        <v>1</v>
      </c>
      <c r="S280" s="321">
        <v>42583</v>
      </c>
      <c r="T280" s="315">
        <f t="shared" si="27"/>
        <v>5</v>
      </c>
      <c r="V280" s="340"/>
      <c r="W280" s="315">
        <v>1</v>
      </c>
      <c r="Y280" s="535">
        <f t="shared" si="28"/>
        <v>6</v>
      </c>
      <c r="Z280" s="535">
        <f t="shared" si="29"/>
        <v>0</v>
      </c>
      <c r="AA280" s="100"/>
      <c r="AB280" s="100">
        <f t="shared" si="30"/>
        <v>6</v>
      </c>
      <c r="AD280" s="588"/>
    </row>
    <row r="281" spans="1:30" s="315" customFormat="1" ht="12.75" customHeight="1">
      <c r="A281" s="307" t="s">
        <v>416</v>
      </c>
      <c r="B281" s="308" t="s">
        <v>417</v>
      </c>
      <c r="C281" s="308" t="s">
        <v>418</v>
      </c>
      <c r="D281" s="308" t="s">
        <v>18</v>
      </c>
      <c r="E281" s="308" t="s">
        <v>419</v>
      </c>
      <c r="F281" s="309">
        <v>5</v>
      </c>
      <c r="G281" s="377">
        <v>43709</v>
      </c>
      <c r="H281" s="316">
        <v>1242</v>
      </c>
      <c r="I281" s="358" t="s">
        <v>341</v>
      </c>
      <c r="J281" s="316">
        <v>1693545</v>
      </c>
      <c r="K281" s="368">
        <v>2.35</v>
      </c>
      <c r="L281" s="300">
        <f t="shared" si="31"/>
        <v>11.75</v>
      </c>
      <c r="M281" s="313"/>
      <c r="N281" s="302"/>
      <c r="O281" s="302"/>
      <c r="P281" s="339"/>
      <c r="Q281" s="339"/>
      <c r="R281" s="314">
        <v>4</v>
      </c>
      <c r="S281" s="321">
        <v>42583</v>
      </c>
      <c r="T281" s="315">
        <f t="shared" si="27"/>
        <v>1</v>
      </c>
      <c r="U281" s="315" t="s">
        <v>3712</v>
      </c>
      <c r="V281" s="340"/>
      <c r="W281" s="315">
        <v>2</v>
      </c>
      <c r="Y281" s="535">
        <f t="shared" si="28"/>
        <v>3</v>
      </c>
      <c r="Z281" s="535">
        <f t="shared" si="29"/>
        <v>2</v>
      </c>
      <c r="AA281" s="100"/>
      <c r="AB281" s="100">
        <f t="shared" si="30"/>
        <v>3</v>
      </c>
      <c r="AD281" s="588"/>
    </row>
    <row r="282" spans="1:30" s="340" customFormat="1" ht="12.75" customHeight="1">
      <c r="A282" s="307" t="s">
        <v>416</v>
      </c>
      <c r="B282" s="308" t="s">
        <v>417</v>
      </c>
      <c r="C282" s="308" t="s">
        <v>418</v>
      </c>
      <c r="D282" s="308" t="s">
        <v>18</v>
      </c>
      <c r="E282" s="308" t="s">
        <v>419</v>
      </c>
      <c r="F282" s="309">
        <v>2</v>
      </c>
      <c r="G282" s="377">
        <v>43678</v>
      </c>
      <c r="H282" s="316">
        <v>1342</v>
      </c>
      <c r="I282" s="358" t="s">
        <v>341</v>
      </c>
      <c r="J282" s="316">
        <v>1683849</v>
      </c>
      <c r="K282" s="368">
        <v>2.35</v>
      </c>
      <c r="L282" s="300">
        <f t="shared" si="31"/>
        <v>4.7</v>
      </c>
      <c r="M282" s="313"/>
      <c r="N282" s="302"/>
      <c r="O282" s="302"/>
      <c r="P282" s="339"/>
      <c r="Q282" s="339"/>
      <c r="R282" s="314">
        <v>1</v>
      </c>
      <c r="S282" s="342">
        <v>42583</v>
      </c>
      <c r="T282" s="315">
        <f t="shared" si="27"/>
        <v>1</v>
      </c>
      <c r="Y282" s="535">
        <f t="shared" si="28"/>
        <v>1</v>
      </c>
      <c r="Z282" s="535">
        <f t="shared" si="29"/>
        <v>1</v>
      </c>
      <c r="AA282" s="100"/>
      <c r="AB282" s="100">
        <f t="shared" si="30"/>
        <v>1</v>
      </c>
      <c r="AD282" s="589"/>
    </row>
    <row r="283" spans="1:30" s="315" customFormat="1" ht="12.75" customHeight="1">
      <c r="A283" s="307" t="s">
        <v>416</v>
      </c>
      <c r="B283" s="308" t="s">
        <v>417</v>
      </c>
      <c r="C283" s="308" t="s">
        <v>418</v>
      </c>
      <c r="D283" s="308" t="s">
        <v>18</v>
      </c>
      <c r="E283" s="308" t="s">
        <v>419</v>
      </c>
      <c r="F283" s="309">
        <v>6</v>
      </c>
      <c r="G283" s="377">
        <v>43678</v>
      </c>
      <c r="H283" s="316">
        <v>1142</v>
      </c>
      <c r="I283" s="358" t="s">
        <v>341</v>
      </c>
      <c r="J283" s="316">
        <v>1683842</v>
      </c>
      <c r="K283" s="368">
        <v>2.35</v>
      </c>
      <c r="L283" s="300">
        <f t="shared" si="31"/>
        <v>14.100000000000001</v>
      </c>
      <c r="M283" s="313"/>
      <c r="N283" s="302"/>
      <c r="O283" s="302"/>
      <c r="P283" s="339"/>
      <c r="Q283" s="339"/>
      <c r="R283" s="314">
        <v>6</v>
      </c>
      <c r="S283" s="321">
        <v>42583</v>
      </c>
      <c r="T283" s="315">
        <f t="shared" si="27"/>
        <v>0</v>
      </c>
      <c r="V283" s="306"/>
      <c r="W283" s="315">
        <v>1</v>
      </c>
      <c r="Y283" s="535">
        <f t="shared" si="28"/>
        <v>1</v>
      </c>
      <c r="Z283" s="535">
        <f t="shared" si="29"/>
        <v>5</v>
      </c>
      <c r="AA283" s="100"/>
      <c r="AB283" s="100">
        <f t="shared" si="30"/>
        <v>1</v>
      </c>
      <c r="AD283" s="588"/>
    </row>
    <row r="284" spans="1:30" s="100" customFormat="1" ht="12.75" customHeight="1">
      <c r="A284" s="35" t="s">
        <v>416</v>
      </c>
      <c r="B284" s="97" t="s">
        <v>417</v>
      </c>
      <c r="C284" s="97" t="s">
        <v>418</v>
      </c>
      <c r="D284" s="97" t="s">
        <v>18</v>
      </c>
      <c r="E284" s="97" t="s">
        <v>419</v>
      </c>
      <c r="F284" s="5">
        <v>1</v>
      </c>
      <c r="G284" s="98" t="s">
        <v>92</v>
      </c>
      <c r="H284" s="6">
        <v>1242</v>
      </c>
      <c r="I284" s="149" t="s">
        <v>341</v>
      </c>
      <c r="J284" s="6" t="s">
        <v>420</v>
      </c>
      <c r="K284" s="368">
        <v>2.35</v>
      </c>
      <c r="L284" s="300">
        <f t="shared" si="31"/>
        <v>2.35</v>
      </c>
      <c r="M284" s="313"/>
      <c r="N284" s="302"/>
      <c r="O284" s="302"/>
      <c r="P284" s="339"/>
      <c r="Q284" s="339"/>
      <c r="R284" s="304">
        <v>1</v>
      </c>
      <c r="S284" s="305">
        <v>42583</v>
      </c>
      <c r="T284" s="306">
        <f t="shared" si="27"/>
        <v>0</v>
      </c>
      <c r="U284" s="306"/>
      <c r="V284" s="306"/>
      <c r="W284" s="306"/>
      <c r="X284" s="306"/>
      <c r="Y284" s="535">
        <f t="shared" si="28"/>
        <v>0</v>
      </c>
      <c r="Z284" s="535">
        <f t="shared" si="29"/>
        <v>1</v>
      </c>
      <c r="AB284" s="100">
        <f t="shared" si="30"/>
        <v>0</v>
      </c>
      <c r="AD284" s="596"/>
    </row>
    <row r="285" spans="1:30" s="100" customFormat="1" ht="12.75" customHeight="1">
      <c r="A285" s="35" t="s">
        <v>416</v>
      </c>
      <c r="B285" s="97" t="s">
        <v>417</v>
      </c>
      <c r="C285" s="97" t="s">
        <v>418</v>
      </c>
      <c r="D285" s="97" t="s">
        <v>18</v>
      </c>
      <c r="E285" s="97" t="s">
        <v>419</v>
      </c>
      <c r="F285" s="5">
        <v>2</v>
      </c>
      <c r="G285" s="98" t="s">
        <v>92</v>
      </c>
      <c r="H285" s="6">
        <v>1242</v>
      </c>
      <c r="I285" s="149" t="s">
        <v>341</v>
      </c>
      <c r="J285" s="6" t="s">
        <v>421</v>
      </c>
      <c r="K285" s="368">
        <v>2.35</v>
      </c>
      <c r="L285" s="300">
        <f t="shared" si="31"/>
        <v>4.7</v>
      </c>
      <c r="M285" s="313"/>
      <c r="N285" s="302"/>
      <c r="O285" s="302"/>
      <c r="P285" s="339"/>
      <c r="Q285" s="339"/>
      <c r="R285" s="304">
        <v>2</v>
      </c>
      <c r="S285" s="305">
        <v>42583</v>
      </c>
      <c r="T285" s="306">
        <f t="shared" si="27"/>
        <v>0</v>
      </c>
      <c r="U285" s="306"/>
      <c r="V285" s="306"/>
      <c r="W285" s="306"/>
      <c r="X285" s="306"/>
      <c r="Y285" s="535">
        <f t="shared" si="28"/>
        <v>0</v>
      </c>
      <c r="Z285" s="535">
        <f t="shared" si="29"/>
        <v>2</v>
      </c>
      <c r="AB285" s="100">
        <f t="shared" si="30"/>
        <v>0</v>
      </c>
      <c r="AD285" s="596"/>
    </row>
    <row r="286" spans="1:30" s="315" customFormat="1" ht="12.75" customHeight="1">
      <c r="A286" s="307" t="s">
        <v>416</v>
      </c>
      <c r="B286" s="308" t="s">
        <v>417</v>
      </c>
      <c r="C286" s="308" t="s">
        <v>418</v>
      </c>
      <c r="D286" s="308" t="s">
        <v>18</v>
      </c>
      <c r="E286" s="308" t="s">
        <v>419</v>
      </c>
      <c r="F286" s="309">
        <v>1</v>
      </c>
      <c r="G286" s="377" t="s">
        <v>92</v>
      </c>
      <c r="H286" s="316">
        <v>1142</v>
      </c>
      <c r="I286" s="358" t="s">
        <v>341</v>
      </c>
      <c r="J286" s="316" t="s">
        <v>3221</v>
      </c>
      <c r="K286" s="368">
        <v>2.35</v>
      </c>
      <c r="L286" s="300">
        <f t="shared" si="31"/>
        <v>2.35</v>
      </c>
      <c r="M286" s="313"/>
      <c r="N286" s="302"/>
      <c r="O286" s="302"/>
      <c r="P286" s="339"/>
      <c r="Q286" s="339"/>
      <c r="R286" s="314">
        <v>1</v>
      </c>
      <c r="S286" s="321">
        <v>42583</v>
      </c>
      <c r="T286" s="315">
        <f t="shared" si="27"/>
        <v>0</v>
      </c>
      <c r="V286" s="306"/>
      <c r="W286" s="315">
        <v>1</v>
      </c>
      <c r="Y286" s="535">
        <f t="shared" si="28"/>
        <v>1</v>
      </c>
      <c r="Z286" s="535">
        <f t="shared" si="29"/>
        <v>0</v>
      </c>
      <c r="AA286" s="100"/>
      <c r="AB286" s="100">
        <f t="shared" si="30"/>
        <v>1</v>
      </c>
      <c r="AD286" s="588"/>
    </row>
    <row r="287" spans="1:30" s="340" customFormat="1" ht="12.75" customHeight="1">
      <c r="A287" s="307" t="s">
        <v>422</v>
      </c>
      <c r="B287" s="308" t="s">
        <v>423</v>
      </c>
      <c r="C287" s="308" t="s">
        <v>424</v>
      </c>
      <c r="D287" s="308" t="s">
        <v>18</v>
      </c>
      <c r="E287" s="308" t="s">
        <v>425</v>
      </c>
      <c r="F287" s="309">
        <v>30</v>
      </c>
      <c r="G287" s="377">
        <v>44105</v>
      </c>
      <c r="H287" s="316">
        <v>1423</v>
      </c>
      <c r="I287" s="358" t="s">
        <v>341</v>
      </c>
      <c r="J287" s="316">
        <v>1832184</v>
      </c>
      <c r="K287" s="381">
        <v>2.1</v>
      </c>
      <c r="L287" s="300">
        <f t="shared" si="31"/>
        <v>63</v>
      </c>
      <c r="M287" s="313"/>
      <c r="N287" s="302"/>
      <c r="O287" s="302"/>
      <c r="P287" s="339"/>
      <c r="Q287" s="339"/>
      <c r="R287" s="314"/>
      <c r="T287" s="315">
        <f t="shared" si="27"/>
        <v>30</v>
      </c>
      <c r="V287" s="361">
        <v>18</v>
      </c>
      <c r="Y287" s="535">
        <f t="shared" si="28"/>
        <v>30</v>
      </c>
      <c r="Z287" s="535">
        <f t="shared" si="29"/>
        <v>0</v>
      </c>
      <c r="AA287" s="100"/>
      <c r="AB287" s="100">
        <f t="shared" si="30"/>
        <v>30</v>
      </c>
      <c r="AD287" s="589"/>
    </row>
    <row r="288" spans="1:30" s="340" customFormat="1" ht="12.75" customHeight="1">
      <c r="A288" s="307" t="s">
        <v>422</v>
      </c>
      <c r="B288" s="308" t="s">
        <v>423</v>
      </c>
      <c r="C288" s="308" t="s">
        <v>424</v>
      </c>
      <c r="D288" s="308" t="s">
        <v>18</v>
      </c>
      <c r="E288" s="308" t="s">
        <v>425</v>
      </c>
      <c r="F288" s="309">
        <v>5</v>
      </c>
      <c r="G288" s="377">
        <v>44105</v>
      </c>
      <c r="H288" s="316">
        <v>1322</v>
      </c>
      <c r="I288" s="358" t="s">
        <v>341</v>
      </c>
      <c r="J288" s="316">
        <v>1826217</v>
      </c>
      <c r="K288" s="382">
        <v>2.1</v>
      </c>
      <c r="L288" s="300">
        <f t="shared" si="31"/>
        <v>10.5</v>
      </c>
      <c r="M288" s="313"/>
      <c r="N288" s="302"/>
      <c r="O288" s="302"/>
      <c r="P288" s="339"/>
      <c r="Q288" s="339"/>
      <c r="R288" s="314"/>
      <c r="T288" s="315">
        <f t="shared" si="27"/>
        <v>5</v>
      </c>
      <c r="V288" s="361">
        <v>18</v>
      </c>
      <c r="Y288" s="535">
        <f t="shared" si="28"/>
        <v>5</v>
      </c>
      <c r="Z288" s="535">
        <f t="shared" si="29"/>
        <v>0</v>
      </c>
      <c r="AA288" s="100"/>
      <c r="AB288" s="100">
        <f t="shared" si="30"/>
        <v>5</v>
      </c>
      <c r="AD288" s="589"/>
    </row>
    <row r="289" spans="1:30" s="340" customFormat="1" ht="12.75" customHeight="1">
      <c r="A289" s="307" t="s">
        <v>422</v>
      </c>
      <c r="B289" s="308" t="s">
        <v>423</v>
      </c>
      <c r="C289" s="308" t="s">
        <v>424</v>
      </c>
      <c r="D289" s="308" t="s">
        <v>18</v>
      </c>
      <c r="E289" s="308" t="s">
        <v>425</v>
      </c>
      <c r="F289" s="309">
        <v>8</v>
      </c>
      <c r="G289" s="377">
        <v>44105</v>
      </c>
      <c r="H289" s="316" t="s">
        <v>426</v>
      </c>
      <c r="I289" s="358" t="s">
        <v>341</v>
      </c>
      <c r="J289" s="316">
        <v>1826215</v>
      </c>
      <c r="K289" s="382">
        <v>2.1</v>
      </c>
      <c r="L289" s="300">
        <f t="shared" si="31"/>
        <v>16.8</v>
      </c>
      <c r="M289" s="313"/>
      <c r="N289" s="302"/>
      <c r="O289" s="302"/>
      <c r="P289" s="339"/>
      <c r="Q289" s="339"/>
      <c r="R289" s="314"/>
      <c r="T289" s="315">
        <f t="shared" si="27"/>
        <v>8</v>
      </c>
      <c r="V289" s="361">
        <v>18</v>
      </c>
      <c r="Y289" s="535">
        <f t="shared" si="28"/>
        <v>8</v>
      </c>
      <c r="Z289" s="535">
        <f t="shared" si="29"/>
        <v>0</v>
      </c>
      <c r="AA289" s="100"/>
      <c r="AB289" s="100">
        <f t="shared" si="30"/>
        <v>8</v>
      </c>
      <c r="AD289" s="589"/>
    </row>
    <row r="290" spans="1:30" s="340" customFormat="1" ht="12.75" customHeight="1">
      <c r="A290" s="307" t="s">
        <v>422</v>
      </c>
      <c r="B290" s="308" t="s">
        <v>423</v>
      </c>
      <c r="C290" s="308" t="s">
        <v>424</v>
      </c>
      <c r="D290" s="308" t="s">
        <v>18</v>
      </c>
      <c r="E290" s="308" t="s">
        <v>425</v>
      </c>
      <c r="F290" s="309">
        <v>2</v>
      </c>
      <c r="G290" s="377">
        <v>43831</v>
      </c>
      <c r="H290" s="316">
        <v>1222</v>
      </c>
      <c r="I290" s="358" t="s">
        <v>341</v>
      </c>
      <c r="J290" s="316">
        <v>1741721</v>
      </c>
      <c r="K290" s="382">
        <v>2.1</v>
      </c>
      <c r="L290" s="300">
        <f t="shared" si="31"/>
        <v>4.2</v>
      </c>
      <c r="M290" s="313"/>
      <c r="N290" s="302"/>
      <c r="O290" s="302"/>
      <c r="P290" s="339"/>
      <c r="Q290" s="339"/>
      <c r="R290" s="314"/>
      <c r="T290" s="315">
        <f t="shared" si="27"/>
        <v>2</v>
      </c>
      <c r="V290" s="361">
        <v>18</v>
      </c>
      <c r="Y290" s="535">
        <f t="shared" si="28"/>
        <v>2</v>
      </c>
      <c r="Z290" s="535">
        <f t="shared" si="29"/>
        <v>0</v>
      </c>
      <c r="AA290" s="100"/>
      <c r="AB290" s="100">
        <f t="shared" si="30"/>
        <v>2</v>
      </c>
      <c r="AD290" s="589"/>
    </row>
    <row r="291" spans="1:30" s="340" customFormat="1" ht="12.75" customHeight="1">
      <c r="A291" s="307" t="s">
        <v>422</v>
      </c>
      <c r="B291" s="308" t="s">
        <v>423</v>
      </c>
      <c r="C291" s="308" t="s">
        <v>424</v>
      </c>
      <c r="D291" s="308" t="s">
        <v>18</v>
      </c>
      <c r="E291" s="308" t="s">
        <v>425</v>
      </c>
      <c r="F291" s="309">
        <v>19</v>
      </c>
      <c r="G291" s="377">
        <v>43709</v>
      </c>
      <c r="H291" s="316">
        <v>1322</v>
      </c>
      <c r="I291" s="358" t="s">
        <v>341</v>
      </c>
      <c r="J291" s="316">
        <v>1696411</v>
      </c>
      <c r="K291" s="382">
        <v>2.1</v>
      </c>
      <c r="L291" s="300">
        <f t="shared" si="31"/>
        <v>39.9</v>
      </c>
      <c r="M291" s="313"/>
      <c r="N291" s="302"/>
      <c r="O291" s="302"/>
      <c r="P291" s="339"/>
      <c r="Q291" s="339"/>
      <c r="R291" s="314"/>
      <c r="T291" s="315">
        <f t="shared" si="27"/>
        <v>19</v>
      </c>
      <c r="V291" s="361">
        <v>18</v>
      </c>
      <c r="Y291" s="535">
        <f t="shared" si="28"/>
        <v>19</v>
      </c>
      <c r="Z291" s="535">
        <f t="shared" si="29"/>
        <v>0</v>
      </c>
      <c r="AA291" s="100"/>
      <c r="AB291" s="100">
        <f t="shared" si="30"/>
        <v>19</v>
      </c>
      <c r="AD291" s="589"/>
    </row>
    <row r="292" spans="1:30" s="340" customFormat="1" ht="12.75" customHeight="1">
      <c r="A292" s="307" t="s">
        <v>422</v>
      </c>
      <c r="B292" s="308" t="s">
        <v>423</v>
      </c>
      <c r="C292" s="308" t="s">
        <v>424</v>
      </c>
      <c r="D292" s="308" t="s">
        <v>18</v>
      </c>
      <c r="E292" s="308" t="s">
        <v>425</v>
      </c>
      <c r="F292" s="309">
        <v>11</v>
      </c>
      <c r="G292" s="377">
        <v>43678</v>
      </c>
      <c r="H292" s="316">
        <v>1222</v>
      </c>
      <c r="I292" s="358" t="s">
        <v>341</v>
      </c>
      <c r="J292" s="316">
        <v>1685947</v>
      </c>
      <c r="K292" s="382">
        <v>2.1</v>
      </c>
      <c r="L292" s="300">
        <f t="shared" si="31"/>
        <v>23.1</v>
      </c>
      <c r="M292" s="313"/>
      <c r="N292" s="302"/>
      <c r="O292" s="302"/>
      <c r="P292" s="339"/>
      <c r="Q292" s="339"/>
      <c r="R292" s="314"/>
      <c r="T292" s="315">
        <f t="shared" si="27"/>
        <v>11</v>
      </c>
      <c r="V292" s="361">
        <v>18</v>
      </c>
      <c r="Y292" s="535">
        <f t="shared" si="28"/>
        <v>11</v>
      </c>
      <c r="Z292" s="535">
        <f t="shared" si="29"/>
        <v>0</v>
      </c>
      <c r="AA292" s="100"/>
      <c r="AB292" s="100">
        <f t="shared" si="30"/>
        <v>11</v>
      </c>
      <c r="AD292" s="589"/>
    </row>
    <row r="293" spans="1:30" s="340" customFormat="1" ht="12.75" customHeight="1">
      <c r="A293" s="307" t="s">
        <v>422</v>
      </c>
      <c r="B293" s="308" t="s">
        <v>423</v>
      </c>
      <c r="C293" s="308" t="s">
        <v>424</v>
      </c>
      <c r="D293" s="308" t="s">
        <v>18</v>
      </c>
      <c r="E293" s="308" t="s">
        <v>425</v>
      </c>
      <c r="F293" s="309">
        <v>17</v>
      </c>
      <c r="G293" s="377">
        <v>43647</v>
      </c>
      <c r="H293" s="316">
        <v>1322</v>
      </c>
      <c r="I293" s="358" t="s">
        <v>341</v>
      </c>
      <c r="J293" s="316">
        <v>1677245</v>
      </c>
      <c r="K293" s="382">
        <v>2.1</v>
      </c>
      <c r="L293" s="300">
        <f t="shared" si="31"/>
        <v>35.700000000000003</v>
      </c>
      <c r="M293" s="313"/>
      <c r="N293" s="302"/>
      <c r="O293" s="302"/>
      <c r="P293" s="339"/>
      <c r="Q293" s="339"/>
      <c r="R293" s="314"/>
      <c r="T293" s="315">
        <f t="shared" si="27"/>
        <v>17</v>
      </c>
      <c r="V293" s="361">
        <v>18</v>
      </c>
      <c r="Y293" s="535">
        <f t="shared" si="28"/>
        <v>17</v>
      </c>
      <c r="Z293" s="535">
        <f t="shared" si="29"/>
        <v>0</v>
      </c>
      <c r="AA293" s="100"/>
      <c r="AB293" s="100">
        <f t="shared" si="30"/>
        <v>17</v>
      </c>
      <c r="AD293" s="589"/>
    </row>
    <row r="294" spans="1:30" s="340" customFormat="1" ht="12.75" customHeight="1">
      <c r="A294" s="307" t="s">
        <v>422</v>
      </c>
      <c r="B294" s="308" t="s">
        <v>423</v>
      </c>
      <c r="C294" s="308" t="s">
        <v>424</v>
      </c>
      <c r="D294" s="308" t="s">
        <v>18</v>
      </c>
      <c r="E294" s="308" t="s">
        <v>425</v>
      </c>
      <c r="F294" s="309">
        <v>45</v>
      </c>
      <c r="G294" s="377">
        <v>43678</v>
      </c>
      <c r="H294" s="316">
        <v>1222</v>
      </c>
      <c r="I294" s="358" t="s">
        <v>341</v>
      </c>
      <c r="J294" s="316">
        <v>1685947</v>
      </c>
      <c r="K294" s="382">
        <v>2.1</v>
      </c>
      <c r="L294" s="300">
        <f t="shared" si="31"/>
        <v>94.5</v>
      </c>
      <c r="M294" s="313"/>
      <c r="N294" s="302"/>
      <c r="O294" s="302"/>
      <c r="P294" s="339"/>
      <c r="Q294" s="339"/>
      <c r="R294" s="314"/>
      <c r="T294" s="315">
        <f t="shared" si="27"/>
        <v>45</v>
      </c>
      <c r="V294" s="361">
        <v>18</v>
      </c>
      <c r="Y294" s="535">
        <f t="shared" si="28"/>
        <v>45</v>
      </c>
      <c r="Z294" s="535">
        <f t="shared" si="29"/>
        <v>0</v>
      </c>
      <c r="AA294" s="100"/>
      <c r="AB294" s="100">
        <f t="shared" si="30"/>
        <v>45</v>
      </c>
      <c r="AD294" s="589"/>
    </row>
    <row r="295" spans="1:30" s="340" customFormat="1" ht="12.75" customHeight="1">
      <c r="A295" s="307" t="s">
        <v>422</v>
      </c>
      <c r="B295" s="308" t="s">
        <v>423</v>
      </c>
      <c r="C295" s="308" t="s">
        <v>424</v>
      </c>
      <c r="D295" s="308" t="s">
        <v>18</v>
      </c>
      <c r="E295" s="308" t="s">
        <v>425</v>
      </c>
      <c r="F295" s="309">
        <v>40</v>
      </c>
      <c r="G295" s="377" t="s">
        <v>92</v>
      </c>
      <c r="H295" s="316">
        <v>1222</v>
      </c>
      <c r="I295" s="358" t="s">
        <v>341</v>
      </c>
      <c r="J295" s="316" t="s">
        <v>427</v>
      </c>
      <c r="K295" s="382">
        <v>2.1</v>
      </c>
      <c r="L295" s="300">
        <f t="shared" si="31"/>
        <v>84</v>
      </c>
      <c r="M295" s="313"/>
      <c r="N295" s="302"/>
      <c r="O295" s="302"/>
      <c r="P295" s="339"/>
      <c r="Q295" s="339"/>
      <c r="R295" s="314"/>
      <c r="T295" s="315">
        <f t="shared" si="27"/>
        <v>40</v>
      </c>
      <c r="V295" s="361">
        <v>18</v>
      </c>
      <c r="Y295" s="535">
        <f t="shared" si="28"/>
        <v>40</v>
      </c>
      <c r="Z295" s="535">
        <f t="shared" si="29"/>
        <v>0</v>
      </c>
      <c r="AA295" s="100"/>
      <c r="AB295" s="100">
        <f t="shared" si="30"/>
        <v>40</v>
      </c>
      <c r="AD295" s="589"/>
    </row>
    <row r="296" spans="1:30" s="340" customFormat="1" ht="12.75" customHeight="1">
      <c r="A296" s="307" t="s">
        <v>422</v>
      </c>
      <c r="B296" s="308" t="s">
        <v>423</v>
      </c>
      <c r="C296" s="308" t="s">
        <v>424</v>
      </c>
      <c r="D296" s="308" t="s">
        <v>18</v>
      </c>
      <c r="E296" s="308" t="s">
        <v>428</v>
      </c>
      <c r="F296" s="309">
        <v>24</v>
      </c>
      <c r="G296" s="377" t="s">
        <v>92</v>
      </c>
      <c r="H296" s="316">
        <v>1122</v>
      </c>
      <c r="I296" s="358" t="s">
        <v>341</v>
      </c>
      <c r="J296" s="316" t="s">
        <v>429</v>
      </c>
      <c r="K296" s="382">
        <v>2.1</v>
      </c>
      <c r="L296" s="300">
        <f t="shared" si="31"/>
        <v>50.400000000000006</v>
      </c>
      <c r="M296" s="313"/>
      <c r="N296" s="302"/>
      <c r="O296" s="302"/>
      <c r="P296" s="339"/>
      <c r="Q296" s="339"/>
      <c r="R296" s="314"/>
      <c r="T296" s="315">
        <f t="shared" si="27"/>
        <v>24</v>
      </c>
      <c r="V296" s="361">
        <v>18</v>
      </c>
      <c r="Y296" s="535">
        <f t="shared" si="28"/>
        <v>24</v>
      </c>
      <c r="Z296" s="535">
        <f t="shared" si="29"/>
        <v>0</v>
      </c>
      <c r="AA296" s="100"/>
      <c r="AB296" s="100">
        <f t="shared" si="30"/>
        <v>24</v>
      </c>
      <c r="AD296" s="589"/>
    </row>
    <row r="297" spans="1:30" s="340" customFormat="1" ht="12.75" customHeight="1">
      <c r="A297" s="307" t="s">
        <v>422</v>
      </c>
      <c r="B297" s="308" t="s">
        <v>423</v>
      </c>
      <c r="C297" s="308" t="s">
        <v>424</v>
      </c>
      <c r="D297" s="308" t="s">
        <v>18</v>
      </c>
      <c r="E297" s="308" t="s">
        <v>428</v>
      </c>
      <c r="F297" s="309">
        <v>22</v>
      </c>
      <c r="G297" s="377" t="s">
        <v>92</v>
      </c>
      <c r="H297" s="316">
        <v>1322</v>
      </c>
      <c r="I297" s="358" t="s">
        <v>341</v>
      </c>
      <c r="J297" s="316" t="s">
        <v>430</v>
      </c>
      <c r="K297" s="382">
        <v>2.1</v>
      </c>
      <c r="L297" s="300">
        <f t="shared" si="31"/>
        <v>46.2</v>
      </c>
      <c r="M297" s="313"/>
      <c r="N297" s="302"/>
      <c r="O297" s="302"/>
      <c r="P297" s="339"/>
      <c r="Q297" s="339"/>
      <c r="R297" s="314"/>
      <c r="T297" s="315">
        <f t="shared" si="27"/>
        <v>22</v>
      </c>
      <c r="V297" s="361">
        <v>18</v>
      </c>
      <c r="Y297" s="535">
        <f t="shared" si="28"/>
        <v>22</v>
      </c>
      <c r="Z297" s="535">
        <f t="shared" si="29"/>
        <v>0</v>
      </c>
      <c r="AA297" s="100"/>
      <c r="AB297" s="100">
        <f t="shared" si="30"/>
        <v>22</v>
      </c>
      <c r="AD297" s="589"/>
    </row>
    <row r="298" spans="1:30" s="340" customFormat="1" ht="12.75" customHeight="1">
      <c r="A298" s="307" t="s">
        <v>422</v>
      </c>
      <c r="B298" s="308" t="s">
        <v>423</v>
      </c>
      <c r="C298" s="308" t="s">
        <v>424</v>
      </c>
      <c r="D298" s="308" t="s">
        <v>18</v>
      </c>
      <c r="E298" s="308" t="s">
        <v>428</v>
      </c>
      <c r="F298" s="309">
        <v>20</v>
      </c>
      <c r="G298" s="377" t="s">
        <v>92</v>
      </c>
      <c r="H298" s="316">
        <v>1222</v>
      </c>
      <c r="I298" s="358" t="s">
        <v>341</v>
      </c>
      <c r="J298" s="316" t="s">
        <v>431</v>
      </c>
      <c r="K298" s="382">
        <v>2.1</v>
      </c>
      <c r="L298" s="300">
        <f t="shared" si="31"/>
        <v>42</v>
      </c>
      <c r="M298" s="313"/>
      <c r="N298" s="302"/>
      <c r="O298" s="302"/>
      <c r="P298" s="339"/>
      <c r="Q298" s="339"/>
      <c r="R298" s="314"/>
      <c r="T298" s="315">
        <f t="shared" si="27"/>
        <v>20</v>
      </c>
      <c r="V298" s="361">
        <v>18</v>
      </c>
      <c r="Y298" s="535">
        <f t="shared" si="28"/>
        <v>20</v>
      </c>
      <c r="Z298" s="535">
        <f t="shared" si="29"/>
        <v>0</v>
      </c>
      <c r="AA298" s="100"/>
      <c r="AB298" s="100">
        <f t="shared" si="30"/>
        <v>20</v>
      </c>
      <c r="AD298" s="589"/>
    </row>
    <row r="299" spans="1:30" s="340" customFormat="1" ht="12.75" customHeight="1">
      <c r="A299" s="307" t="s">
        <v>422</v>
      </c>
      <c r="B299" s="308" t="s">
        <v>423</v>
      </c>
      <c r="C299" s="308" t="s">
        <v>424</v>
      </c>
      <c r="D299" s="308" t="s">
        <v>18</v>
      </c>
      <c r="E299" s="308" t="s">
        <v>428</v>
      </c>
      <c r="F299" s="309">
        <v>14</v>
      </c>
      <c r="G299" s="377" t="s">
        <v>92</v>
      </c>
      <c r="H299" s="316">
        <v>1122</v>
      </c>
      <c r="I299" s="358" t="s">
        <v>341</v>
      </c>
      <c r="J299" s="316" t="s">
        <v>432</v>
      </c>
      <c r="K299" s="382">
        <v>2.1</v>
      </c>
      <c r="L299" s="300">
        <f t="shared" si="31"/>
        <v>29.400000000000002</v>
      </c>
      <c r="M299" s="313"/>
      <c r="N299" s="302"/>
      <c r="O299" s="302"/>
      <c r="P299" s="339"/>
      <c r="Q299" s="339"/>
      <c r="R299" s="314">
        <v>3</v>
      </c>
      <c r="S299" s="340" t="s">
        <v>3411</v>
      </c>
      <c r="T299" s="315">
        <f t="shared" si="27"/>
        <v>11</v>
      </c>
      <c r="V299" s="361">
        <v>18</v>
      </c>
      <c r="Y299" s="535">
        <f t="shared" si="28"/>
        <v>11</v>
      </c>
      <c r="Z299" s="535">
        <f t="shared" si="29"/>
        <v>3</v>
      </c>
      <c r="AA299" s="100"/>
      <c r="AB299" s="100">
        <f t="shared" si="30"/>
        <v>11</v>
      </c>
      <c r="AD299" s="589"/>
    </row>
    <row r="300" spans="1:30" s="340" customFormat="1" ht="12.75" customHeight="1">
      <c r="A300" s="307" t="s">
        <v>422</v>
      </c>
      <c r="B300" s="308" t="s">
        <v>423</v>
      </c>
      <c r="C300" s="308" t="s">
        <v>424</v>
      </c>
      <c r="D300" s="308" t="s">
        <v>18</v>
      </c>
      <c r="E300" s="308" t="s">
        <v>428</v>
      </c>
      <c r="F300" s="309">
        <v>13</v>
      </c>
      <c r="G300" s="377" t="s">
        <v>92</v>
      </c>
      <c r="H300" s="316">
        <v>1222</v>
      </c>
      <c r="I300" s="358" t="s">
        <v>341</v>
      </c>
      <c r="J300" s="316" t="s">
        <v>433</v>
      </c>
      <c r="K300" s="382">
        <v>2.1</v>
      </c>
      <c r="L300" s="300">
        <f t="shared" si="31"/>
        <v>27.3</v>
      </c>
      <c r="M300" s="313"/>
      <c r="N300" s="302"/>
      <c r="O300" s="302"/>
      <c r="P300" s="339"/>
      <c r="Q300" s="339"/>
      <c r="R300" s="314"/>
      <c r="T300" s="315">
        <f t="shared" si="27"/>
        <v>13</v>
      </c>
      <c r="V300" s="361">
        <v>18</v>
      </c>
      <c r="Y300" s="535">
        <f t="shared" si="28"/>
        <v>13</v>
      </c>
      <c r="Z300" s="535">
        <f t="shared" si="29"/>
        <v>0</v>
      </c>
      <c r="AA300" s="100"/>
      <c r="AB300" s="100">
        <f t="shared" si="30"/>
        <v>13</v>
      </c>
      <c r="AD300" s="589"/>
    </row>
    <row r="301" spans="1:30" s="340" customFormat="1" ht="12.75" customHeight="1">
      <c r="A301" s="307" t="s">
        <v>422</v>
      </c>
      <c r="B301" s="308" t="s">
        <v>423</v>
      </c>
      <c r="C301" s="308" t="s">
        <v>424</v>
      </c>
      <c r="D301" s="308" t="s">
        <v>18</v>
      </c>
      <c r="E301" s="308" t="s">
        <v>428</v>
      </c>
      <c r="F301" s="309">
        <v>13</v>
      </c>
      <c r="G301" s="377" t="s">
        <v>92</v>
      </c>
      <c r="H301" s="316">
        <v>1322</v>
      </c>
      <c r="I301" s="358" t="s">
        <v>341</v>
      </c>
      <c r="J301" s="316" t="s">
        <v>434</v>
      </c>
      <c r="K301" s="382">
        <v>2.1</v>
      </c>
      <c r="L301" s="300">
        <f t="shared" si="31"/>
        <v>27.3</v>
      </c>
      <c r="M301" s="313"/>
      <c r="N301" s="302"/>
      <c r="O301" s="302"/>
      <c r="P301" s="339"/>
      <c r="Q301" s="339"/>
      <c r="R301" s="314"/>
      <c r="T301" s="315">
        <f t="shared" si="27"/>
        <v>13</v>
      </c>
      <c r="V301" s="361">
        <v>18</v>
      </c>
      <c r="Y301" s="535">
        <f t="shared" si="28"/>
        <v>13</v>
      </c>
      <c r="Z301" s="535">
        <f t="shared" si="29"/>
        <v>0</v>
      </c>
      <c r="AA301" s="100"/>
      <c r="AB301" s="100">
        <f t="shared" si="30"/>
        <v>13</v>
      </c>
      <c r="AD301" s="589"/>
    </row>
    <row r="302" spans="1:30" s="315" customFormat="1" ht="12.75" customHeight="1">
      <c r="A302" s="307" t="s">
        <v>422</v>
      </c>
      <c r="B302" s="308" t="s">
        <v>423</v>
      </c>
      <c r="C302" s="308" t="s">
        <v>424</v>
      </c>
      <c r="D302" s="308" t="s">
        <v>18</v>
      </c>
      <c r="E302" s="308" t="s">
        <v>428</v>
      </c>
      <c r="F302" s="309">
        <v>12</v>
      </c>
      <c r="G302" s="377" t="s">
        <v>92</v>
      </c>
      <c r="H302" s="316">
        <v>1322</v>
      </c>
      <c r="I302" s="358" t="s">
        <v>341</v>
      </c>
      <c r="J302" s="316" t="s">
        <v>435</v>
      </c>
      <c r="K302" s="381">
        <v>2.1</v>
      </c>
      <c r="L302" s="300">
        <f t="shared" si="31"/>
        <v>25.200000000000003</v>
      </c>
      <c r="M302" s="313"/>
      <c r="N302" s="302"/>
      <c r="O302" s="302"/>
      <c r="P302" s="303"/>
      <c r="Q302" s="303"/>
      <c r="R302" s="314">
        <v>12</v>
      </c>
      <c r="S302" s="321">
        <v>42583</v>
      </c>
      <c r="T302" s="315">
        <f t="shared" si="27"/>
        <v>0</v>
      </c>
      <c r="V302" s="361">
        <v>18</v>
      </c>
      <c r="W302" s="315">
        <v>12</v>
      </c>
      <c r="Y302" s="535">
        <f t="shared" si="28"/>
        <v>12</v>
      </c>
      <c r="Z302" s="535">
        <f t="shared" si="29"/>
        <v>0</v>
      </c>
      <c r="AA302" s="100"/>
      <c r="AB302" s="100">
        <f t="shared" si="30"/>
        <v>12</v>
      </c>
      <c r="AD302" s="588"/>
    </row>
    <row r="303" spans="1:30" s="315" customFormat="1" ht="12.75" customHeight="1">
      <c r="A303" s="307" t="s">
        <v>422</v>
      </c>
      <c r="B303" s="308" t="s">
        <v>423</v>
      </c>
      <c r="C303" s="308" t="s">
        <v>424</v>
      </c>
      <c r="D303" s="308" t="s">
        <v>18</v>
      </c>
      <c r="E303" s="308" t="s">
        <v>428</v>
      </c>
      <c r="F303" s="316">
        <v>7</v>
      </c>
      <c r="G303" s="377" t="s">
        <v>92</v>
      </c>
      <c r="H303" s="316">
        <v>1222</v>
      </c>
      <c r="I303" s="358" t="s">
        <v>341</v>
      </c>
      <c r="J303" s="316" t="s">
        <v>436</v>
      </c>
      <c r="K303" s="381">
        <v>2.1</v>
      </c>
      <c r="L303" s="300">
        <f t="shared" si="31"/>
        <v>14.700000000000001</v>
      </c>
      <c r="M303" s="313"/>
      <c r="N303" s="302"/>
      <c r="O303" s="302"/>
      <c r="P303" s="303"/>
      <c r="Q303" s="457"/>
      <c r="R303" s="484">
        <v>7</v>
      </c>
      <c r="S303" s="321">
        <v>42583</v>
      </c>
      <c r="T303" s="315">
        <f t="shared" si="27"/>
        <v>0</v>
      </c>
      <c r="V303" s="361">
        <v>18</v>
      </c>
      <c r="W303" s="315">
        <v>7</v>
      </c>
      <c r="Y303" s="535">
        <f t="shared" si="28"/>
        <v>7</v>
      </c>
      <c r="Z303" s="535">
        <f t="shared" si="29"/>
        <v>0</v>
      </c>
      <c r="AA303" s="100"/>
      <c r="AB303" s="100">
        <f t="shared" si="30"/>
        <v>7</v>
      </c>
      <c r="AD303" s="588"/>
    </row>
    <row r="304" spans="1:30" s="315" customFormat="1" ht="12.75" customHeight="1">
      <c r="A304" s="307" t="s">
        <v>422</v>
      </c>
      <c r="B304" s="308" t="s">
        <v>423</v>
      </c>
      <c r="C304" s="308" t="s">
        <v>424</v>
      </c>
      <c r="D304" s="308" t="s">
        <v>18</v>
      </c>
      <c r="E304" s="308" t="s">
        <v>428</v>
      </c>
      <c r="F304" s="316">
        <v>6</v>
      </c>
      <c r="G304" s="377" t="s">
        <v>92</v>
      </c>
      <c r="H304" s="316">
        <v>1122</v>
      </c>
      <c r="I304" s="358" t="s">
        <v>341</v>
      </c>
      <c r="J304" s="316" t="s">
        <v>437</v>
      </c>
      <c r="K304" s="381">
        <v>2.1</v>
      </c>
      <c r="L304" s="300">
        <f t="shared" si="31"/>
        <v>12.600000000000001</v>
      </c>
      <c r="M304" s="313"/>
      <c r="N304" s="302"/>
      <c r="O304" s="302"/>
      <c r="P304" s="303"/>
      <c r="Q304" s="457"/>
      <c r="R304" s="484">
        <v>6</v>
      </c>
      <c r="S304" s="321">
        <v>42583</v>
      </c>
      <c r="T304" s="315">
        <f t="shared" si="27"/>
        <v>0</v>
      </c>
      <c r="V304" s="361">
        <v>18</v>
      </c>
      <c r="W304" s="315">
        <v>2</v>
      </c>
      <c r="Y304" s="535">
        <f t="shared" si="28"/>
        <v>2</v>
      </c>
      <c r="Z304" s="535">
        <f t="shared" si="29"/>
        <v>4</v>
      </c>
      <c r="AA304" s="100"/>
      <c r="AB304" s="100">
        <f t="shared" si="30"/>
        <v>2</v>
      </c>
      <c r="AD304" s="588"/>
    </row>
    <row r="305" spans="1:30" s="315" customFormat="1" ht="12.75" customHeight="1">
      <c r="A305" s="307" t="s">
        <v>422</v>
      </c>
      <c r="B305" s="308" t="s">
        <v>423</v>
      </c>
      <c r="C305" s="308" t="s">
        <v>424</v>
      </c>
      <c r="D305" s="308" t="s">
        <v>18</v>
      </c>
      <c r="E305" s="308" t="s">
        <v>428</v>
      </c>
      <c r="F305" s="316">
        <v>6</v>
      </c>
      <c r="G305" s="377" t="s">
        <v>92</v>
      </c>
      <c r="H305" s="316">
        <v>1222</v>
      </c>
      <c r="I305" s="358" t="s">
        <v>341</v>
      </c>
      <c r="J305" s="316" t="s">
        <v>438</v>
      </c>
      <c r="K305" s="381">
        <v>2.1</v>
      </c>
      <c r="L305" s="300">
        <f t="shared" si="31"/>
        <v>12.600000000000001</v>
      </c>
      <c r="M305" s="313"/>
      <c r="N305" s="302"/>
      <c r="O305" s="302"/>
      <c r="P305" s="303"/>
      <c r="Q305" s="457"/>
      <c r="R305" s="484">
        <v>6</v>
      </c>
      <c r="S305" s="321">
        <v>42583</v>
      </c>
      <c r="T305" s="315">
        <f t="shared" si="27"/>
        <v>0</v>
      </c>
      <c r="V305" s="361">
        <v>18</v>
      </c>
      <c r="W305" s="315">
        <v>3</v>
      </c>
      <c r="Y305" s="535">
        <f t="shared" si="28"/>
        <v>3</v>
      </c>
      <c r="Z305" s="535">
        <f t="shared" si="29"/>
        <v>3</v>
      </c>
      <c r="AA305" s="100"/>
      <c r="AB305" s="100">
        <f t="shared" si="30"/>
        <v>3</v>
      </c>
      <c r="AD305" s="588"/>
    </row>
    <row r="306" spans="1:30" s="100" customFormat="1" ht="12.75" customHeight="1">
      <c r="A306" s="35" t="s">
        <v>422</v>
      </c>
      <c r="B306" s="97" t="s">
        <v>423</v>
      </c>
      <c r="C306" s="97" t="s">
        <v>424</v>
      </c>
      <c r="D306" s="97" t="s">
        <v>18</v>
      </c>
      <c r="E306" s="97" t="s">
        <v>428</v>
      </c>
      <c r="F306" s="6">
        <v>4</v>
      </c>
      <c r="G306" s="98" t="s">
        <v>92</v>
      </c>
      <c r="H306" s="6">
        <v>1222</v>
      </c>
      <c r="I306" s="149" t="s">
        <v>341</v>
      </c>
      <c r="J306" s="6" t="s">
        <v>439</v>
      </c>
      <c r="K306" s="382">
        <v>2.1</v>
      </c>
      <c r="L306" s="324">
        <f t="shared" si="31"/>
        <v>8.4</v>
      </c>
      <c r="M306" s="325"/>
      <c r="N306" s="326"/>
      <c r="O306" s="326"/>
      <c r="P306" s="327"/>
      <c r="Q306" s="396"/>
      <c r="R306" s="397">
        <v>4</v>
      </c>
      <c r="S306" s="305">
        <v>42583</v>
      </c>
      <c r="T306" s="306">
        <f t="shared" si="27"/>
        <v>0</v>
      </c>
      <c r="U306" s="306"/>
      <c r="V306" s="360">
        <v>18</v>
      </c>
      <c r="W306" s="306"/>
      <c r="X306" s="306"/>
      <c r="Y306" s="535">
        <f t="shared" si="28"/>
        <v>0</v>
      </c>
      <c r="Z306" s="535">
        <f t="shared" si="29"/>
        <v>4</v>
      </c>
      <c r="AB306" s="100">
        <f t="shared" si="30"/>
        <v>0</v>
      </c>
      <c r="AD306" s="596"/>
    </row>
    <row r="307" spans="1:30" s="315" customFormat="1" ht="12.75" customHeight="1">
      <c r="A307" s="307" t="s">
        <v>422</v>
      </c>
      <c r="B307" s="308" t="s">
        <v>423</v>
      </c>
      <c r="C307" s="308" t="s">
        <v>424</v>
      </c>
      <c r="D307" s="308" t="s">
        <v>18</v>
      </c>
      <c r="E307" s="308" t="s">
        <v>428</v>
      </c>
      <c r="F307" s="316">
        <v>5</v>
      </c>
      <c r="G307" s="377" t="s">
        <v>92</v>
      </c>
      <c r="H307" s="316">
        <v>1322</v>
      </c>
      <c r="I307" s="358" t="s">
        <v>341</v>
      </c>
      <c r="J307" s="316" t="s">
        <v>440</v>
      </c>
      <c r="K307" s="381">
        <v>2.1</v>
      </c>
      <c r="L307" s="300">
        <f t="shared" si="31"/>
        <v>10.5</v>
      </c>
      <c r="M307" s="313"/>
      <c r="N307" s="302"/>
      <c r="O307" s="302"/>
      <c r="P307" s="303"/>
      <c r="Q307" s="457"/>
      <c r="R307" s="484">
        <v>5</v>
      </c>
      <c r="S307" s="321">
        <v>42583</v>
      </c>
      <c r="T307" s="315">
        <f t="shared" si="27"/>
        <v>0</v>
      </c>
      <c r="V307" s="361">
        <v>18</v>
      </c>
      <c r="W307" s="315">
        <v>1</v>
      </c>
      <c r="Y307" s="535">
        <f t="shared" si="28"/>
        <v>1</v>
      </c>
      <c r="Z307" s="535">
        <f t="shared" si="29"/>
        <v>4</v>
      </c>
      <c r="AA307" s="100"/>
      <c r="AB307" s="100">
        <f t="shared" si="30"/>
        <v>1</v>
      </c>
      <c r="AD307" s="588"/>
    </row>
    <row r="308" spans="1:30" s="315" customFormat="1" ht="12.75" customHeight="1">
      <c r="A308" s="307" t="s">
        <v>422</v>
      </c>
      <c r="B308" s="308" t="s">
        <v>423</v>
      </c>
      <c r="C308" s="308" t="s">
        <v>424</v>
      </c>
      <c r="D308" s="308" t="s">
        <v>18</v>
      </c>
      <c r="E308" s="308" t="s">
        <v>428</v>
      </c>
      <c r="F308" s="316">
        <v>3</v>
      </c>
      <c r="G308" s="377" t="s">
        <v>92</v>
      </c>
      <c r="H308" s="316">
        <v>1325</v>
      </c>
      <c r="I308" s="358" t="s">
        <v>341</v>
      </c>
      <c r="J308" s="316" t="s">
        <v>441</v>
      </c>
      <c r="K308" s="382">
        <v>2.1</v>
      </c>
      <c r="L308" s="324">
        <f t="shared" si="31"/>
        <v>6.3000000000000007</v>
      </c>
      <c r="M308" s="325"/>
      <c r="N308" s="326"/>
      <c r="O308" s="326"/>
      <c r="P308" s="327"/>
      <c r="Q308" s="396"/>
      <c r="R308" s="484">
        <v>3</v>
      </c>
      <c r="S308" s="321">
        <v>42583</v>
      </c>
      <c r="T308" s="315">
        <f t="shared" si="27"/>
        <v>0</v>
      </c>
      <c r="V308" s="360">
        <v>18</v>
      </c>
      <c r="W308" s="315">
        <v>2</v>
      </c>
      <c r="Y308" s="535">
        <f t="shared" si="28"/>
        <v>2</v>
      </c>
      <c r="Z308" s="535">
        <f t="shared" si="29"/>
        <v>1</v>
      </c>
      <c r="AA308" s="100"/>
      <c r="AB308" s="100">
        <f t="shared" si="30"/>
        <v>2</v>
      </c>
      <c r="AD308" s="588"/>
    </row>
    <row r="309" spans="1:30" s="100" customFormat="1" ht="12.75" customHeight="1">
      <c r="A309" s="35" t="s">
        <v>422</v>
      </c>
      <c r="B309" s="97" t="s">
        <v>423</v>
      </c>
      <c r="C309" s="97" t="s">
        <v>424</v>
      </c>
      <c r="D309" s="97" t="s">
        <v>18</v>
      </c>
      <c r="E309" s="97" t="s">
        <v>428</v>
      </c>
      <c r="F309" s="6">
        <v>1</v>
      </c>
      <c r="G309" s="98" t="s">
        <v>92</v>
      </c>
      <c r="H309" s="6">
        <v>1225</v>
      </c>
      <c r="I309" s="149" t="s">
        <v>341</v>
      </c>
      <c r="J309" s="6" t="s">
        <v>442</v>
      </c>
      <c r="K309" s="382">
        <v>2.1</v>
      </c>
      <c r="L309" s="324">
        <f t="shared" si="31"/>
        <v>2.1</v>
      </c>
      <c r="M309" s="325"/>
      <c r="N309" s="326"/>
      <c r="O309" s="326"/>
      <c r="P309" s="327"/>
      <c r="Q309" s="396"/>
      <c r="R309" s="397">
        <v>1</v>
      </c>
      <c r="S309" s="305">
        <v>42583</v>
      </c>
      <c r="T309" s="306">
        <f t="shared" si="27"/>
        <v>0</v>
      </c>
      <c r="U309" s="306"/>
      <c r="V309" s="360">
        <v>18</v>
      </c>
      <c r="W309" s="306"/>
      <c r="X309" s="306"/>
      <c r="Y309" s="535">
        <f t="shared" si="28"/>
        <v>0</v>
      </c>
      <c r="Z309" s="535">
        <f t="shared" si="29"/>
        <v>1</v>
      </c>
      <c r="AB309" s="100">
        <f t="shared" si="30"/>
        <v>0</v>
      </c>
      <c r="AD309" s="596"/>
    </row>
    <row r="310" spans="1:30" s="100" customFormat="1" ht="12.75" customHeight="1">
      <c r="A310" s="35" t="s">
        <v>422</v>
      </c>
      <c r="B310" s="97" t="s">
        <v>423</v>
      </c>
      <c r="C310" s="97" t="s">
        <v>424</v>
      </c>
      <c r="D310" s="97" t="s">
        <v>18</v>
      </c>
      <c r="E310" s="97" t="s">
        <v>428</v>
      </c>
      <c r="F310" s="6">
        <v>1</v>
      </c>
      <c r="G310" s="98" t="s">
        <v>92</v>
      </c>
      <c r="H310" s="6">
        <v>1222</v>
      </c>
      <c r="I310" s="149" t="s">
        <v>341</v>
      </c>
      <c r="J310" s="6" t="s">
        <v>443</v>
      </c>
      <c r="K310" s="382">
        <v>2.1</v>
      </c>
      <c r="L310" s="324">
        <f t="shared" si="31"/>
        <v>2.1</v>
      </c>
      <c r="M310" s="325"/>
      <c r="N310" s="326"/>
      <c r="O310" s="326"/>
      <c r="P310" s="327"/>
      <c r="Q310" s="396"/>
      <c r="R310" s="397">
        <v>1</v>
      </c>
      <c r="S310" s="305">
        <v>42583</v>
      </c>
      <c r="T310" s="306">
        <f t="shared" si="27"/>
        <v>0</v>
      </c>
      <c r="U310" s="306"/>
      <c r="V310" s="360">
        <v>18</v>
      </c>
      <c r="W310" s="306"/>
      <c r="X310" s="306"/>
      <c r="Y310" s="535">
        <f t="shared" si="28"/>
        <v>0</v>
      </c>
      <c r="Z310" s="535">
        <f t="shared" si="29"/>
        <v>1</v>
      </c>
      <c r="AB310" s="100">
        <f t="shared" si="30"/>
        <v>0</v>
      </c>
      <c r="AD310" s="596"/>
    </row>
    <row r="311" spans="1:30" s="340" customFormat="1" ht="12.75" customHeight="1">
      <c r="A311" s="307" t="s">
        <v>444</v>
      </c>
      <c r="B311" s="308" t="s">
        <v>445</v>
      </c>
      <c r="C311" s="308" t="s">
        <v>446</v>
      </c>
      <c r="D311" s="308" t="s">
        <v>18</v>
      </c>
      <c r="E311" s="308" t="s">
        <v>447</v>
      </c>
      <c r="F311" s="309">
        <v>30</v>
      </c>
      <c r="G311" s="287">
        <v>44136</v>
      </c>
      <c r="H311" s="316">
        <v>1433</v>
      </c>
      <c r="I311" s="319" t="s">
        <v>341</v>
      </c>
      <c r="J311" s="316">
        <v>1838436</v>
      </c>
      <c r="K311" s="381">
        <v>2.1</v>
      </c>
      <c r="L311" s="300">
        <f t="shared" si="31"/>
        <v>63</v>
      </c>
      <c r="M311" s="313"/>
      <c r="N311" s="302"/>
      <c r="O311" s="302"/>
      <c r="P311" s="339"/>
      <c r="Q311" s="339"/>
      <c r="R311" s="314"/>
      <c r="T311" s="315">
        <f t="shared" si="27"/>
        <v>30</v>
      </c>
      <c r="V311" s="361">
        <v>18</v>
      </c>
      <c r="Y311" s="535">
        <f t="shared" si="28"/>
        <v>30</v>
      </c>
      <c r="Z311" s="535">
        <f t="shared" si="29"/>
        <v>0</v>
      </c>
      <c r="AA311" s="100"/>
      <c r="AB311" s="100">
        <f t="shared" si="30"/>
        <v>30</v>
      </c>
      <c r="AD311" s="589"/>
    </row>
    <row r="312" spans="1:30" s="340" customFormat="1" ht="12.75" customHeight="1">
      <c r="A312" s="307" t="s">
        <v>444</v>
      </c>
      <c r="B312" s="308" t="s">
        <v>445</v>
      </c>
      <c r="C312" s="308" t="s">
        <v>446</v>
      </c>
      <c r="D312" s="308" t="s">
        <v>18</v>
      </c>
      <c r="E312" s="308" t="s">
        <v>447</v>
      </c>
      <c r="F312" s="309">
        <v>20</v>
      </c>
      <c r="G312" s="287">
        <v>44136</v>
      </c>
      <c r="H312" s="316">
        <v>1132</v>
      </c>
      <c r="I312" s="319" t="s">
        <v>341</v>
      </c>
      <c r="J312" s="316">
        <v>1837852</v>
      </c>
      <c r="K312" s="382">
        <v>2.1</v>
      </c>
      <c r="L312" s="300">
        <f t="shared" si="31"/>
        <v>42</v>
      </c>
      <c r="M312" s="313"/>
      <c r="N312" s="302"/>
      <c r="O312" s="302"/>
      <c r="P312" s="339"/>
      <c r="Q312" s="339"/>
      <c r="R312" s="314"/>
      <c r="T312" s="315">
        <f t="shared" si="27"/>
        <v>20</v>
      </c>
      <c r="V312" s="361">
        <v>18</v>
      </c>
      <c r="Y312" s="535">
        <f t="shared" si="28"/>
        <v>20</v>
      </c>
      <c r="Z312" s="535">
        <f t="shared" si="29"/>
        <v>0</v>
      </c>
      <c r="AA312" s="100"/>
      <c r="AB312" s="100">
        <f t="shared" si="30"/>
        <v>20</v>
      </c>
      <c r="AD312" s="589"/>
    </row>
    <row r="313" spans="1:30" s="340" customFormat="1" ht="12.75" customHeight="1">
      <c r="A313" s="307" t="s">
        <v>444</v>
      </c>
      <c r="B313" s="308" t="s">
        <v>445</v>
      </c>
      <c r="C313" s="308" t="s">
        <v>446</v>
      </c>
      <c r="D313" s="308" t="s">
        <v>18</v>
      </c>
      <c r="E313" s="308" t="s">
        <v>447</v>
      </c>
      <c r="F313" s="309">
        <v>20</v>
      </c>
      <c r="G313" s="287">
        <v>44105</v>
      </c>
      <c r="H313" s="316">
        <v>1332</v>
      </c>
      <c r="I313" s="319" t="s">
        <v>341</v>
      </c>
      <c r="J313" s="316">
        <v>1836201</v>
      </c>
      <c r="K313" s="382">
        <v>2.1</v>
      </c>
      <c r="L313" s="300">
        <f t="shared" si="31"/>
        <v>42</v>
      </c>
      <c r="M313" s="313"/>
      <c r="N313" s="302"/>
      <c r="O313" s="302"/>
      <c r="P313" s="339"/>
      <c r="Q313" s="339"/>
      <c r="R313" s="314"/>
      <c r="T313" s="315">
        <f t="shared" si="27"/>
        <v>20</v>
      </c>
      <c r="V313" s="361">
        <v>18</v>
      </c>
      <c r="Y313" s="535">
        <f t="shared" si="28"/>
        <v>20</v>
      </c>
      <c r="Z313" s="535">
        <f t="shared" si="29"/>
        <v>0</v>
      </c>
      <c r="AA313" s="100"/>
      <c r="AB313" s="100">
        <f t="shared" si="30"/>
        <v>20</v>
      </c>
      <c r="AD313" s="589"/>
    </row>
    <row r="314" spans="1:30" s="340" customFormat="1" ht="12.75" customHeight="1">
      <c r="A314" s="307" t="s">
        <v>444</v>
      </c>
      <c r="B314" s="308" t="s">
        <v>445</v>
      </c>
      <c r="C314" s="308" t="s">
        <v>446</v>
      </c>
      <c r="D314" s="308" t="s">
        <v>18</v>
      </c>
      <c r="E314" s="308" t="s">
        <v>447</v>
      </c>
      <c r="F314" s="309">
        <v>20</v>
      </c>
      <c r="G314" s="287">
        <v>44105</v>
      </c>
      <c r="H314" s="316">
        <v>1232</v>
      </c>
      <c r="I314" s="319" t="s">
        <v>341</v>
      </c>
      <c r="J314" s="316">
        <v>1827035</v>
      </c>
      <c r="K314" s="382">
        <v>2.1</v>
      </c>
      <c r="L314" s="300">
        <f t="shared" si="31"/>
        <v>42</v>
      </c>
      <c r="M314" s="313"/>
      <c r="N314" s="302"/>
      <c r="O314" s="302"/>
      <c r="P314" s="339"/>
      <c r="Q314" s="339"/>
      <c r="R314" s="314"/>
      <c r="T314" s="315">
        <f t="shared" si="27"/>
        <v>20</v>
      </c>
      <c r="V314" s="361">
        <v>18</v>
      </c>
      <c r="Y314" s="535">
        <f t="shared" si="28"/>
        <v>20</v>
      </c>
      <c r="Z314" s="535">
        <f t="shared" si="29"/>
        <v>0</v>
      </c>
      <c r="AA314" s="100"/>
      <c r="AB314" s="100">
        <f t="shared" si="30"/>
        <v>20</v>
      </c>
      <c r="AD314" s="589"/>
    </row>
    <row r="315" spans="1:30" s="340" customFormat="1" ht="12.75" customHeight="1">
      <c r="A315" s="307" t="s">
        <v>444</v>
      </c>
      <c r="B315" s="308" t="s">
        <v>445</v>
      </c>
      <c r="C315" s="308" t="s">
        <v>446</v>
      </c>
      <c r="D315" s="308" t="s">
        <v>18</v>
      </c>
      <c r="E315" s="308" t="s">
        <v>447</v>
      </c>
      <c r="F315" s="309">
        <v>1</v>
      </c>
      <c r="G315" s="287">
        <v>44013</v>
      </c>
      <c r="H315" s="316">
        <v>1433</v>
      </c>
      <c r="I315" s="319" t="s">
        <v>341</v>
      </c>
      <c r="J315" s="316">
        <v>1795076</v>
      </c>
      <c r="K315" s="381">
        <v>2.1</v>
      </c>
      <c r="L315" s="300">
        <f t="shared" si="31"/>
        <v>2.1</v>
      </c>
      <c r="M315" s="313"/>
      <c r="N315" s="302"/>
      <c r="O315" s="302"/>
      <c r="P315" s="339"/>
      <c r="Q315" s="339"/>
      <c r="R315" s="314"/>
      <c r="T315" s="315">
        <f t="shared" si="27"/>
        <v>1</v>
      </c>
      <c r="V315" s="361">
        <v>18</v>
      </c>
      <c r="Y315" s="535">
        <f t="shared" si="28"/>
        <v>1</v>
      </c>
      <c r="Z315" s="535">
        <f t="shared" si="29"/>
        <v>0</v>
      </c>
      <c r="AA315" s="100"/>
      <c r="AB315" s="100">
        <f t="shared" si="30"/>
        <v>1</v>
      </c>
      <c r="AD315" s="589"/>
    </row>
    <row r="316" spans="1:30" s="340" customFormat="1" ht="12.75" customHeight="1">
      <c r="A316" s="307" t="s">
        <v>444</v>
      </c>
      <c r="B316" s="308" t="s">
        <v>445</v>
      </c>
      <c r="C316" s="308" t="s">
        <v>446</v>
      </c>
      <c r="D316" s="308" t="s">
        <v>18</v>
      </c>
      <c r="E316" s="308" t="s">
        <v>447</v>
      </c>
      <c r="F316" s="309">
        <v>60</v>
      </c>
      <c r="G316" s="287">
        <v>43983</v>
      </c>
      <c r="H316" s="316">
        <v>1433</v>
      </c>
      <c r="I316" s="319" t="s">
        <v>341</v>
      </c>
      <c r="J316" s="316">
        <v>1784960</v>
      </c>
      <c r="K316" s="381">
        <v>2.1</v>
      </c>
      <c r="L316" s="300">
        <f t="shared" si="31"/>
        <v>126</v>
      </c>
      <c r="M316" s="313"/>
      <c r="N316" s="302"/>
      <c r="O316" s="302"/>
      <c r="P316" s="339"/>
      <c r="Q316" s="339"/>
      <c r="R316" s="314"/>
      <c r="T316" s="315">
        <f t="shared" si="27"/>
        <v>60</v>
      </c>
      <c r="V316" s="361">
        <v>18</v>
      </c>
      <c r="Y316" s="535">
        <f t="shared" si="28"/>
        <v>60</v>
      </c>
      <c r="Z316" s="535">
        <f t="shared" si="29"/>
        <v>0</v>
      </c>
      <c r="AA316" s="100"/>
      <c r="AB316" s="100">
        <f t="shared" si="30"/>
        <v>60</v>
      </c>
      <c r="AD316" s="589"/>
    </row>
    <row r="317" spans="1:30" s="340" customFormat="1" ht="12.75" customHeight="1">
      <c r="A317" s="307" t="s">
        <v>444</v>
      </c>
      <c r="B317" s="308" t="s">
        <v>445</v>
      </c>
      <c r="C317" s="308" t="s">
        <v>446</v>
      </c>
      <c r="D317" s="308" t="s">
        <v>18</v>
      </c>
      <c r="E317" s="308" t="s">
        <v>448</v>
      </c>
      <c r="F317" s="309">
        <v>30</v>
      </c>
      <c r="G317" s="287">
        <v>43952</v>
      </c>
      <c r="H317" s="316">
        <v>1132</v>
      </c>
      <c r="I317" s="319" t="s">
        <v>341</v>
      </c>
      <c r="J317" s="316">
        <v>1776957</v>
      </c>
      <c r="K317" s="382">
        <v>2.1</v>
      </c>
      <c r="L317" s="300">
        <f t="shared" si="31"/>
        <v>63</v>
      </c>
      <c r="M317" s="313"/>
      <c r="N317" s="302"/>
      <c r="O317" s="302"/>
      <c r="P317" s="339"/>
      <c r="Q317" s="339"/>
      <c r="R317" s="314"/>
      <c r="T317" s="315">
        <f t="shared" si="27"/>
        <v>30</v>
      </c>
      <c r="V317" s="361">
        <v>18</v>
      </c>
      <c r="Y317" s="535">
        <f t="shared" si="28"/>
        <v>30</v>
      </c>
      <c r="Z317" s="535">
        <f t="shared" si="29"/>
        <v>0</v>
      </c>
      <c r="AA317" s="100"/>
      <c r="AB317" s="100">
        <f t="shared" si="30"/>
        <v>30</v>
      </c>
      <c r="AD317" s="589"/>
    </row>
    <row r="318" spans="1:30" s="340" customFormat="1" ht="12.75" customHeight="1">
      <c r="A318" s="307" t="s">
        <v>444</v>
      </c>
      <c r="B318" s="308" t="s">
        <v>445</v>
      </c>
      <c r="C318" s="308" t="s">
        <v>446</v>
      </c>
      <c r="D318" s="308" t="s">
        <v>18</v>
      </c>
      <c r="E318" s="308" t="s">
        <v>448</v>
      </c>
      <c r="F318" s="309">
        <v>60</v>
      </c>
      <c r="G318" s="287">
        <v>43770</v>
      </c>
      <c r="H318" s="316">
        <v>1132</v>
      </c>
      <c r="I318" s="319" t="s">
        <v>341</v>
      </c>
      <c r="J318" s="316">
        <v>1719095</v>
      </c>
      <c r="K318" s="382">
        <v>2.1</v>
      </c>
      <c r="L318" s="300">
        <f t="shared" si="31"/>
        <v>126</v>
      </c>
      <c r="M318" s="313"/>
      <c r="N318" s="302"/>
      <c r="O318" s="302"/>
      <c r="P318" s="339"/>
      <c r="Q318" s="339"/>
      <c r="R318" s="314"/>
      <c r="T318" s="315">
        <f t="shared" si="27"/>
        <v>60</v>
      </c>
      <c r="V318" s="361">
        <v>18</v>
      </c>
      <c r="Y318" s="535">
        <f t="shared" si="28"/>
        <v>60</v>
      </c>
      <c r="Z318" s="535">
        <f t="shared" si="29"/>
        <v>0</v>
      </c>
      <c r="AA318" s="100"/>
      <c r="AB318" s="100">
        <f t="shared" si="30"/>
        <v>60</v>
      </c>
      <c r="AD318" s="589"/>
    </row>
    <row r="319" spans="1:30" s="340" customFormat="1" ht="12.75" customHeight="1">
      <c r="A319" s="307" t="s">
        <v>444</v>
      </c>
      <c r="B319" s="308" t="s">
        <v>445</v>
      </c>
      <c r="C319" s="308" t="s">
        <v>446</v>
      </c>
      <c r="D319" s="308" t="s">
        <v>18</v>
      </c>
      <c r="E319" s="308" t="s">
        <v>448</v>
      </c>
      <c r="F319" s="309">
        <v>30</v>
      </c>
      <c r="G319" s="287">
        <v>43678</v>
      </c>
      <c r="H319" s="316">
        <v>1332</v>
      </c>
      <c r="I319" s="319" t="s">
        <v>341</v>
      </c>
      <c r="J319" s="316">
        <v>1674467</v>
      </c>
      <c r="K319" s="382">
        <v>2.1</v>
      </c>
      <c r="L319" s="300">
        <f t="shared" si="31"/>
        <v>63</v>
      </c>
      <c r="M319" s="313"/>
      <c r="N319" s="302"/>
      <c r="O319" s="302"/>
      <c r="P319" s="339"/>
      <c r="Q319" s="339"/>
      <c r="R319" s="314"/>
      <c r="T319" s="315">
        <f t="shared" si="27"/>
        <v>30</v>
      </c>
      <c r="V319" s="361">
        <v>18</v>
      </c>
      <c r="Y319" s="535">
        <f t="shared" si="28"/>
        <v>30</v>
      </c>
      <c r="Z319" s="535">
        <f t="shared" si="29"/>
        <v>0</v>
      </c>
      <c r="AA319" s="100"/>
      <c r="AB319" s="100">
        <f t="shared" si="30"/>
        <v>30</v>
      </c>
      <c r="AD319" s="589"/>
    </row>
    <row r="320" spans="1:30" s="340" customFormat="1" ht="12.75" customHeight="1">
      <c r="A320" s="307" t="s">
        <v>444</v>
      </c>
      <c r="B320" s="308" t="s">
        <v>445</v>
      </c>
      <c r="C320" s="308" t="s">
        <v>446</v>
      </c>
      <c r="D320" s="308" t="s">
        <v>18</v>
      </c>
      <c r="E320" s="308" t="s">
        <v>448</v>
      </c>
      <c r="F320" s="309">
        <v>30</v>
      </c>
      <c r="G320" s="287">
        <v>43556</v>
      </c>
      <c r="H320" s="316">
        <v>1433</v>
      </c>
      <c r="I320" s="319" t="s">
        <v>341</v>
      </c>
      <c r="J320" s="316" t="s">
        <v>449</v>
      </c>
      <c r="K320" s="381">
        <v>2.1</v>
      </c>
      <c r="L320" s="300">
        <f t="shared" si="31"/>
        <v>63</v>
      </c>
      <c r="M320" s="313"/>
      <c r="N320" s="302"/>
      <c r="O320" s="302"/>
      <c r="P320" s="339"/>
      <c r="Q320" s="339"/>
      <c r="R320" s="314"/>
      <c r="T320" s="315">
        <f t="shared" si="27"/>
        <v>30</v>
      </c>
      <c r="V320" s="361">
        <v>18</v>
      </c>
      <c r="Y320" s="535">
        <f t="shared" si="28"/>
        <v>30</v>
      </c>
      <c r="Z320" s="535">
        <f t="shared" si="29"/>
        <v>0</v>
      </c>
      <c r="AA320" s="100"/>
      <c r="AB320" s="100">
        <f t="shared" si="30"/>
        <v>30</v>
      </c>
      <c r="AD320" s="589"/>
    </row>
    <row r="321" spans="1:30" s="340" customFormat="1" ht="12.75" customHeight="1">
      <c r="A321" s="307" t="s">
        <v>444</v>
      </c>
      <c r="B321" s="308" t="s">
        <v>445</v>
      </c>
      <c r="C321" s="308" t="s">
        <v>446</v>
      </c>
      <c r="D321" s="308" t="s">
        <v>18</v>
      </c>
      <c r="E321" s="308" t="s">
        <v>450</v>
      </c>
      <c r="F321" s="309">
        <v>71</v>
      </c>
      <c r="G321" s="287" t="s">
        <v>92</v>
      </c>
      <c r="H321" s="316">
        <v>1332</v>
      </c>
      <c r="I321" s="319" t="s">
        <v>341</v>
      </c>
      <c r="J321" s="316" t="s">
        <v>451</v>
      </c>
      <c r="K321" s="382">
        <v>2.1</v>
      </c>
      <c r="L321" s="300">
        <f t="shared" si="31"/>
        <v>149.1</v>
      </c>
      <c r="M321" s="313"/>
      <c r="N321" s="302"/>
      <c r="O321" s="302"/>
      <c r="P321" s="339"/>
      <c r="Q321" s="339"/>
      <c r="R321" s="314"/>
      <c r="T321" s="315">
        <f t="shared" si="27"/>
        <v>71</v>
      </c>
      <c r="V321" s="361">
        <v>18</v>
      </c>
      <c r="Y321" s="535">
        <f t="shared" si="28"/>
        <v>71</v>
      </c>
      <c r="Z321" s="535">
        <f t="shared" si="29"/>
        <v>0</v>
      </c>
      <c r="AA321" s="100"/>
      <c r="AB321" s="100">
        <f t="shared" si="30"/>
        <v>71</v>
      </c>
      <c r="AD321" s="589"/>
    </row>
    <row r="322" spans="1:30" s="340" customFormat="1" ht="12.75" customHeight="1">
      <c r="A322" s="307" t="s">
        <v>444</v>
      </c>
      <c r="B322" s="308" t="s">
        <v>445</v>
      </c>
      <c r="C322" s="308" t="s">
        <v>446</v>
      </c>
      <c r="D322" s="308" t="s">
        <v>18</v>
      </c>
      <c r="E322" s="308" t="s">
        <v>450</v>
      </c>
      <c r="F322" s="309">
        <v>43</v>
      </c>
      <c r="G322" s="287" t="s">
        <v>92</v>
      </c>
      <c r="H322" s="316">
        <v>1132</v>
      </c>
      <c r="I322" s="319" t="s">
        <v>341</v>
      </c>
      <c r="J322" s="316" t="s">
        <v>452</v>
      </c>
      <c r="K322" s="382">
        <v>2.1</v>
      </c>
      <c r="L322" s="300">
        <f t="shared" si="31"/>
        <v>90.3</v>
      </c>
      <c r="M322" s="313"/>
      <c r="N322" s="302"/>
      <c r="O322" s="302"/>
      <c r="P322" s="339"/>
      <c r="Q322" s="339"/>
      <c r="R322" s="314"/>
      <c r="T322" s="315">
        <f t="shared" si="27"/>
        <v>43</v>
      </c>
      <c r="V322" s="361">
        <v>18</v>
      </c>
      <c r="Y322" s="535">
        <f t="shared" si="28"/>
        <v>43</v>
      </c>
      <c r="Z322" s="535">
        <f t="shared" si="29"/>
        <v>0</v>
      </c>
      <c r="AA322" s="100"/>
      <c r="AB322" s="100">
        <f t="shared" si="30"/>
        <v>43</v>
      </c>
      <c r="AD322" s="589"/>
    </row>
    <row r="323" spans="1:30" s="340" customFormat="1" ht="12.75" customHeight="1">
      <c r="A323" s="307" t="s">
        <v>444</v>
      </c>
      <c r="B323" s="308" t="s">
        <v>445</v>
      </c>
      <c r="C323" s="308" t="s">
        <v>446</v>
      </c>
      <c r="D323" s="308" t="s">
        <v>18</v>
      </c>
      <c r="E323" s="308" t="s">
        <v>450</v>
      </c>
      <c r="F323" s="309">
        <v>33</v>
      </c>
      <c r="G323" s="287" t="s">
        <v>92</v>
      </c>
      <c r="H323" s="316">
        <v>1332</v>
      </c>
      <c r="I323" s="319" t="s">
        <v>341</v>
      </c>
      <c r="J323" s="316" t="s">
        <v>453</v>
      </c>
      <c r="K323" s="382">
        <v>2.1</v>
      </c>
      <c r="L323" s="300">
        <f t="shared" si="31"/>
        <v>69.3</v>
      </c>
      <c r="M323" s="313"/>
      <c r="N323" s="302"/>
      <c r="O323" s="302"/>
      <c r="P323" s="339"/>
      <c r="Q323" s="339"/>
      <c r="R323" s="314"/>
      <c r="T323" s="315">
        <f t="shared" si="27"/>
        <v>33</v>
      </c>
      <c r="V323" s="361">
        <v>18</v>
      </c>
      <c r="Y323" s="535">
        <f t="shared" si="28"/>
        <v>33</v>
      </c>
      <c r="Z323" s="535">
        <f t="shared" si="29"/>
        <v>0</v>
      </c>
      <c r="AA323" s="100"/>
      <c r="AB323" s="100">
        <f t="shared" si="30"/>
        <v>33</v>
      </c>
      <c r="AD323" s="589"/>
    </row>
    <row r="324" spans="1:30" s="340" customFormat="1" ht="12.75" customHeight="1">
      <c r="A324" s="307" t="s">
        <v>444</v>
      </c>
      <c r="B324" s="308" t="s">
        <v>445</v>
      </c>
      <c r="C324" s="308" t="s">
        <v>446</v>
      </c>
      <c r="D324" s="308" t="s">
        <v>18</v>
      </c>
      <c r="E324" s="308" t="s">
        <v>450</v>
      </c>
      <c r="F324" s="309">
        <v>30</v>
      </c>
      <c r="G324" s="287" t="s">
        <v>92</v>
      </c>
      <c r="H324" s="316">
        <v>1232</v>
      </c>
      <c r="I324" s="319" t="s">
        <v>341</v>
      </c>
      <c r="J324" s="316" t="s">
        <v>454</v>
      </c>
      <c r="K324" s="382">
        <v>2.1</v>
      </c>
      <c r="L324" s="300">
        <f t="shared" si="31"/>
        <v>63</v>
      </c>
      <c r="M324" s="313"/>
      <c r="N324" s="302"/>
      <c r="O324" s="302"/>
      <c r="P324" s="339"/>
      <c r="Q324" s="339"/>
      <c r="R324" s="314"/>
      <c r="T324" s="315">
        <f t="shared" si="27"/>
        <v>30</v>
      </c>
      <c r="V324" s="361">
        <v>18</v>
      </c>
      <c r="Y324" s="535">
        <f t="shared" si="28"/>
        <v>30</v>
      </c>
      <c r="Z324" s="535">
        <f t="shared" si="29"/>
        <v>0</v>
      </c>
      <c r="AA324" s="100"/>
      <c r="AB324" s="100">
        <f t="shared" si="30"/>
        <v>30</v>
      </c>
      <c r="AD324" s="589"/>
    </row>
    <row r="325" spans="1:30" s="340" customFormat="1" ht="12.75" customHeight="1">
      <c r="A325" s="307" t="s">
        <v>444</v>
      </c>
      <c r="B325" s="308" t="s">
        <v>445</v>
      </c>
      <c r="C325" s="308" t="s">
        <v>446</v>
      </c>
      <c r="D325" s="308" t="s">
        <v>18</v>
      </c>
      <c r="E325" s="308" t="s">
        <v>450</v>
      </c>
      <c r="F325" s="309">
        <v>19</v>
      </c>
      <c r="G325" s="287" t="s">
        <v>92</v>
      </c>
      <c r="H325" s="316">
        <v>1132</v>
      </c>
      <c r="I325" s="319" t="s">
        <v>341</v>
      </c>
      <c r="J325" s="316" t="s">
        <v>455</v>
      </c>
      <c r="K325" s="382">
        <v>2.1</v>
      </c>
      <c r="L325" s="300">
        <f t="shared" si="31"/>
        <v>39.9</v>
      </c>
      <c r="M325" s="313"/>
      <c r="N325" s="302"/>
      <c r="O325" s="302"/>
      <c r="P325" s="339"/>
      <c r="Q325" s="339"/>
      <c r="R325" s="314"/>
      <c r="T325" s="315">
        <f t="shared" si="27"/>
        <v>19</v>
      </c>
      <c r="V325" s="361">
        <v>18</v>
      </c>
      <c r="Y325" s="535">
        <f t="shared" si="28"/>
        <v>19</v>
      </c>
      <c r="Z325" s="535">
        <f t="shared" si="29"/>
        <v>0</v>
      </c>
      <c r="AA325" s="100"/>
      <c r="AB325" s="100">
        <f t="shared" si="30"/>
        <v>19</v>
      </c>
      <c r="AD325" s="589"/>
    </row>
    <row r="326" spans="1:30" s="340" customFormat="1" ht="12.75" customHeight="1">
      <c r="A326" s="307" t="s">
        <v>444</v>
      </c>
      <c r="B326" s="308" t="s">
        <v>445</v>
      </c>
      <c r="C326" s="308" t="s">
        <v>446</v>
      </c>
      <c r="D326" s="308" t="s">
        <v>18</v>
      </c>
      <c r="E326" s="308" t="s">
        <v>450</v>
      </c>
      <c r="F326" s="309">
        <v>16</v>
      </c>
      <c r="G326" s="287" t="s">
        <v>92</v>
      </c>
      <c r="H326" s="316">
        <v>1332</v>
      </c>
      <c r="I326" s="319" t="s">
        <v>341</v>
      </c>
      <c r="J326" s="316" t="s">
        <v>456</v>
      </c>
      <c r="K326" s="382">
        <v>2.1</v>
      </c>
      <c r="L326" s="300">
        <f t="shared" si="31"/>
        <v>33.6</v>
      </c>
      <c r="M326" s="313"/>
      <c r="N326" s="302"/>
      <c r="O326" s="302"/>
      <c r="P326" s="339"/>
      <c r="Q326" s="339"/>
      <c r="R326" s="314"/>
      <c r="T326" s="315">
        <f t="shared" si="27"/>
        <v>16</v>
      </c>
      <c r="V326" s="361">
        <v>18</v>
      </c>
      <c r="Y326" s="535">
        <f t="shared" si="28"/>
        <v>16</v>
      </c>
      <c r="Z326" s="535">
        <f t="shared" si="29"/>
        <v>0</v>
      </c>
      <c r="AA326" s="100"/>
      <c r="AB326" s="100">
        <f t="shared" si="30"/>
        <v>16</v>
      </c>
      <c r="AD326" s="589"/>
    </row>
    <row r="327" spans="1:30" s="340" customFormat="1" ht="12.75" customHeight="1">
      <c r="A327" s="307" t="s">
        <v>444</v>
      </c>
      <c r="B327" s="308" t="s">
        <v>445</v>
      </c>
      <c r="C327" s="308" t="s">
        <v>446</v>
      </c>
      <c r="D327" s="308" t="s">
        <v>18</v>
      </c>
      <c r="E327" s="308" t="s">
        <v>457</v>
      </c>
      <c r="F327" s="309">
        <v>15</v>
      </c>
      <c r="G327" s="287" t="s">
        <v>92</v>
      </c>
      <c r="H327" s="316">
        <v>1232</v>
      </c>
      <c r="I327" s="319" t="s">
        <v>341</v>
      </c>
      <c r="J327" s="316" t="s">
        <v>458</v>
      </c>
      <c r="K327" s="382">
        <v>2.1</v>
      </c>
      <c r="L327" s="300">
        <f t="shared" si="31"/>
        <v>31.5</v>
      </c>
      <c r="M327" s="313"/>
      <c r="N327" s="302"/>
      <c r="O327" s="302"/>
      <c r="P327" s="339"/>
      <c r="Q327" s="339"/>
      <c r="R327" s="314"/>
      <c r="T327" s="315">
        <f t="shared" ref="T327:T391" si="32">+F327-R327</f>
        <v>15</v>
      </c>
      <c r="V327" s="361">
        <v>18</v>
      </c>
      <c r="Y327" s="535">
        <f t="shared" si="28"/>
        <v>15</v>
      </c>
      <c r="Z327" s="535">
        <f t="shared" si="29"/>
        <v>0</v>
      </c>
      <c r="AA327" s="100"/>
      <c r="AB327" s="100">
        <f t="shared" si="30"/>
        <v>15</v>
      </c>
      <c r="AD327" s="589"/>
    </row>
    <row r="328" spans="1:30" s="315" customFormat="1" ht="12.75" customHeight="1">
      <c r="A328" s="307" t="s">
        <v>444</v>
      </c>
      <c r="B328" s="308" t="s">
        <v>445</v>
      </c>
      <c r="C328" s="308" t="s">
        <v>446</v>
      </c>
      <c r="D328" s="308" t="s">
        <v>18</v>
      </c>
      <c r="E328" s="308" t="s">
        <v>457</v>
      </c>
      <c r="F328" s="309">
        <v>14</v>
      </c>
      <c r="G328" s="287" t="s">
        <v>92</v>
      </c>
      <c r="H328" s="316">
        <v>1332</v>
      </c>
      <c r="I328" s="319" t="s">
        <v>341</v>
      </c>
      <c r="J328" s="316" t="s">
        <v>459</v>
      </c>
      <c r="K328" s="382">
        <v>2.1</v>
      </c>
      <c r="L328" s="324">
        <f t="shared" si="31"/>
        <v>29.400000000000002</v>
      </c>
      <c r="M328" s="325"/>
      <c r="N328" s="326"/>
      <c r="O328" s="326"/>
      <c r="P328" s="327"/>
      <c r="Q328" s="327"/>
      <c r="R328" s="314">
        <v>14</v>
      </c>
      <c r="S328" s="321">
        <v>42583</v>
      </c>
      <c r="T328" s="315">
        <f t="shared" si="32"/>
        <v>0</v>
      </c>
      <c r="U328" s="315" t="s">
        <v>3735</v>
      </c>
      <c r="V328" s="360">
        <v>18</v>
      </c>
      <c r="W328" s="315">
        <v>2</v>
      </c>
      <c r="Y328" s="535">
        <f t="shared" ref="Y328:Y392" si="33">+T328+W328</f>
        <v>2</v>
      </c>
      <c r="Z328" s="535">
        <f t="shared" ref="Z328:Z392" si="34">+R328-W328</f>
        <v>12</v>
      </c>
      <c r="AA328" s="100"/>
      <c r="AB328" s="100">
        <f t="shared" ref="AB328:AB392" si="35">+Y328-AA328</f>
        <v>2</v>
      </c>
      <c r="AD328" s="588"/>
    </row>
    <row r="329" spans="1:30" s="315" customFormat="1" ht="12.75" customHeight="1">
      <c r="A329" s="307" t="s">
        <v>444</v>
      </c>
      <c r="B329" s="308" t="s">
        <v>445</v>
      </c>
      <c r="C329" s="308" t="s">
        <v>446</v>
      </c>
      <c r="D329" s="308" t="s">
        <v>18</v>
      </c>
      <c r="E329" s="308" t="s">
        <v>457</v>
      </c>
      <c r="F329" s="309">
        <v>12</v>
      </c>
      <c r="G329" s="287" t="s">
        <v>92</v>
      </c>
      <c r="H329" s="316">
        <v>1132</v>
      </c>
      <c r="I329" s="319" t="s">
        <v>341</v>
      </c>
      <c r="J329" s="316" t="s">
        <v>460</v>
      </c>
      <c r="K329" s="382">
        <v>2.1</v>
      </c>
      <c r="L329" s="324">
        <f t="shared" si="31"/>
        <v>25.200000000000003</v>
      </c>
      <c r="M329" s="325"/>
      <c r="N329" s="326"/>
      <c r="O329" s="326"/>
      <c r="P329" s="327"/>
      <c r="Q329" s="396"/>
      <c r="R329" s="445">
        <v>12</v>
      </c>
      <c r="S329" s="321">
        <v>42583</v>
      </c>
      <c r="T329" s="315">
        <f t="shared" si="32"/>
        <v>0</v>
      </c>
      <c r="V329" s="360">
        <v>18</v>
      </c>
      <c r="W329" s="315">
        <v>10</v>
      </c>
      <c r="Y329" s="535">
        <f t="shared" si="33"/>
        <v>10</v>
      </c>
      <c r="Z329" s="535">
        <f t="shared" si="34"/>
        <v>2</v>
      </c>
      <c r="AA329" s="100"/>
      <c r="AB329" s="100">
        <f t="shared" si="35"/>
        <v>10</v>
      </c>
      <c r="AD329" s="588"/>
    </row>
    <row r="330" spans="1:30" s="315" customFormat="1" ht="12.75" customHeight="1">
      <c r="A330" s="307" t="s">
        <v>444</v>
      </c>
      <c r="B330" s="308" t="s">
        <v>445</v>
      </c>
      <c r="C330" s="308" t="s">
        <v>446</v>
      </c>
      <c r="D330" s="308" t="s">
        <v>18</v>
      </c>
      <c r="E330" s="308" t="s">
        <v>457</v>
      </c>
      <c r="F330" s="309">
        <v>10</v>
      </c>
      <c r="G330" s="287" t="s">
        <v>92</v>
      </c>
      <c r="H330" s="316">
        <v>1332</v>
      </c>
      <c r="I330" s="319" t="s">
        <v>341</v>
      </c>
      <c r="J330" s="316" t="s">
        <v>461</v>
      </c>
      <c r="K330" s="382">
        <v>2.1</v>
      </c>
      <c r="L330" s="324">
        <f t="shared" si="31"/>
        <v>21</v>
      </c>
      <c r="M330" s="325"/>
      <c r="N330" s="326"/>
      <c r="O330" s="326"/>
      <c r="P330" s="327"/>
      <c r="Q330" s="396"/>
      <c r="R330" s="445">
        <v>10</v>
      </c>
      <c r="S330" s="321">
        <v>42583</v>
      </c>
      <c r="T330" s="315">
        <f t="shared" si="32"/>
        <v>0</v>
      </c>
      <c r="V330" s="360">
        <v>18</v>
      </c>
      <c r="W330" s="315">
        <v>1</v>
      </c>
      <c r="Y330" s="535">
        <f t="shared" si="33"/>
        <v>1</v>
      </c>
      <c r="Z330" s="535">
        <f t="shared" si="34"/>
        <v>9</v>
      </c>
      <c r="AA330" s="100"/>
      <c r="AB330" s="100">
        <f t="shared" si="35"/>
        <v>1</v>
      </c>
      <c r="AD330" s="588"/>
    </row>
    <row r="331" spans="1:30" s="315" customFormat="1" ht="12.75" customHeight="1">
      <c r="A331" s="307" t="s">
        <v>444</v>
      </c>
      <c r="B331" s="308" t="s">
        <v>445</v>
      </c>
      <c r="C331" s="308" t="s">
        <v>446</v>
      </c>
      <c r="D331" s="308" t="s">
        <v>18</v>
      </c>
      <c r="E331" s="308" t="s">
        <v>457</v>
      </c>
      <c r="F331" s="309">
        <v>8</v>
      </c>
      <c r="G331" s="287" t="s">
        <v>92</v>
      </c>
      <c r="H331" s="316">
        <v>1335</v>
      </c>
      <c r="I331" s="319" t="s">
        <v>341</v>
      </c>
      <c r="J331" s="316" t="s">
        <v>462</v>
      </c>
      <c r="K331" s="382">
        <v>2.1</v>
      </c>
      <c r="L331" s="324">
        <f t="shared" si="31"/>
        <v>16.8</v>
      </c>
      <c r="M331" s="325"/>
      <c r="N331" s="326"/>
      <c r="O331" s="326"/>
      <c r="P331" s="327"/>
      <c r="Q331" s="396"/>
      <c r="R331" s="445">
        <v>8</v>
      </c>
      <c r="S331" s="321">
        <v>42583</v>
      </c>
      <c r="T331" s="315">
        <f t="shared" si="32"/>
        <v>0</v>
      </c>
      <c r="V331" s="360">
        <v>18</v>
      </c>
      <c r="W331" s="315">
        <v>5</v>
      </c>
      <c r="Y331" s="535">
        <f t="shared" si="33"/>
        <v>5</v>
      </c>
      <c r="Z331" s="535">
        <f t="shared" si="34"/>
        <v>3</v>
      </c>
      <c r="AA331" s="100"/>
      <c r="AB331" s="100">
        <f t="shared" si="35"/>
        <v>5</v>
      </c>
      <c r="AD331" s="588"/>
    </row>
    <row r="332" spans="1:30" s="315" customFormat="1" ht="12.75" customHeight="1">
      <c r="A332" s="307" t="s">
        <v>444</v>
      </c>
      <c r="B332" s="308" t="s">
        <v>445</v>
      </c>
      <c r="C332" s="308" t="s">
        <v>446</v>
      </c>
      <c r="D332" s="308" t="s">
        <v>18</v>
      </c>
      <c r="E332" s="308" t="s">
        <v>457</v>
      </c>
      <c r="F332" s="309">
        <v>9</v>
      </c>
      <c r="G332" s="287" t="s">
        <v>92</v>
      </c>
      <c r="H332" s="316">
        <v>1132</v>
      </c>
      <c r="I332" s="319" t="s">
        <v>341</v>
      </c>
      <c r="J332" s="316" t="s">
        <v>463</v>
      </c>
      <c r="K332" s="382">
        <v>2.1</v>
      </c>
      <c r="L332" s="324">
        <f t="shared" si="31"/>
        <v>18.900000000000002</v>
      </c>
      <c r="M332" s="325"/>
      <c r="N332" s="326"/>
      <c r="O332" s="326"/>
      <c r="P332" s="327"/>
      <c r="Q332" s="396"/>
      <c r="R332" s="445">
        <v>9</v>
      </c>
      <c r="S332" s="321">
        <v>42583</v>
      </c>
      <c r="T332" s="315">
        <f t="shared" si="32"/>
        <v>0</v>
      </c>
      <c r="V332" s="360">
        <v>18</v>
      </c>
      <c r="W332" s="315">
        <v>4</v>
      </c>
      <c r="Y332" s="535">
        <f t="shared" si="33"/>
        <v>4</v>
      </c>
      <c r="Z332" s="535">
        <f t="shared" si="34"/>
        <v>5</v>
      </c>
      <c r="AA332" s="100"/>
      <c r="AB332" s="100">
        <f t="shared" si="35"/>
        <v>4</v>
      </c>
      <c r="AD332" s="588"/>
    </row>
    <row r="333" spans="1:30" s="315" customFormat="1" ht="12.75" customHeight="1">
      <c r="A333" s="307" t="s">
        <v>444</v>
      </c>
      <c r="B333" s="308" t="s">
        <v>445</v>
      </c>
      <c r="C333" s="308" t="s">
        <v>446</v>
      </c>
      <c r="D333" s="308" t="s">
        <v>18</v>
      </c>
      <c r="E333" s="308" t="s">
        <v>457</v>
      </c>
      <c r="F333" s="309">
        <v>6</v>
      </c>
      <c r="G333" s="287" t="s">
        <v>92</v>
      </c>
      <c r="H333" s="316">
        <v>1232</v>
      </c>
      <c r="I333" s="319" t="s">
        <v>341</v>
      </c>
      <c r="J333" s="316" t="s">
        <v>464</v>
      </c>
      <c r="K333" s="382">
        <v>2.1</v>
      </c>
      <c r="L333" s="324">
        <f t="shared" si="31"/>
        <v>12.600000000000001</v>
      </c>
      <c r="M333" s="325"/>
      <c r="N333" s="326"/>
      <c r="O333" s="326"/>
      <c r="P333" s="327"/>
      <c r="Q333" s="396"/>
      <c r="R333" s="445">
        <v>6</v>
      </c>
      <c r="S333" s="321">
        <v>42583</v>
      </c>
      <c r="T333" s="315">
        <f t="shared" si="32"/>
        <v>0</v>
      </c>
      <c r="V333" s="360">
        <v>18</v>
      </c>
      <c r="W333" s="315">
        <v>5</v>
      </c>
      <c r="Y333" s="535">
        <f t="shared" si="33"/>
        <v>5</v>
      </c>
      <c r="Z333" s="535">
        <f t="shared" si="34"/>
        <v>1</v>
      </c>
      <c r="AA333" s="100"/>
      <c r="AB333" s="100">
        <f t="shared" si="35"/>
        <v>5</v>
      </c>
      <c r="AD333" s="588"/>
    </row>
    <row r="334" spans="1:30" s="315" customFormat="1" ht="12.75" customHeight="1">
      <c r="A334" s="307" t="s">
        <v>444</v>
      </c>
      <c r="B334" s="308" t="s">
        <v>445</v>
      </c>
      <c r="C334" s="308" t="s">
        <v>446</v>
      </c>
      <c r="D334" s="308" t="s">
        <v>18</v>
      </c>
      <c r="E334" s="308" t="s">
        <v>457</v>
      </c>
      <c r="F334" s="309">
        <v>5</v>
      </c>
      <c r="G334" s="287" t="s">
        <v>92</v>
      </c>
      <c r="H334" s="316">
        <v>1232</v>
      </c>
      <c r="I334" s="319" t="s">
        <v>341</v>
      </c>
      <c r="J334" s="316" t="s">
        <v>465</v>
      </c>
      <c r="K334" s="382">
        <v>2.1</v>
      </c>
      <c r="L334" s="324">
        <f t="shared" si="31"/>
        <v>10.5</v>
      </c>
      <c r="M334" s="325"/>
      <c r="N334" s="326"/>
      <c r="O334" s="326"/>
      <c r="P334" s="327"/>
      <c r="Q334" s="396"/>
      <c r="R334" s="445">
        <v>5</v>
      </c>
      <c r="S334" s="321">
        <v>42583</v>
      </c>
      <c r="T334" s="315">
        <f t="shared" si="32"/>
        <v>0</v>
      </c>
      <c r="V334" s="360">
        <v>18</v>
      </c>
      <c r="W334" s="315">
        <v>4</v>
      </c>
      <c r="Y334" s="535">
        <f t="shared" si="33"/>
        <v>4</v>
      </c>
      <c r="Z334" s="535">
        <f t="shared" si="34"/>
        <v>1</v>
      </c>
      <c r="AA334" s="100"/>
      <c r="AB334" s="100">
        <f t="shared" si="35"/>
        <v>4</v>
      </c>
      <c r="AD334" s="588"/>
    </row>
    <row r="335" spans="1:30" s="315" customFormat="1" ht="12.75" customHeight="1">
      <c r="A335" s="307" t="s">
        <v>444</v>
      </c>
      <c r="B335" s="308" t="s">
        <v>445</v>
      </c>
      <c r="C335" s="308" t="s">
        <v>446</v>
      </c>
      <c r="D335" s="308" t="s">
        <v>18</v>
      </c>
      <c r="E335" s="308" t="s">
        <v>457</v>
      </c>
      <c r="F335" s="309">
        <v>5</v>
      </c>
      <c r="G335" s="287" t="s">
        <v>92</v>
      </c>
      <c r="H335" s="316">
        <v>1232</v>
      </c>
      <c r="I335" s="319" t="s">
        <v>341</v>
      </c>
      <c r="J335" s="316" t="s">
        <v>466</v>
      </c>
      <c r="K335" s="382">
        <v>2.1</v>
      </c>
      <c r="L335" s="324">
        <f t="shared" si="31"/>
        <v>10.5</v>
      </c>
      <c r="M335" s="325"/>
      <c r="N335" s="326"/>
      <c r="O335" s="326"/>
      <c r="P335" s="327"/>
      <c r="Q335" s="396"/>
      <c r="R335" s="445">
        <v>5</v>
      </c>
      <c r="S335" s="321">
        <v>42583</v>
      </c>
      <c r="T335" s="315">
        <f t="shared" si="32"/>
        <v>0</v>
      </c>
      <c r="V335" s="360">
        <v>18</v>
      </c>
      <c r="W335" s="315">
        <v>2</v>
      </c>
      <c r="Y335" s="535">
        <f t="shared" si="33"/>
        <v>2</v>
      </c>
      <c r="Z335" s="535">
        <f t="shared" si="34"/>
        <v>3</v>
      </c>
      <c r="AA335" s="100"/>
      <c r="AB335" s="100">
        <f t="shared" si="35"/>
        <v>2</v>
      </c>
      <c r="AD335" s="588"/>
    </row>
    <row r="336" spans="1:30" s="315" customFormat="1" ht="12.75" customHeight="1">
      <c r="A336" s="307" t="s">
        <v>444</v>
      </c>
      <c r="B336" s="308" t="s">
        <v>445</v>
      </c>
      <c r="C336" s="308" t="s">
        <v>446</v>
      </c>
      <c r="D336" s="308" t="s">
        <v>18</v>
      </c>
      <c r="E336" s="308" t="s">
        <v>457</v>
      </c>
      <c r="F336" s="309">
        <v>4</v>
      </c>
      <c r="G336" s="287" t="s">
        <v>92</v>
      </c>
      <c r="H336" s="316">
        <v>1132</v>
      </c>
      <c r="I336" s="319" t="s">
        <v>341</v>
      </c>
      <c r="J336" s="316" t="s">
        <v>467</v>
      </c>
      <c r="K336" s="382">
        <v>2.1</v>
      </c>
      <c r="L336" s="324">
        <f t="shared" si="31"/>
        <v>8.4</v>
      </c>
      <c r="M336" s="325"/>
      <c r="N336" s="326"/>
      <c r="O336" s="326"/>
      <c r="P336" s="327"/>
      <c r="Q336" s="396"/>
      <c r="R336" s="445">
        <v>4</v>
      </c>
      <c r="S336" s="321">
        <v>42583</v>
      </c>
      <c r="T336" s="315">
        <f t="shared" si="32"/>
        <v>0</v>
      </c>
      <c r="V336" s="360">
        <v>18</v>
      </c>
      <c r="W336" s="315">
        <v>4</v>
      </c>
      <c r="Y336" s="535">
        <f t="shared" si="33"/>
        <v>4</v>
      </c>
      <c r="Z336" s="535">
        <f t="shared" si="34"/>
        <v>0</v>
      </c>
      <c r="AA336" s="100"/>
      <c r="AB336" s="100">
        <f t="shared" si="35"/>
        <v>4</v>
      </c>
      <c r="AD336" s="588"/>
    </row>
    <row r="337" spans="1:30" s="315" customFormat="1" ht="12.75" customHeight="1">
      <c r="A337" s="307" t="s">
        <v>444</v>
      </c>
      <c r="B337" s="308" t="s">
        <v>445</v>
      </c>
      <c r="C337" s="308" t="s">
        <v>446</v>
      </c>
      <c r="D337" s="308" t="s">
        <v>18</v>
      </c>
      <c r="E337" s="308" t="s">
        <v>457</v>
      </c>
      <c r="F337" s="309">
        <v>3</v>
      </c>
      <c r="G337" s="287" t="s">
        <v>92</v>
      </c>
      <c r="H337" s="316">
        <v>1132</v>
      </c>
      <c r="I337" s="319" t="s">
        <v>341</v>
      </c>
      <c r="J337" s="316" t="s">
        <v>468</v>
      </c>
      <c r="K337" s="382">
        <v>2.1</v>
      </c>
      <c r="L337" s="324">
        <f t="shared" si="31"/>
        <v>6.3000000000000007</v>
      </c>
      <c r="M337" s="325"/>
      <c r="N337" s="326"/>
      <c r="O337" s="326"/>
      <c r="P337" s="327"/>
      <c r="Q337" s="396"/>
      <c r="R337" s="445">
        <v>3</v>
      </c>
      <c r="S337" s="321">
        <v>42583</v>
      </c>
      <c r="T337" s="315">
        <f t="shared" si="32"/>
        <v>0</v>
      </c>
      <c r="V337" s="360">
        <v>18</v>
      </c>
      <c r="W337" s="315">
        <v>1</v>
      </c>
      <c r="Y337" s="535">
        <f t="shared" si="33"/>
        <v>1</v>
      </c>
      <c r="Z337" s="535">
        <f t="shared" si="34"/>
        <v>2</v>
      </c>
      <c r="AA337" s="100"/>
      <c r="AB337" s="100">
        <f t="shared" si="35"/>
        <v>1</v>
      </c>
      <c r="AD337" s="588"/>
    </row>
    <row r="338" spans="1:30" s="315" customFormat="1" ht="12.75" customHeight="1">
      <c r="A338" s="307" t="s">
        <v>444</v>
      </c>
      <c r="B338" s="308" t="s">
        <v>445</v>
      </c>
      <c r="C338" s="308" t="s">
        <v>446</v>
      </c>
      <c r="D338" s="308" t="s">
        <v>18</v>
      </c>
      <c r="E338" s="308" t="s">
        <v>457</v>
      </c>
      <c r="F338" s="309">
        <v>3</v>
      </c>
      <c r="G338" s="287" t="s">
        <v>92</v>
      </c>
      <c r="H338" s="316">
        <v>1232</v>
      </c>
      <c r="I338" s="319" t="s">
        <v>341</v>
      </c>
      <c r="J338" s="316" t="s">
        <v>469</v>
      </c>
      <c r="K338" s="382">
        <v>2.1</v>
      </c>
      <c r="L338" s="324">
        <f t="shared" si="31"/>
        <v>6.3000000000000007</v>
      </c>
      <c r="M338" s="325"/>
      <c r="N338" s="326"/>
      <c r="O338" s="326"/>
      <c r="P338" s="327"/>
      <c r="Q338" s="396"/>
      <c r="R338" s="445">
        <v>3</v>
      </c>
      <c r="S338" s="321">
        <v>42583</v>
      </c>
      <c r="T338" s="315">
        <f t="shared" si="32"/>
        <v>0</v>
      </c>
      <c r="V338" s="360">
        <v>18</v>
      </c>
      <c r="W338" s="315">
        <v>3</v>
      </c>
      <c r="Y338" s="535">
        <f t="shared" si="33"/>
        <v>3</v>
      </c>
      <c r="Z338" s="535">
        <f t="shared" si="34"/>
        <v>0</v>
      </c>
      <c r="AA338" s="100"/>
      <c r="AB338" s="100">
        <f t="shared" si="35"/>
        <v>3</v>
      </c>
      <c r="AD338" s="588"/>
    </row>
    <row r="339" spans="1:30" s="100" customFormat="1" ht="12.75" customHeight="1">
      <c r="A339" s="35" t="s">
        <v>444</v>
      </c>
      <c r="B339" s="97" t="s">
        <v>445</v>
      </c>
      <c r="C339" s="97" t="s">
        <v>446</v>
      </c>
      <c r="D339" s="97" t="s">
        <v>18</v>
      </c>
      <c r="E339" s="97" t="s">
        <v>457</v>
      </c>
      <c r="F339" s="5">
        <v>1</v>
      </c>
      <c r="G339" s="102" t="s">
        <v>92</v>
      </c>
      <c r="H339" s="6">
        <v>1335</v>
      </c>
      <c r="I339" s="114" t="s">
        <v>341</v>
      </c>
      <c r="J339" s="6" t="s">
        <v>470</v>
      </c>
      <c r="K339" s="382">
        <v>2.1</v>
      </c>
      <c r="L339" s="324">
        <f t="shared" si="31"/>
        <v>2.1</v>
      </c>
      <c r="M339" s="325"/>
      <c r="N339" s="326"/>
      <c r="O339" s="326"/>
      <c r="P339" s="327"/>
      <c r="Q339" s="396"/>
      <c r="R339" s="393">
        <v>1</v>
      </c>
      <c r="S339" s="305">
        <v>42583</v>
      </c>
      <c r="T339" s="306">
        <f t="shared" si="32"/>
        <v>0</v>
      </c>
      <c r="U339" s="306"/>
      <c r="V339" s="360">
        <v>18</v>
      </c>
      <c r="W339" s="306"/>
      <c r="X339" s="306"/>
      <c r="Y339" s="535">
        <f t="shared" si="33"/>
        <v>0</v>
      </c>
      <c r="Z339" s="535">
        <f t="shared" si="34"/>
        <v>1</v>
      </c>
      <c r="AB339" s="100">
        <f t="shared" si="35"/>
        <v>0</v>
      </c>
      <c r="AD339" s="596"/>
    </row>
    <row r="340" spans="1:30" s="315" customFormat="1" ht="12.75" customHeight="1">
      <c r="A340" s="307" t="s">
        <v>444</v>
      </c>
      <c r="B340" s="308" t="s">
        <v>445</v>
      </c>
      <c r="C340" s="308" t="s">
        <v>446</v>
      </c>
      <c r="D340" s="308" t="s">
        <v>18</v>
      </c>
      <c r="E340" s="308" t="s">
        <v>457</v>
      </c>
      <c r="F340" s="309">
        <v>1</v>
      </c>
      <c r="G340" s="287" t="s">
        <v>92</v>
      </c>
      <c r="H340" s="316">
        <v>1232</v>
      </c>
      <c r="I340" s="319" t="s">
        <v>341</v>
      </c>
      <c r="J340" s="316" t="s">
        <v>471</v>
      </c>
      <c r="K340" s="382">
        <v>2.1</v>
      </c>
      <c r="L340" s="324">
        <f t="shared" si="31"/>
        <v>2.1</v>
      </c>
      <c r="M340" s="325"/>
      <c r="N340" s="326"/>
      <c r="O340" s="326"/>
      <c r="P340" s="327"/>
      <c r="Q340" s="396"/>
      <c r="R340" s="445">
        <v>1</v>
      </c>
      <c r="S340" s="321">
        <v>42583</v>
      </c>
      <c r="T340" s="315">
        <f t="shared" si="32"/>
        <v>0</v>
      </c>
      <c r="V340" s="360">
        <v>18</v>
      </c>
      <c r="W340" s="315">
        <v>1</v>
      </c>
      <c r="Y340" s="535">
        <f t="shared" si="33"/>
        <v>1</v>
      </c>
      <c r="Z340" s="535">
        <f t="shared" si="34"/>
        <v>0</v>
      </c>
      <c r="AA340" s="100"/>
      <c r="AB340" s="100">
        <f t="shared" si="35"/>
        <v>1</v>
      </c>
      <c r="AD340" s="588"/>
    </row>
    <row r="341" spans="1:30" s="315" customFormat="1" ht="12.75" customHeight="1">
      <c r="A341" s="307" t="s">
        <v>444</v>
      </c>
      <c r="B341" s="308" t="s">
        <v>445</v>
      </c>
      <c r="C341" s="308" t="s">
        <v>446</v>
      </c>
      <c r="D341" s="308" t="s">
        <v>18</v>
      </c>
      <c r="E341" s="308" t="s">
        <v>457</v>
      </c>
      <c r="F341" s="309">
        <v>1</v>
      </c>
      <c r="G341" s="287" t="s">
        <v>92</v>
      </c>
      <c r="H341" s="316">
        <v>1232</v>
      </c>
      <c r="I341" s="319" t="s">
        <v>341</v>
      </c>
      <c r="J341" s="316" t="s">
        <v>472</v>
      </c>
      <c r="K341" s="382">
        <v>2.1</v>
      </c>
      <c r="L341" s="324">
        <f t="shared" ref="L341:L406" si="36">SUM(F341*K341)</f>
        <v>2.1</v>
      </c>
      <c r="M341" s="325"/>
      <c r="N341" s="326"/>
      <c r="O341" s="326"/>
      <c r="P341" s="327"/>
      <c r="Q341" s="396"/>
      <c r="R341" s="445">
        <v>1</v>
      </c>
      <c r="S341" s="321">
        <v>42583</v>
      </c>
      <c r="T341" s="315">
        <f t="shared" si="32"/>
        <v>0</v>
      </c>
      <c r="V341" s="360">
        <v>18</v>
      </c>
      <c r="W341" s="315">
        <v>1</v>
      </c>
      <c r="Y341" s="535">
        <f t="shared" si="33"/>
        <v>1</v>
      </c>
      <c r="Z341" s="535">
        <f t="shared" si="34"/>
        <v>0</v>
      </c>
      <c r="AA341" s="100"/>
      <c r="AB341" s="100">
        <f t="shared" si="35"/>
        <v>1</v>
      </c>
      <c r="AD341" s="588"/>
    </row>
    <row r="342" spans="1:30" s="315" customFormat="1" ht="12.75" customHeight="1">
      <c r="A342" s="307" t="s">
        <v>444</v>
      </c>
      <c r="B342" s="308" t="s">
        <v>445</v>
      </c>
      <c r="C342" s="308" t="s">
        <v>446</v>
      </c>
      <c r="D342" s="308" t="s">
        <v>18</v>
      </c>
      <c r="E342" s="308" t="s">
        <v>457</v>
      </c>
      <c r="F342" s="309">
        <v>1</v>
      </c>
      <c r="G342" s="287">
        <v>42979</v>
      </c>
      <c r="H342" s="316" t="s">
        <v>473</v>
      </c>
      <c r="I342" s="319" t="s">
        <v>474</v>
      </c>
      <c r="J342" s="316">
        <v>120945903</v>
      </c>
      <c r="K342" s="382">
        <v>2.1</v>
      </c>
      <c r="L342" s="324">
        <f t="shared" si="36"/>
        <v>2.1</v>
      </c>
      <c r="M342" s="325"/>
      <c r="N342" s="326"/>
      <c r="O342" s="326"/>
      <c r="P342" s="327"/>
      <c r="Q342" s="396"/>
      <c r="R342" s="445">
        <v>1</v>
      </c>
      <c r="S342" s="321">
        <v>42583</v>
      </c>
      <c r="T342" s="315">
        <f t="shared" si="32"/>
        <v>0</v>
      </c>
      <c r="V342" s="360">
        <v>18</v>
      </c>
      <c r="W342" s="315">
        <v>1</v>
      </c>
      <c r="Y342" s="535">
        <f t="shared" si="33"/>
        <v>1</v>
      </c>
      <c r="Z342" s="535">
        <f t="shared" si="34"/>
        <v>0</v>
      </c>
      <c r="AA342" s="100"/>
      <c r="AB342" s="100">
        <f t="shared" si="35"/>
        <v>1</v>
      </c>
      <c r="AD342" s="588"/>
    </row>
    <row r="343" spans="1:30" s="315" customFormat="1" ht="12.75" customHeight="1">
      <c r="A343" s="307" t="s">
        <v>475</v>
      </c>
      <c r="B343" s="308" t="s">
        <v>476</v>
      </c>
      <c r="C343" s="308" t="s">
        <v>477</v>
      </c>
      <c r="D343" s="308" t="s">
        <v>18</v>
      </c>
      <c r="E343" s="308" t="s">
        <v>478</v>
      </c>
      <c r="F343" s="309">
        <v>56</v>
      </c>
      <c r="G343" s="287" t="s">
        <v>92</v>
      </c>
      <c r="H343" s="288" t="s">
        <v>479</v>
      </c>
      <c r="I343" s="289" t="s">
        <v>480</v>
      </c>
      <c r="J343" s="290" t="s">
        <v>481</v>
      </c>
      <c r="K343" s="349">
        <v>0.37</v>
      </c>
      <c r="L343" s="300">
        <f t="shared" si="36"/>
        <v>20.72</v>
      </c>
      <c r="M343" s="313"/>
      <c r="N343" s="302"/>
      <c r="O343" s="302"/>
      <c r="P343" s="339"/>
      <c r="Q343" s="339"/>
      <c r="R343" s="314">
        <v>6</v>
      </c>
      <c r="S343" s="321">
        <v>42583</v>
      </c>
      <c r="T343" s="315">
        <f t="shared" si="32"/>
        <v>50</v>
      </c>
      <c r="V343" s="315">
        <v>32</v>
      </c>
      <c r="W343" s="315">
        <v>4</v>
      </c>
      <c r="Y343" s="535">
        <f t="shared" si="33"/>
        <v>54</v>
      </c>
      <c r="Z343" s="535">
        <f t="shared" si="34"/>
        <v>2</v>
      </c>
      <c r="AA343" s="100"/>
      <c r="AB343" s="100">
        <f t="shared" si="35"/>
        <v>54</v>
      </c>
      <c r="AD343" s="588"/>
    </row>
    <row r="344" spans="1:30" s="100" customFormat="1" ht="12.75" customHeight="1">
      <c r="A344" s="35" t="s">
        <v>475</v>
      </c>
      <c r="B344" s="97" t="s">
        <v>476</v>
      </c>
      <c r="C344" s="97" t="s">
        <v>477</v>
      </c>
      <c r="D344" s="97" t="s">
        <v>18</v>
      </c>
      <c r="E344" s="97" t="s">
        <v>478</v>
      </c>
      <c r="F344" s="5">
        <v>8</v>
      </c>
      <c r="G344" s="102">
        <v>42856</v>
      </c>
      <c r="H344" s="147" t="s">
        <v>482</v>
      </c>
      <c r="I344" s="114" t="s">
        <v>37</v>
      </c>
      <c r="J344" s="117" t="s">
        <v>483</v>
      </c>
      <c r="K344" s="312">
        <v>0.37</v>
      </c>
      <c r="L344" s="300">
        <f t="shared" si="36"/>
        <v>2.96</v>
      </c>
      <c r="M344" s="313"/>
      <c r="N344" s="302"/>
      <c r="O344" s="302"/>
      <c r="P344" s="339"/>
      <c r="Q344" s="339"/>
      <c r="R344" s="304">
        <v>8</v>
      </c>
      <c r="S344" s="305">
        <v>42583</v>
      </c>
      <c r="T344" s="306">
        <f t="shared" si="32"/>
        <v>0</v>
      </c>
      <c r="U344" s="306"/>
      <c r="V344" s="306">
        <v>32</v>
      </c>
      <c r="W344" s="306"/>
      <c r="X344" s="306"/>
      <c r="Y344" s="535">
        <f t="shared" si="33"/>
        <v>0</v>
      </c>
      <c r="Z344" s="535">
        <f t="shared" si="34"/>
        <v>8</v>
      </c>
      <c r="AB344" s="100">
        <f t="shared" si="35"/>
        <v>0</v>
      </c>
      <c r="AD344" s="596"/>
    </row>
    <row r="345" spans="1:30" s="581" customFormat="1" ht="12.75" customHeight="1">
      <c r="A345" s="570"/>
      <c r="B345" s="571" t="s">
        <v>484</v>
      </c>
      <c r="C345" s="571" t="s">
        <v>485</v>
      </c>
      <c r="D345" s="571" t="s">
        <v>287</v>
      </c>
      <c r="E345" s="571"/>
      <c r="F345" s="572"/>
      <c r="G345" s="578"/>
      <c r="H345" s="573"/>
      <c r="I345" s="579"/>
      <c r="J345" s="570"/>
      <c r="K345" s="517">
        <v>0</v>
      </c>
      <c r="L345" s="68">
        <f t="shared" si="36"/>
        <v>0</v>
      </c>
      <c r="M345" s="574" t="s">
        <v>130</v>
      </c>
      <c r="N345" s="575"/>
      <c r="O345" s="575"/>
      <c r="P345" s="580"/>
      <c r="Q345" s="580"/>
      <c r="R345" s="151"/>
      <c r="T345" s="59">
        <f t="shared" si="32"/>
        <v>0</v>
      </c>
      <c r="Y345" s="535">
        <f t="shared" si="33"/>
        <v>0</v>
      </c>
      <c r="Z345" s="535">
        <f t="shared" si="34"/>
        <v>0</v>
      </c>
      <c r="AA345" s="100"/>
      <c r="AB345" s="100">
        <f t="shared" si="35"/>
        <v>0</v>
      </c>
      <c r="AD345" s="595"/>
    </row>
    <row r="346" spans="1:30" s="535" customFormat="1" ht="12.75" customHeight="1">
      <c r="A346" s="524"/>
      <c r="B346" s="606" t="s">
        <v>486</v>
      </c>
      <c r="C346" s="606" t="s">
        <v>487</v>
      </c>
      <c r="D346" s="606" t="s">
        <v>287</v>
      </c>
      <c r="E346" s="606" t="s">
        <v>12</v>
      </c>
      <c r="F346" s="526">
        <v>10</v>
      </c>
      <c r="G346" s="607">
        <v>43862</v>
      </c>
      <c r="H346" s="528" t="s">
        <v>92</v>
      </c>
      <c r="I346" s="525" t="s">
        <v>321</v>
      </c>
      <c r="J346" s="524" t="s">
        <v>4138</v>
      </c>
      <c r="K346" s="642">
        <v>0</v>
      </c>
      <c r="L346" s="529">
        <f t="shared" ref="L346" si="37">SUM(F346*K346)</f>
        <v>0</v>
      </c>
      <c r="M346" s="537" t="s">
        <v>39</v>
      </c>
      <c r="N346" s="528"/>
      <c r="O346" s="531"/>
      <c r="P346" s="532"/>
      <c r="Q346" s="532"/>
      <c r="R346" s="533">
        <v>10</v>
      </c>
      <c r="S346" s="534">
        <v>42583</v>
      </c>
      <c r="T346" s="535">
        <f t="shared" ref="T346" si="38">+F346-R346</f>
        <v>0</v>
      </c>
      <c r="V346" s="535">
        <v>31</v>
      </c>
      <c r="W346" s="535">
        <v>8</v>
      </c>
      <c r="Y346" s="535">
        <f t="shared" ref="Y346" si="39">+T346+W346</f>
        <v>8</v>
      </c>
      <c r="Z346" s="535">
        <f t="shared" ref="Z346" si="40">+R346-W346</f>
        <v>2</v>
      </c>
      <c r="AB346" s="535">
        <f t="shared" ref="AB346" si="41">+Y346-AA346</f>
        <v>8</v>
      </c>
      <c r="AD346" s="586" t="s">
        <v>3970</v>
      </c>
    </row>
    <row r="347" spans="1:30" s="59" customFormat="1" ht="12.75" customHeight="1">
      <c r="A347" s="27"/>
      <c r="B347" s="22" t="s">
        <v>486</v>
      </c>
      <c r="C347" s="22" t="s">
        <v>487</v>
      </c>
      <c r="D347" s="22" t="s">
        <v>287</v>
      </c>
      <c r="E347" s="22" t="s">
        <v>12</v>
      </c>
      <c r="F347" s="1">
        <v>9</v>
      </c>
      <c r="G347" s="3">
        <v>43497</v>
      </c>
      <c r="H347" s="2" t="s">
        <v>92</v>
      </c>
      <c r="I347" s="4" t="s">
        <v>321</v>
      </c>
      <c r="J347" s="27" t="s">
        <v>488</v>
      </c>
      <c r="K347" s="517">
        <v>0</v>
      </c>
      <c r="L347" s="68">
        <f t="shared" si="36"/>
        <v>0</v>
      </c>
      <c r="M347" s="518" t="s">
        <v>39</v>
      </c>
      <c r="N347" s="2"/>
      <c r="O347" s="44"/>
      <c r="P347" s="60"/>
      <c r="Q347" s="60"/>
      <c r="R347" s="151">
        <v>9</v>
      </c>
      <c r="S347" s="83">
        <v>42583</v>
      </c>
      <c r="T347" s="59">
        <f t="shared" si="32"/>
        <v>0</v>
      </c>
      <c r="V347" s="100">
        <v>31</v>
      </c>
      <c r="W347" s="59">
        <v>3</v>
      </c>
      <c r="Y347" s="535">
        <f t="shared" si="33"/>
        <v>3</v>
      </c>
      <c r="Z347" s="535">
        <f t="shared" si="34"/>
        <v>6</v>
      </c>
      <c r="AA347" s="100"/>
      <c r="AB347" s="100">
        <f t="shared" si="35"/>
        <v>3</v>
      </c>
      <c r="AD347" s="591" t="s">
        <v>3970</v>
      </c>
    </row>
    <row r="348" spans="1:30" s="59" customFormat="1" ht="12.75" customHeight="1">
      <c r="A348" s="27"/>
      <c r="B348" s="22" t="s">
        <v>486</v>
      </c>
      <c r="C348" s="22" t="s">
        <v>487</v>
      </c>
      <c r="D348" s="22" t="s">
        <v>287</v>
      </c>
      <c r="E348" s="22" t="s">
        <v>12</v>
      </c>
      <c r="F348" s="1">
        <v>7</v>
      </c>
      <c r="G348" s="3">
        <v>43497</v>
      </c>
      <c r="H348" s="2" t="s">
        <v>92</v>
      </c>
      <c r="I348" s="4" t="s">
        <v>321</v>
      </c>
      <c r="J348" s="27" t="s">
        <v>489</v>
      </c>
      <c r="K348" s="517">
        <v>0</v>
      </c>
      <c r="L348" s="68">
        <f t="shared" si="36"/>
        <v>0</v>
      </c>
      <c r="M348" s="518" t="s">
        <v>39</v>
      </c>
      <c r="N348" s="2"/>
      <c r="O348" s="44"/>
      <c r="P348" s="60"/>
      <c r="Q348" s="60"/>
      <c r="R348" s="151">
        <v>6</v>
      </c>
      <c r="S348" s="83">
        <v>42583</v>
      </c>
      <c r="T348" s="59">
        <f t="shared" si="32"/>
        <v>1</v>
      </c>
      <c r="U348" s="59" t="s">
        <v>3702</v>
      </c>
      <c r="V348" s="100">
        <v>31</v>
      </c>
      <c r="W348" s="59">
        <v>4</v>
      </c>
      <c r="Y348" s="535">
        <f t="shared" si="33"/>
        <v>5</v>
      </c>
      <c r="Z348" s="535">
        <f t="shared" si="34"/>
        <v>2</v>
      </c>
      <c r="AA348" s="100"/>
      <c r="AB348" s="100">
        <f t="shared" si="35"/>
        <v>5</v>
      </c>
      <c r="AD348" s="591" t="s">
        <v>3970</v>
      </c>
    </row>
    <row r="349" spans="1:30" s="340" customFormat="1" ht="12.75" customHeight="1">
      <c r="A349" s="307" t="s">
        <v>490</v>
      </c>
      <c r="B349" s="308" t="s">
        <v>491</v>
      </c>
      <c r="C349" s="308" t="s">
        <v>492</v>
      </c>
      <c r="D349" s="308" t="s">
        <v>212</v>
      </c>
      <c r="E349" s="308" t="s">
        <v>493</v>
      </c>
      <c r="F349" s="309">
        <v>4</v>
      </c>
      <c r="G349" s="287" t="s">
        <v>92</v>
      </c>
      <c r="H349" s="316" t="s">
        <v>494</v>
      </c>
      <c r="I349" s="319" t="s">
        <v>495</v>
      </c>
      <c r="J349" s="375" t="s">
        <v>496</v>
      </c>
      <c r="K349" s="356">
        <v>3.53</v>
      </c>
      <c r="L349" s="300">
        <f t="shared" si="36"/>
        <v>14.12</v>
      </c>
      <c r="M349" s="302"/>
      <c r="N349" s="302"/>
      <c r="O349" s="302"/>
      <c r="P349" s="339"/>
      <c r="Q349" s="339"/>
      <c r="R349" s="314">
        <v>2</v>
      </c>
      <c r="S349" s="342">
        <v>42583</v>
      </c>
      <c r="T349" s="315">
        <f t="shared" si="32"/>
        <v>2</v>
      </c>
      <c r="V349" s="315">
        <v>32</v>
      </c>
      <c r="Y349" s="535">
        <f t="shared" si="33"/>
        <v>2</v>
      </c>
      <c r="Z349" s="535">
        <f t="shared" si="34"/>
        <v>2</v>
      </c>
      <c r="AA349" s="100"/>
      <c r="AB349" s="100">
        <f t="shared" si="35"/>
        <v>2</v>
      </c>
      <c r="AD349" s="589"/>
    </row>
    <row r="350" spans="1:30" s="100" customFormat="1" ht="12.75" customHeight="1">
      <c r="A350" s="35"/>
      <c r="B350" s="97" t="s">
        <v>497</v>
      </c>
      <c r="C350" s="97" t="s">
        <v>498</v>
      </c>
      <c r="D350" s="97" t="s">
        <v>11</v>
      </c>
      <c r="E350" s="97" t="s">
        <v>12</v>
      </c>
      <c r="F350" s="5">
        <v>2</v>
      </c>
      <c r="G350" s="102">
        <v>42675</v>
      </c>
      <c r="H350" s="6" t="s">
        <v>499</v>
      </c>
      <c r="I350" s="99" t="s">
        <v>500</v>
      </c>
      <c r="J350" s="103" t="s">
        <v>501</v>
      </c>
      <c r="K350" s="320">
        <v>60.23</v>
      </c>
      <c r="L350" s="300">
        <f t="shared" si="36"/>
        <v>120.46</v>
      </c>
      <c r="M350" s="313"/>
      <c r="N350" s="316"/>
      <c r="O350" s="302"/>
      <c r="P350" s="339"/>
      <c r="Q350" s="339"/>
      <c r="R350" s="314">
        <v>2</v>
      </c>
      <c r="S350" s="321">
        <v>42583</v>
      </c>
      <c r="T350" s="315">
        <f t="shared" si="32"/>
        <v>0</v>
      </c>
      <c r="U350" s="315"/>
      <c r="V350" s="306"/>
      <c r="W350" s="315">
        <v>2</v>
      </c>
      <c r="X350" s="559" t="s">
        <v>3962</v>
      </c>
      <c r="Y350" s="535">
        <f t="shared" si="33"/>
        <v>2</v>
      </c>
      <c r="Z350" s="535">
        <f t="shared" si="34"/>
        <v>0</v>
      </c>
      <c r="AA350" s="560">
        <v>2</v>
      </c>
      <c r="AB350" s="100">
        <f t="shared" si="35"/>
        <v>0</v>
      </c>
      <c r="AD350" s="596"/>
    </row>
    <row r="351" spans="1:30" s="306" customFormat="1" ht="12.75" customHeight="1">
      <c r="A351" s="294"/>
      <c r="B351" s="322" t="s">
        <v>497</v>
      </c>
      <c r="C351" s="322" t="s">
        <v>498</v>
      </c>
      <c r="D351" s="322" t="s">
        <v>11</v>
      </c>
      <c r="E351" s="322" t="s">
        <v>12</v>
      </c>
      <c r="F351" s="296">
        <v>2</v>
      </c>
      <c r="G351" s="258">
        <v>42644</v>
      </c>
      <c r="H351" s="298" t="s">
        <v>499</v>
      </c>
      <c r="I351" s="260" t="s">
        <v>500</v>
      </c>
      <c r="J351" s="355" t="s">
        <v>502</v>
      </c>
      <c r="K351" s="320">
        <v>37.479999999999997</v>
      </c>
      <c r="L351" s="300">
        <f t="shared" si="36"/>
        <v>74.959999999999994</v>
      </c>
      <c r="M351" s="313"/>
      <c r="N351" s="316"/>
      <c r="O351" s="302"/>
      <c r="P351" s="339"/>
      <c r="Q351" s="339"/>
      <c r="R351" s="304">
        <v>2</v>
      </c>
      <c r="S351" s="305">
        <v>42583</v>
      </c>
      <c r="T351" s="306">
        <f t="shared" si="32"/>
        <v>0</v>
      </c>
      <c r="W351" s="306">
        <v>2</v>
      </c>
      <c r="X351" s="559" t="s">
        <v>3962</v>
      </c>
      <c r="Y351" s="535">
        <f t="shared" si="33"/>
        <v>2</v>
      </c>
      <c r="Z351" s="535">
        <f t="shared" si="34"/>
        <v>0</v>
      </c>
      <c r="AA351" s="560">
        <v>2</v>
      </c>
      <c r="AB351" s="100">
        <f t="shared" si="35"/>
        <v>0</v>
      </c>
      <c r="AD351" s="587"/>
    </row>
    <row r="352" spans="1:30" s="315" customFormat="1" ht="12.75" customHeight="1">
      <c r="A352" s="307"/>
      <c r="B352" s="308"/>
      <c r="C352" s="400" t="s">
        <v>503</v>
      </c>
      <c r="D352" s="308" t="s">
        <v>11</v>
      </c>
      <c r="E352" s="308" t="s">
        <v>3387</v>
      </c>
      <c r="F352" s="309">
        <v>32</v>
      </c>
      <c r="G352" s="287" t="s">
        <v>92</v>
      </c>
      <c r="H352" s="316">
        <v>30023370</v>
      </c>
      <c r="I352" s="401" t="s">
        <v>768</v>
      </c>
      <c r="J352" s="402" t="s">
        <v>3383</v>
      </c>
      <c r="K352" s="356">
        <v>4.4375</v>
      </c>
      <c r="L352" s="300">
        <f t="shared" si="36"/>
        <v>142</v>
      </c>
      <c r="M352" s="313"/>
      <c r="N352" s="316"/>
      <c r="O352" s="302"/>
      <c r="P352" s="303"/>
      <c r="Q352" s="303"/>
      <c r="R352" s="314"/>
      <c r="T352" s="315">
        <f t="shared" si="32"/>
        <v>32</v>
      </c>
      <c r="Y352" s="535">
        <f t="shared" si="33"/>
        <v>32</v>
      </c>
      <c r="Z352" s="535">
        <f t="shared" si="34"/>
        <v>0</v>
      </c>
      <c r="AA352" s="100"/>
      <c r="AB352" s="100">
        <f t="shared" si="35"/>
        <v>32</v>
      </c>
      <c r="AD352" s="588"/>
    </row>
    <row r="353" spans="1:30" s="315" customFormat="1" ht="12.75" customHeight="1">
      <c r="A353" s="307"/>
      <c r="B353" s="308"/>
      <c r="C353" s="400" t="s">
        <v>503</v>
      </c>
      <c r="D353" s="308" t="s">
        <v>11</v>
      </c>
      <c r="E353" s="308" t="s">
        <v>3388</v>
      </c>
      <c r="F353" s="309">
        <v>32</v>
      </c>
      <c r="G353" s="287" t="s">
        <v>92</v>
      </c>
      <c r="H353" s="316">
        <v>30023370</v>
      </c>
      <c r="I353" s="401" t="s">
        <v>768</v>
      </c>
      <c r="J353" s="402" t="s">
        <v>3383</v>
      </c>
      <c r="K353" s="356">
        <v>4.4375</v>
      </c>
      <c r="L353" s="300">
        <f t="shared" si="36"/>
        <v>142</v>
      </c>
      <c r="M353" s="313"/>
      <c r="N353" s="316"/>
      <c r="O353" s="302"/>
      <c r="P353" s="303"/>
      <c r="Q353" s="303"/>
      <c r="R353" s="314"/>
      <c r="T353" s="315">
        <f t="shared" si="32"/>
        <v>32</v>
      </c>
      <c r="Y353" s="535">
        <f t="shared" si="33"/>
        <v>32</v>
      </c>
      <c r="Z353" s="535">
        <f t="shared" si="34"/>
        <v>0</v>
      </c>
      <c r="AA353" s="100"/>
      <c r="AB353" s="100">
        <f t="shared" si="35"/>
        <v>32</v>
      </c>
      <c r="AD353" s="588"/>
    </row>
    <row r="354" spans="1:30" s="315" customFormat="1" ht="12.75" customHeight="1">
      <c r="A354" s="307"/>
      <c r="B354" s="308"/>
      <c r="C354" s="400" t="s">
        <v>503</v>
      </c>
      <c r="D354" s="308" t="s">
        <v>11</v>
      </c>
      <c r="E354" s="308" t="s">
        <v>3389</v>
      </c>
      <c r="F354" s="309">
        <v>32</v>
      </c>
      <c r="G354" s="287" t="s">
        <v>92</v>
      </c>
      <c r="H354" s="316">
        <v>30023370</v>
      </c>
      <c r="I354" s="401" t="s">
        <v>768</v>
      </c>
      <c r="J354" s="402" t="s">
        <v>3383</v>
      </c>
      <c r="K354" s="356">
        <v>4.4375</v>
      </c>
      <c r="L354" s="300">
        <f t="shared" si="36"/>
        <v>142</v>
      </c>
      <c r="M354" s="313"/>
      <c r="N354" s="316"/>
      <c r="O354" s="302"/>
      <c r="P354" s="303"/>
      <c r="Q354" s="303"/>
      <c r="R354" s="314"/>
      <c r="T354" s="315">
        <f t="shared" si="32"/>
        <v>32</v>
      </c>
      <c r="Y354" s="535">
        <f t="shared" si="33"/>
        <v>32</v>
      </c>
      <c r="Z354" s="535">
        <f t="shared" si="34"/>
        <v>0</v>
      </c>
      <c r="AA354" s="100"/>
      <c r="AB354" s="100">
        <f t="shared" si="35"/>
        <v>32</v>
      </c>
      <c r="AD354" s="588"/>
    </row>
    <row r="355" spans="1:30" s="315" customFormat="1" ht="12.75" customHeight="1">
      <c r="A355" s="307"/>
      <c r="B355" s="308"/>
      <c r="C355" s="400" t="s">
        <v>503</v>
      </c>
      <c r="D355" s="308" t="s">
        <v>11</v>
      </c>
      <c r="E355" s="308" t="s">
        <v>3390</v>
      </c>
      <c r="F355" s="309">
        <v>32</v>
      </c>
      <c r="G355" s="287" t="s">
        <v>92</v>
      </c>
      <c r="H355" s="316">
        <v>30023370</v>
      </c>
      <c r="I355" s="401" t="s">
        <v>768</v>
      </c>
      <c r="J355" s="402" t="s">
        <v>3383</v>
      </c>
      <c r="K355" s="356">
        <v>4.4375</v>
      </c>
      <c r="L355" s="300">
        <f t="shared" si="36"/>
        <v>142</v>
      </c>
      <c r="M355" s="313"/>
      <c r="N355" s="316"/>
      <c r="O355" s="302"/>
      <c r="P355" s="303"/>
      <c r="Q355" s="303"/>
      <c r="R355" s="314"/>
      <c r="T355" s="315">
        <f t="shared" si="32"/>
        <v>32</v>
      </c>
      <c r="Y355" s="535">
        <f t="shared" si="33"/>
        <v>32</v>
      </c>
      <c r="Z355" s="535">
        <f t="shared" si="34"/>
        <v>0</v>
      </c>
      <c r="AA355" s="100"/>
      <c r="AB355" s="100">
        <f t="shared" si="35"/>
        <v>32</v>
      </c>
      <c r="AD355" s="588"/>
    </row>
    <row r="356" spans="1:30" s="315" customFormat="1" ht="12.75" customHeight="1">
      <c r="A356" s="307"/>
      <c r="B356" s="308"/>
      <c r="C356" s="400" t="s">
        <v>503</v>
      </c>
      <c r="D356" s="308" t="s">
        <v>11</v>
      </c>
      <c r="E356" s="308" t="s">
        <v>3391</v>
      </c>
      <c r="F356" s="309">
        <v>32</v>
      </c>
      <c r="G356" s="287" t="s">
        <v>92</v>
      </c>
      <c r="H356" s="316">
        <v>30023370</v>
      </c>
      <c r="I356" s="401" t="s">
        <v>768</v>
      </c>
      <c r="J356" s="402" t="s">
        <v>3383</v>
      </c>
      <c r="K356" s="356">
        <v>4.4375</v>
      </c>
      <c r="L356" s="300">
        <f t="shared" si="36"/>
        <v>142</v>
      </c>
      <c r="M356" s="313"/>
      <c r="N356" s="316"/>
      <c r="O356" s="302"/>
      <c r="P356" s="303"/>
      <c r="Q356" s="303"/>
      <c r="R356" s="314"/>
      <c r="T356" s="315">
        <f t="shared" si="32"/>
        <v>32</v>
      </c>
      <c r="Y356" s="535">
        <f t="shared" si="33"/>
        <v>32</v>
      </c>
      <c r="Z356" s="535">
        <f t="shared" si="34"/>
        <v>0</v>
      </c>
      <c r="AA356" s="100"/>
      <c r="AB356" s="100">
        <f t="shared" si="35"/>
        <v>32</v>
      </c>
      <c r="AD356" s="588"/>
    </row>
    <row r="357" spans="1:30" s="315" customFormat="1" ht="12.75" customHeight="1">
      <c r="A357" s="307"/>
      <c r="B357" s="308"/>
      <c r="C357" s="400" t="s">
        <v>503</v>
      </c>
      <c r="D357" s="308" t="s">
        <v>11</v>
      </c>
      <c r="E357" s="308" t="s">
        <v>3392</v>
      </c>
      <c r="F357" s="309">
        <v>16</v>
      </c>
      <c r="G357" s="287" t="s">
        <v>92</v>
      </c>
      <c r="H357" s="316">
        <v>30023370</v>
      </c>
      <c r="I357" s="401" t="s">
        <v>768</v>
      </c>
      <c r="J357" s="402" t="s">
        <v>3383</v>
      </c>
      <c r="K357" s="356">
        <v>4.4375</v>
      </c>
      <c r="L357" s="300">
        <f t="shared" si="36"/>
        <v>71</v>
      </c>
      <c r="M357" s="313"/>
      <c r="N357" s="316"/>
      <c r="O357" s="302"/>
      <c r="P357" s="303"/>
      <c r="Q357" s="303"/>
      <c r="R357" s="314"/>
      <c r="T357" s="315">
        <f t="shared" si="32"/>
        <v>16</v>
      </c>
      <c r="Y357" s="535">
        <f t="shared" si="33"/>
        <v>16</v>
      </c>
      <c r="Z357" s="535">
        <f t="shared" si="34"/>
        <v>0</v>
      </c>
      <c r="AA357" s="100"/>
      <c r="AB357" s="100">
        <f t="shared" si="35"/>
        <v>16</v>
      </c>
      <c r="AD357" s="588"/>
    </row>
    <row r="358" spans="1:30" s="315" customFormat="1" ht="12.75" customHeight="1">
      <c r="A358" s="307"/>
      <c r="B358" s="308"/>
      <c r="C358" s="400" t="s">
        <v>503</v>
      </c>
      <c r="D358" s="308" t="s">
        <v>11</v>
      </c>
      <c r="E358" s="308" t="s">
        <v>3393</v>
      </c>
      <c r="F358" s="309">
        <v>32</v>
      </c>
      <c r="G358" s="287" t="s">
        <v>92</v>
      </c>
      <c r="H358" s="316">
        <v>30023370</v>
      </c>
      <c r="I358" s="401" t="s">
        <v>768</v>
      </c>
      <c r="J358" s="402" t="s">
        <v>3383</v>
      </c>
      <c r="K358" s="356">
        <v>4.4375</v>
      </c>
      <c r="L358" s="300">
        <f t="shared" si="36"/>
        <v>142</v>
      </c>
      <c r="M358" s="313"/>
      <c r="N358" s="316"/>
      <c r="O358" s="302"/>
      <c r="P358" s="303"/>
      <c r="Q358" s="303"/>
      <c r="R358" s="314"/>
      <c r="T358" s="315">
        <f t="shared" si="32"/>
        <v>32</v>
      </c>
      <c r="Y358" s="535">
        <f t="shared" si="33"/>
        <v>32</v>
      </c>
      <c r="Z358" s="535">
        <f t="shared" si="34"/>
        <v>0</v>
      </c>
      <c r="AA358" s="100"/>
      <c r="AB358" s="100">
        <f t="shared" si="35"/>
        <v>32</v>
      </c>
      <c r="AD358" s="588"/>
    </row>
    <row r="359" spans="1:30" s="340" customFormat="1" ht="12.75" customHeight="1">
      <c r="A359" s="307" t="s">
        <v>504</v>
      </c>
      <c r="B359" s="308" t="s">
        <v>505</v>
      </c>
      <c r="C359" s="308" t="s">
        <v>506</v>
      </c>
      <c r="D359" s="308" t="s">
        <v>18</v>
      </c>
      <c r="E359" s="308" t="s">
        <v>507</v>
      </c>
      <c r="F359" s="309">
        <v>62</v>
      </c>
      <c r="G359" s="287" t="s">
        <v>92</v>
      </c>
      <c r="H359" s="357" t="s">
        <v>3349</v>
      </c>
      <c r="I359" s="319" t="s">
        <v>1202</v>
      </c>
      <c r="J359" s="290" t="s">
        <v>92</v>
      </c>
      <c r="K359" s="356">
        <v>0.02</v>
      </c>
      <c r="L359" s="300">
        <f t="shared" si="36"/>
        <v>1.24</v>
      </c>
      <c r="M359" s="302"/>
      <c r="N359" s="302"/>
      <c r="O359" s="302"/>
      <c r="P359" s="339"/>
      <c r="Q359" s="339"/>
      <c r="R359" s="314">
        <v>50</v>
      </c>
      <c r="S359" s="342">
        <v>42583</v>
      </c>
      <c r="T359" s="315">
        <f t="shared" si="32"/>
        <v>12</v>
      </c>
      <c r="V359" s="315">
        <v>31</v>
      </c>
      <c r="W359" s="340">
        <v>2</v>
      </c>
      <c r="Y359" s="535">
        <f t="shared" si="33"/>
        <v>14</v>
      </c>
      <c r="Z359" s="535">
        <f t="shared" si="34"/>
        <v>48</v>
      </c>
      <c r="AA359" s="100"/>
      <c r="AB359" s="100">
        <f t="shared" si="35"/>
        <v>14</v>
      </c>
      <c r="AD359" s="589"/>
    </row>
    <row r="360" spans="1:30" s="340" customFormat="1" ht="12.75" customHeight="1">
      <c r="A360" s="307" t="s">
        <v>508</v>
      </c>
      <c r="B360" s="308" t="s">
        <v>509</v>
      </c>
      <c r="C360" s="308" t="s">
        <v>3220</v>
      </c>
      <c r="D360" s="308" t="s">
        <v>18</v>
      </c>
      <c r="E360" s="308" t="s">
        <v>511</v>
      </c>
      <c r="F360" s="309">
        <v>3744</v>
      </c>
      <c r="G360" s="287" t="s">
        <v>92</v>
      </c>
      <c r="H360" s="357">
        <v>111626400</v>
      </c>
      <c r="I360" s="317" t="s">
        <v>512</v>
      </c>
      <c r="J360" s="375" t="s">
        <v>513</v>
      </c>
      <c r="K360" s="374">
        <v>5.7689999999999998E-2</v>
      </c>
      <c r="L360" s="300">
        <f t="shared" si="36"/>
        <v>215.99135999999999</v>
      </c>
      <c r="M360" s="302"/>
      <c r="N360" s="302"/>
      <c r="O360" s="287">
        <v>42675</v>
      </c>
      <c r="P360" s="339"/>
      <c r="Q360" s="339"/>
      <c r="R360" s="314"/>
      <c r="T360" s="315">
        <f t="shared" si="32"/>
        <v>3744</v>
      </c>
      <c r="V360" s="340">
        <v>19</v>
      </c>
      <c r="Y360" s="535">
        <f t="shared" si="33"/>
        <v>3744</v>
      </c>
      <c r="Z360" s="535">
        <f t="shared" si="34"/>
        <v>0</v>
      </c>
      <c r="AA360" s="100"/>
      <c r="AB360" s="100">
        <f t="shared" si="35"/>
        <v>3744</v>
      </c>
      <c r="AD360" s="589"/>
    </row>
    <row r="361" spans="1:30" s="315" customFormat="1" ht="12.75" customHeight="1">
      <c r="A361" s="307" t="s">
        <v>508</v>
      </c>
      <c r="B361" s="308" t="s">
        <v>509</v>
      </c>
      <c r="C361" s="308" t="s">
        <v>3220</v>
      </c>
      <c r="D361" s="308" t="s">
        <v>18</v>
      </c>
      <c r="E361" s="308" t="s">
        <v>511</v>
      </c>
      <c r="F361" s="309">
        <v>390</v>
      </c>
      <c r="G361" s="287" t="s">
        <v>92</v>
      </c>
      <c r="H361" s="357">
        <v>111626400</v>
      </c>
      <c r="I361" s="317" t="s">
        <v>512</v>
      </c>
      <c r="J361" s="375" t="s">
        <v>514</v>
      </c>
      <c r="K361" s="374">
        <v>5.7689999999999998E-2</v>
      </c>
      <c r="L361" s="300">
        <f t="shared" si="36"/>
        <v>22.499099999999999</v>
      </c>
      <c r="M361" s="302"/>
      <c r="N361" s="302"/>
      <c r="O361" s="302"/>
      <c r="P361" s="339"/>
      <c r="Q361" s="339"/>
      <c r="R361" s="314">
        <v>156</v>
      </c>
      <c r="S361" s="321">
        <v>42583</v>
      </c>
      <c r="T361" s="315">
        <f t="shared" si="32"/>
        <v>234</v>
      </c>
      <c r="V361" s="340">
        <v>19</v>
      </c>
      <c r="W361" s="315">
        <v>117</v>
      </c>
      <c r="Y361" s="535">
        <f t="shared" si="33"/>
        <v>351</v>
      </c>
      <c r="Z361" s="535">
        <f t="shared" si="34"/>
        <v>39</v>
      </c>
      <c r="AA361" s="100"/>
      <c r="AB361" s="100">
        <f t="shared" si="35"/>
        <v>351</v>
      </c>
      <c r="AD361" s="588"/>
    </row>
    <row r="362" spans="1:30" s="315" customFormat="1" ht="12.75" customHeight="1">
      <c r="A362" s="307" t="s">
        <v>508</v>
      </c>
      <c r="B362" s="308" t="s">
        <v>509</v>
      </c>
      <c r="C362" s="308" t="s">
        <v>3220</v>
      </c>
      <c r="D362" s="308" t="s">
        <v>18</v>
      </c>
      <c r="E362" s="308" t="s">
        <v>511</v>
      </c>
      <c r="F362" s="309">
        <v>429</v>
      </c>
      <c r="G362" s="287" t="s">
        <v>92</v>
      </c>
      <c r="H362" s="357">
        <v>111626400</v>
      </c>
      <c r="I362" s="317" t="s">
        <v>512</v>
      </c>
      <c r="J362" s="375" t="s">
        <v>515</v>
      </c>
      <c r="K362" s="374">
        <v>5.7689999999999998E-2</v>
      </c>
      <c r="L362" s="300">
        <f t="shared" si="36"/>
        <v>24.749009999999998</v>
      </c>
      <c r="M362" s="302"/>
      <c r="N362" s="302"/>
      <c r="O362" s="302"/>
      <c r="P362" s="339"/>
      <c r="Q362" s="339"/>
      <c r="R362" s="314">
        <v>39</v>
      </c>
      <c r="S362" s="321">
        <v>42583</v>
      </c>
      <c r="T362" s="315">
        <f t="shared" si="32"/>
        <v>390</v>
      </c>
      <c r="V362" s="340">
        <v>19</v>
      </c>
      <c r="W362" s="315">
        <v>39</v>
      </c>
      <c r="Y362" s="535">
        <f t="shared" si="33"/>
        <v>429</v>
      </c>
      <c r="Z362" s="535">
        <f t="shared" si="34"/>
        <v>0</v>
      </c>
      <c r="AA362" s="100"/>
      <c r="AB362" s="100">
        <f t="shared" si="35"/>
        <v>429</v>
      </c>
      <c r="AD362" s="588"/>
    </row>
    <row r="363" spans="1:30" s="315" customFormat="1" ht="12.75" customHeight="1">
      <c r="A363" s="307" t="s">
        <v>508</v>
      </c>
      <c r="B363" s="308" t="s">
        <v>509</v>
      </c>
      <c r="C363" s="308" t="s">
        <v>510</v>
      </c>
      <c r="D363" s="308" t="s">
        <v>18</v>
      </c>
      <c r="E363" s="308" t="s">
        <v>511</v>
      </c>
      <c r="F363" s="309">
        <v>231</v>
      </c>
      <c r="G363" s="377" t="s">
        <v>92</v>
      </c>
      <c r="H363" s="316" t="s">
        <v>516</v>
      </c>
      <c r="I363" s="289" t="s">
        <v>517</v>
      </c>
      <c r="J363" s="307">
        <v>7336</v>
      </c>
      <c r="K363" s="368">
        <v>2.2499999999999999E-2</v>
      </c>
      <c r="L363" s="324">
        <f t="shared" si="36"/>
        <v>5.1974999999999998</v>
      </c>
      <c r="M363" s="326"/>
      <c r="N363" s="326"/>
      <c r="O363" s="326"/>
      <c r="P363" s="327"/>
      <c r="Q363" s="327"/>
      <c r="R363" s="314">
        <v>231</v>
      </c>
      <c r="S363" s="321">
        <v>42583</v>
      </c>
      <c r="T363" s="315">
        <f t="shared" si="32"/>
        <v>0</v>
      </c>
      <c r="V363" s="306">
        <v>19</v>
      </c>
      <c r="W363" s="315">
        <v>103</v>
      </c>
      <c r="Y363" s="535">
        <f t="shared" si="33"/>
        <v>103</v>
      </c>
      <c r="Z363" s="535">
        <f t="shared" si="34"/>
        <v>128</v>
      </c>
      <c r="AA363" s="100"/>
      <c r="AB363" s="100">
        <f t="shared" si="35"/>
        <v>103</v>
      </c>
      <c r="AD363" s="588"/>
    </row>
    <row r="364" spans="1:30" s="59" customFormat="1" ht="12.75" customHeight="1">
      <c r="A364" s="27"/>
      <c r="B364" s="22" t="s">
        <v>518</v>
      </c>
      <c r="C364" s="22" t="s">
        <v>519</v>
      </c>
      <c r="D364" s="22" t="s">
        <v>18</v>
      </c>
      <c r="E364" s="22" t="s">
        <v>12</v>
      </c>
      <c r="F364" s="1">
        <v>12</v>
      </c>
      <c r="G364" s="3">
        <v>42856</v>
      </c>
      <c r="H364" s="2" t="s">
        <v>520</v>
      </c>
      <c r="I364" s="9" t="s">
        <v>254</v>
      </c>
      <c r="J364" s="28" t="s">
        <v>521</v>
      </c>
      <c r="K364" s="330">
        <v>7.88</v>
      </c>
      <c r="L364" s="300">
        <f t="shared" si="36"/>
        <v>94.56</v>
      </c>
      <c r="M364" s="313"/>
      <c r="N364" s="316"/>
      <c r="O364" s="302"/>
      <c r="P364" s="339"/>
      <c r="Q364" s="339"/>
      <c r="R364" s="314">
        <v>2</v>
      </c>
      <c r="S364" s="321">
        <v>42583</v>
      </c>
      <c r="T364" s="315">
        <f t="shared" si="32"/>
        <v>10</v>
      </c>
      <c r="U364" s="315"/>
      <c r="V364" s="340">
        <v>32</v>
      </c>
      <c r="W364" s="315">
        <v>2</v>
      </c>
      <c r="X364" s="315"/>
      <c r="Y364" s="535">
        <f t="shared" si="33"/>
        <v>12</v>
      </c>
      <c r="Z364" s="535">
        <f t="shared" si="34"/>
        <v>0</v>
      </c>
      <c r="AA364" s="100"/>
      <c r="AB364" s="100">
        <f t="shared" si="35"/>
        <v>12</v>
      </c>
      <c r="AD364" s="591" t="s">
        <v>3978</v>
      </c>
    </row>
    <row r="365" spans="1:30" s="59" customFormat="1" ht="12.75" customHeight="1">
      <c r="A365" s="27"/>
      <c r="B365" s="22" t="s">
        <v>518</v>
      </c>
      <c r="C365" s="22" t="s">
        <v>519</v>
      </c>
      <c r="D365" s="22" t="s">
        <v>18</v>
      </c>
      <c r="E365" s="22" t="s">
        <v>12</v>
      </c>
      <c r="F365" s="1">
        <v>12</v>
      </c>
      <c r="G365" s="3">
        <v>42795</v>
      </c>
      <c r="H365" s="2" t="s">
        <v>520</v>
      </c>
      <c r="I365" s="9" t="s">
        <v>254</v>
      </c>
      <c r="J365" s="28" t="s">
        <v>522</v>
      </c>
      <c r="K365" s="330">
        <v>7.88</v>
      </c>
      <c r="L365" s="300">
        <f t="shared" si="36"/>
        <v>94.56</v>
      </c>
      <c r="M365" s="313"/>
      <c r="N365" s="316"/>
      <c r="O365" s="302"/>
      <c r="P365" s="303"/>
      <c r="Q365" s="303"/>
      <c r="R365" s="314">
        <v>12</v>
      </c>
      <c r="S365" s="321">
        <v>42583</v>
      </c>
      <c r="T365" s="315">
        <f t="shared" si="32"/>
        <v>0</v>
      </c>
      <c r="U365" s="315"/>
      <c r="V365" s="315">
        <v>32</v>
      </c>
      <c r="W365" s="315">
        <v>12</v>
      </c>
      <c r="X365" s="315"/>
      <c r="Y365" s="535">
        <f t="shared" si="33"/>
        <v>12</v>
      </c>
      <c r="Z365" s="535">
        <f t="shared" si="34"/>
        <v>0</v>
      </c>
      <c r="AA365" s="100"/>
      <c r="AB365" s="100">
        <f t="shared" si="35"/>
        <v>12</v>
      </c>
      <c r="AD365" s="591" t="s">
        <v>3978</v>
      </c>
    </row>
    <row r="366" spans="1:30" s="340" customFormat="1" ht="12.75" customHeight="1">
      <c r="A366" s="307" t="s">
        <v>523</v>
      </c>
      <c r="B366" s="308" t="s">
        <v>524</v>
      </c>
      <c r="C366" s="308" t="s">
        <v>525</v>
      </c>
      <c r="D366" s="308" t="s">
        <v>18</v>
      </c>
      <c r="E366" s="308" t="s">
        <v>526</v>
      </c>
      <c r="F366" s="309">
        <v>100</v>
      </c>
      <c r="G366" s="377" t="s">
        <v>92</v>
      </c>
      <c r="H366" s="316">
        <v>310710</v>
      </c>
      <c r="I366" s="319" t="s">
        <v>335</v>
      </c>
      <c r="J366" s="375" t="s">
        <v>92</v>
      </c>
      <c r="K366" s="356">
        <v>0.06</v>
      </c>
      <c r="L366" s="300">
        <f t="shared" si="36"/>
        <v>6</v>
      </c>
      <c r="M366" s="302"/>
      <c r="N366" s="302"/>
      <c r="O366" s="302"/>
      <c r="P366" s="339"/>
      <c r="Q366" s="339"/>
      <c r="R366" s="314">
        <v>75</v>
      </c>
      <c r="S366" s="342">
        <v>42583</v>
      </c>
      <c r="T366" s="315">
        <f t="shared" si="32"/>
        <v>25</v>
      </c>
      <c r="V366" s="340">
        <v>33</v>
      </c>
      <c r="W366" s="340">
        <v>34</v>
      </c>
      <c r="Y366" s="535">
        <f t="shared" si="33"/>
        <v>59</v>
      </c>
      <c r="Z366" s="535">
        <f t="shared" si="34"/>
        <v>41</v>
      </c>
      <c r="AA366" s="100"/>
      <c r="AB366" s="100">
        <f t="shared" si="35"/>
        <v>59</v>
      </c>
      <c r="AD366" s="589"/>
    </row>
    <row r="367" spans="1:30" s="581" customFormat="1" ht="12.75" customHeight="1">
      <c r="A367" s="570" t="s">
        <v>527</v>
      </c>
      <c r="B367" s="571" t="s">
        <v>528</v>
      </c>
      <c r="C367" s="571" t="s">
        <v>529</v>
      </c>
      <c r="D367" s="571" t="s">
        <v>18</v>
      </c>
      <c r="E367" s="571"/>
      <c r="F367" s="572"/>
      <c r="G367" s="659"/>
      <c r="H367" s="573"/>
      <c r="I367" s="579"/>
      <c r="J367" s="663"/>
      <c r="K367" s="323">
        <v>0</v>
      </c>
      <c r="L367" s="300">
        <f t="shared" si="36"/>
        <v>0</v>
      </c>
      <c r="M367" s="335" t="s">
        <v>130</v>
      </c>
      <c r="N367" s="336"/>
      <c r="O367" s="336"/>
      <c r="P367" s="398"/>
      <c r="Q367" s="398"/>
      <c r="R367" s="314"/>
      <c r="S367" s="399"/>
      <c r="T367" s="315">
        <f t="shared" si="32"/>
        <v>0</v>
      </c>
      <c r="U367" s="399"/>
      <c r="V367" s="399"/>
      <c r="W367" s="399"/>
      <c r="X367" s="399"/>
      <c r="Y367" s="535">
        <f t="shared" si="33"/>
        <v>0</v>
      </c>
      <c r="Z367" s="535">
        <f t="shared" si="34"/>
        <v>0</v>
      </c>
      <c r="AA367" s="100"/>
      <c r="AB367" s="100">
        <f t="shared" si="35"/>
        <v>0</v>
      </c>
      <c r="AD367" s="595"/>
    </row>
    <row r="368" spans="1:30" s="315" customFormat="1" ht="12.75" customHeight="1">
      <c r="A368" s="307" t="s">
        <v>530</v>
      </c>
      <c r="B368" s="308" t="s">
        <v>531</v>
      </c>
      <c r="C368" s="308" t="s">
        <v>532</v>
      </c>
      <c r="D368" s="308" t="s">
        <v>18</v>
      </c>
      <c r="E368" s="308" t="s">
        <v>533</v>
      </c>
      <c r="F368" s="309">
        <v>6</v>
      </c>
      <c r="G368" s="377" t="s">
        <v>92</v>
      </c>
      <c r="H368" s="316">
        <v>367352</v>
      </c>
      <c r="I368" s="289" t="s">
        <v>312</v>
      </c>
      <c r="J368" s="307">
        <v>5019999</v>
      </c>
      <c r="K368" s="374">
        <v>1.85</v>
      </c>
      <c r="L368" s="300">
        <f t="shared" si="36"/>
        <v>11.100000000000001</v>
      </c>
      <c r="M368" s="313"/>
      <c r="N368" s="302"/>
      <c r="O368" s="377">
        <v>42736</v>
      </c>
      <c r="P368" s="303"/>
      <c r="Q368" s="303"/>
      <c r="R368" s="314">
        <v>6</v>
      </c>
      <c r="S368" s="321">
        <v>42583</v>
      </c>
      <c r="T368" s="315">
        <f t="shared" si="32"/>
        <v>0</v>
      </c>
      <c r="V368" s="315">
        <v>31</v>
      </c>
      <c r="W368" s="315">
        <v>6</v>
      </c>
      <c r="Y368" s="535">
        <f t="shared" si="33"/>
        <v>6</v>
      </c>
      <c r="Z368" s="535">
        <f t="shared" si="34"/>
        <v>0</v>
      </c>
      <c r="AA368" s="100"/>
      <c r="AB368" s="100">
        <f t="shared" si="35"/>
        <v>6</v>
      </c>
      <c r="AD368" s="588"/>
    </row>
    <row r="369" spans="1:31" s="315" customFormat="1" ht="12.75" customHeight="1">
      <c r="A369" s="307" t="s">
        <v>534</v>
      </c>
      <c r="B369" s="419" t="s">
        <v>535</v>
      </c>
      <c r="C369" s="419" t="s">
        <v>536</v>
      </c>
      <c r="D369" s="419" t="s">
        <v>18</v>
      </c>
      <c r="E369" s="419" t="s">
        <v>537</v>
      </c>
      <c r="F369" s="309">
        <v>3</v>
      </c>
      <c r="G369" s="287" t="s">
        <v>92</v>
      </c>
      <c r="H369" s="357" t="s">
        <v>92</v>
      </c>
      <c r="I369" s="319" t="s">
        <v>92</v>
      </c>
      <c r="J369" s="290" t="s">
        <v>92</v>
      </c>
      <c r="K369" s="379">
        <v>32.020000000000003</v>
      </c>
      <c r="L369" s="300">
        <f t="shared" si="36"/>
        <v>96.06</v>
      </c>
      <c r="M369" s="404"/>
      <c r="N369" s="316"/>
      <c r="O369" s="316"/>
      <c r="P369" s="339"/>
      <c r="Q369" s="339"/>
      <c r="R369" s="314">
        <v>3</v>
      </c>
      <c r="S369" s="321">
        <v>42583</v>
      </c>
      <c r="T369" s="315">
        <f t="shared" si="32"/>
        <v>0</v>
      </c>
      <c r="V369" s="306">
        <v>31</v>
      </c>
      <c r="W369" s="315">
        <v>3</v>
      </c>
      <c r="Y369" s="535">
        <f t="shared" si="33"/>
        <v>3</v>
      </c>
      <c r="Z369" s="535">
        <f t="shared" si="34"/>
        <v>0</v>
      </c>
      <c r="AA369" s="100"/>
      <c r="AB369" s="100">
        <f t="shared" si="35"/>
        <v>3</v>
      </c>
      <c r="AD369" s="588"/>
    </row>
    <row r="370" spans="1:31" s="315" customFormat="1" ht="12.75" customHeight="1">
      <c r="A370" s="307" t="s">
        <v>538</v>
      </c>
      <c r="B370" s="308" t="s">
        <v>539</v>
      </c>
      <c r="C370" s="308" t="s">
        <v>540</v>
      </c>
      <c r="D370" s="308" t="s">
        <v>18</v>
      </c>
      <c r="E370" s="308" t="s">
        <v>541</v>
      </c>
      <c r="F370" s="309">
        <v>5</v>
      </c>
      <c r="G370" s="316" t="s">
        <v>92</v>
      </c>
      <c r="H370" s="316" t="s">
        <v>92</v>
      </c>
      <c r="I370" s="317" t="s">
        <v>542</v>
      </c>
      <c r="J370" s="318" t="s">
        <v>92</v>
      </c>
      <c r="K370" s="312">
        <v>24</v>
      </c>
      <c r="L370" s="300">
        <f t="shared" si="36"/>
        <v>120</v>
      </c>
      <c r="M370" s="313"/>
      <c r="N370" s="302"/>
      <c r="O370" s="302"/>
      <c r="P370" s="339"/>
      <c r="Q370" s="339"/>
      <c r="R370" s="314">
        <v>4</v>
      </c>
      <c r="S370" s="321">
        <v>42583</v>
      </c>
      <c r="T370" s="315">
        <f t="shared" si="32"/>
        <v>1</v>
      </c>
      <c r="V370" s="315">
        <v>32</v>
      </c>
      <c r="W370" s="315">
        <v>4</v>
      </c>
      <c r="Y370" s="535">
        <f t="shared" si="33"/>
        <v>5</v>
      </c>
      <c r="Z370" s="535">
        <f t="shared" si="34"/>
        <v>0</v>
      </c>
      <c r="AA370" s="100"/>
      <c r="AB370" s="100">
        <f t="shared" si="35"/>
        <v>5</v>
      </c>
      <c r="AD370" s="588"/>
    </row>
    <row r="371" spans="1:31" s="59" customFormat="1" ht="12.75" customHeight="1">
      <c r="A371" s="27"/>
      <c r="B371" s="22" t="s">
        <v>543</v>
      </c>
      <c r="C371" s="22" t="s">
        <v>544</v>
      </c>
      <c r="D371" s="22" t="s">
        <v>287</v>
      </c>
      <c r="E371" s="22" t="s">
        <v>12</v>
      </c>
      <c r="F371" s="1">
        <v>30</v>
      </c>
      <c r="G371" s="3">
        <v>42767</v>
      </c>
      <c r="H371" s="2" t="s">
        <v>545</v>
      </c>
      <c r="I371" s="9" t="s">
        <v>254</v>
      </c>
      <c r="J371" s="28" t="s">
        <v>546</v>
      </c>
      <c r="K371" s="330">
        <v>1.82</v>
      </c>
      <c r="L371" s="300">
        <f t="shared" si="36"/>
        <v>54.6</v>
      </c>
      <c r="M371" s="302"/>
      <c r="N371" s="316"/>
      <c r="O371" s="302"/>
      <c r="P371" s="339"/>
      <c r="Q371" s="339"/>
      <c r="R371" s="314">
        <v>30</v>
      </c>
      <c r="S371" s="321">
        <v>42583</v>
      </c>
      <c r="T371" s="315">
        <f t="shared" si="32"/>
        <v>0</v>
      </c>
      <c r="U371" s="315"/>
      <c r="V371" s="340">
        <v>32</v>
      </c>
      <c r="W371" s="315">
        <v>23</v>
      </c>
      <c r="X371" s="559" t="s">
        <v>3962</v>
      </c>
      <c r="Y371" s="535">
        <f t="shared" si="33"/>
        <v>23</v>
      </c>
      <c r="Z371" s="535">
        <f t="shared" si="34"/>
        <v>7</v>
      </c>
      <c r="AA371" s="560">
        <v>20</v>
      </c>
      <c r="AB371" s="59">
        <f t="shared" si="35"/>
        <v>3</v>
      </c>
      <c r="AD371" s="591" t="s">
        <v>4102</v>
      </c>
    </row>
    <row r="372" spans="1:31" s="306" customFormat="1" ht="12.75" customHeight="1">
      <c r="A372" s="294"/>
      <c r="B372" s="322" t="s">
        <v>543</v>
      </c>
      <c r="C372" s="322" t="s">
        <v>544</v>
      </c>
      <c r="D372" s="322" t="s">
        <v>287</v>
      </c>
      <c r="E372" s="322" t="s">
        <v>12</v>
      </c>
      <c r="F372" s="296">
        <v>23</v>
      </c>
      <c r="G372" s="258">
        <v>42644</v>
      </c>
      <c r="H372" s="298" t="s">
        <v>545</v>
      </c>
      <c r="I372" s="260" t="s">
        <v>254</v>
      </c>
      <c r="J372" s="355" t="s">
        <v>547</v>
      </c>
      <c r="K372" s="341">
        <v>1.82</v>
      </c>
      <c r="L372" s="324">
        <f t="shared" si="36"/>
        <v>41.86</v>
      </c>
      <c r="M372" s="325"/>
      <c r="N372" s="298"/>
      <c r="O372" s="326"/>
      <c r="P372" s="327"/>
      <c r="Q372" s="327"/>
      <c r="R372" s="304">
        <v>23</v>
      </c>
      <c r="S372" s="305">
        <v>42583</v>
      </c>
      <c r="T372" s="306">
        <f t="shared" si="32"/>
        <v>0</v>
      </c>
      <c r="U372" s="306" t="s">
        <v>3702</v>
      </c>
      <c r="Y372" s="535">
        <f t="shared" si="33"/>
        <v>0</v>
      </c>
      <c r="Z372" s="535">
        <f t="shared" si="34"/>
        <v>23</v>
      </c>
      <c r="AA372" s="100"/>
      <c r="AB372" s="100">
        <f t="shared" si="35"/>
        <v>0</v>
      </c>
      <c r="AD372" s="587"/>
    </row>
    <row r="373" spans="1:31" s="59" customFormat="1" ht="12.75" customHeight="1">
      <c r="A373" s="27"/>
      <c r="B373" s="22"/>
      <c r="C373" s="22" t="s">
        <v>548</v>
      </c>
      <c r="D373" s="22" t="s">
        <v>287</v>
      </c>
      <c r="E373" s="22" t="s">
        <v>12</v>
      </c>
      <c r="F373" s="1">
        <v>5</v>
      </c>
      <c r="G373" s="3">
        <v>42887</v>
      </c>
      <c r="H373" s="2" t="s">
        <v>92</v>
      </c>
      <c r="I373" s="9" t="s">
        <v>549</v>
      </c>
      <c r="J373" s="28" t="s">
        <v>550</v>
      </c>
      <c r="K373" s="341">
        <v>1.82</v>
      </c>
      <c r="L373" s="300">
        <f t="shared" si="36"/>
        <v>9.1</v>
      </c>
      <c r="M373" s="335" t="s">
        <v>1438</v>
      </c>
      <c r="N373" s="336" t="s">
        <v>1150</v>
      </c>
      <c r="O373" s="302"/>
      <c r="P373" s="339"/>
      <c r="Q373" s="339"/>
      <c r="R373" s="314">
        <v>5</v>
      </c>
      <c r="S373" s="321">
        <v>42583</v>
      </c>
      <c r="T373" s="315">
        <f t="shared" si="32"/>
        <v>0</v>
      </c>
      <c r="U373" s="315"/>
      <c r="V373" s="340"/>
      <c r="W373" s="315">
        <v>5</v>
      </c>
      <c r="X373" s="315"/>
      <c r="Y373" s="535">
        <f t="shared" si="33"/>
        <v>5</v>
      </c>
      <c r="Z373" s="535">
        <f t="shared" si="34"/>
        <v>0</v>
      </c>
      <c r="AA373" s="100"/>
      <c r="AB373" s="100">
        <f t="shared" si="35"/>
        <v>5</v>
      </c>
      <c r="AD373" s="591" t="s">
        <v>4108</v>
      </c>
    </row>
    <row r="374" spans="1:31" s="340" customFormat="1" ht="12.75" customHeight="1">
      <c r="A374" s="307" t="s">
        <v>551</v>
      </c>
      <c r="B374" s="308" t="s">
        <v>552</v>
      </c>
      <c r="C374" s="308" t="s">
        <v>553</v>
      </c>
      <c r="D374" s="308" t="s">
        <v>18</v>
      </c>
      <c r="E374" s="308" t="s">
        <v>554</v>
      </c>
      <c r="F374" s="309">
        <v>16</v>
      </c>
      <c r="G374" s="377" t="s">
        <v>92</v>
      </c>
      <c r="H374" s="405" t="s">
        <v>555</v>
      </c>
      <c r="I374" s="319" t="s">
        <v>480</v>
      </c>
      <c r="J374" s="406" t="s">
        <v>556</v>
      </c>
      <c r="K374" s="356">
        <v>7.27</v>
      </c>
      <c r="L374" s="300">
        <f t="shared" si="36"/>
        <v>116.32</v>
      </c>
      <c r="M374" s="313"/>
      <c r="N374" s="302"/>
      <c r="O374" s="302"/>
      <c r="P374" s="339"/>
      <c r="Q374" s="339"/>
      <c r="R374" s="314"/>
      <c r="T374" s="315">
        <f t="shared" si="32"/>
        <v>16</v>
      </c>
      <c r="V374" s="340">
        <v>15</v>
      </c>
      <c r="Y374" s="535">
        <f t="shared" si="33"/>
        <v>16</v>
      </c>
      <c r="Z374" s="535">
        <f t="shared" si="34"/>
        <v>0</v>
      </c>
      <c r="AA374" s="100"/>
      <c r="AB374" s="100">
        <f t="shared" si="35"/>
        <v>16</v>
      </c>
      <c r="AD374" s="589"/>
    </row>
    <row r="375" spans="1:31" s="340" customFormat="1" ht="12.75" customHeight="1">
      <c r="A375" s="307" t="s">
        <v>551</v>
      </c>
      <c r="B375" s="308" t="s">
        <v>552</v>
      </c>
      <c r="C375" s="308" t="s">
        <v>553</v>
      </c>
      <c r="D375" s="308" t="s">
        <v>18</v>
      </c>
      <c r="E375" s="308" t="s">
        <v>554</v>
      </c>
      <c r="F375" s="309">
        <v>3</v>
      </c>
      <c r="G375" s="377" t="s">
        <v>92</v>
      </c>
      <c r="H375" s="405" t="s">
        <v>555</v>
      </c>
      <c r="I375" s="319" t="s">
        <v>480</v>
      </c>
      <c r="J375" s="406" t="s">
        <v>557</v>
      </c>
      <c r="K375" s="356">
        <v>7.27</v>
      </c>
      <c r="L375" s="300">
        <f t="shared" si="36"/>
        <v>21.81</v>
      </c>
      <c r="M375" s="313"/>
      <c r="N375" s="302"/>
      <c r="O375" s="302"/>
      <c r="P375" s="339"/>
      <c r="Q375" s="339"/>
      <c r="R375" s="314"/>
      <c r="T375" s="315">
        <f t="shared" si="32"/>
        <v>3</v>
      </c>
      <c r="V375" s="340">
        <v>15</v>
      </c>
      <c r="Y375" s="535">
        <f t="shared" si="33"/>
        <v>3</v>
      </c>
      <c r="Z375" s="535">
        <f t="shared" si="34"/>
        <v>0</v>
      </c>
      <c r="AA375" s="100"/>
      <c r="AB375" s="100">
        <f t="shared" si="35"/>
        <v>3</v>
      </c>
      <c r="AD375" s="589"/>
    </row>
    <row r="376" spans="1:31" s="315" customFormat="1" ht="12.75" customHeight="1">
      <c r="A376" s="307" t="s">
        <v>551</v>
      </c>
      <c r="B376" s="308" t="s">
        <v>552</v>
      </c>
      <c r="C376" s="308" t="s">
        <v>553</v>
      </c>
      <c r="D376" s="308" t="s">
        <v>18</v>
      </c>
      <c r="E376" s="308" t="s">
        <v>554</v>
      </c>
      <c r="F376" s="309">
        <v>47</v>
      </c>
      <c r="G376" s="377">
        <v>44105</v>
      </c>
      <c r="H376" s="405" t="s">
        <v>558</v>
      </c>
      <c r="I376" s="319" t="s">
        <v>37</v>
      </c>
      <c r="J376" s="406" t="s">
        <v>559</v>
      </c>
      <c r="K376" s="356">
        <v>4.6399999999999997</v>
      </c>
      <c r="L376" s="300">
        <f t="shared" si="36"/>
        <v>218.07999999999998</v>
      </c>
      <c r="M376" s="313"/>
      <c r="N376" s="302"/>
      <c r="O376" s="302"/>
      <c r="P376" s="339"/>
      <c r="Q376" s="339"/>
      <c r="R376" s="314">
        <v>47</v>
      </c>
      <c r="S376" s="321">
        <v>42583</v>
      </c>
      <c r="T376" s="315">
        <f t="shared" si="32"/>
        <v>0</v>
      </c>
      <c r="V376" s="306">
        <v>15</v>
      </c>
      <c r="W376" s="315">
        <v>31</v>
      </c>
      <c r="Y376" s="535">
        <f t="shared" si="33"/>
        <v>31</v>
      </c>
      <c r="Z376" s="535">
        <f t="shared" si="34"/>
        <v>16</v>
      </c>
      <c r="AA376" s="100"/>
      <c r="AB376" s="100">
        <f t="shared" si="35"/>
        <v>31</v>
      </c>
      <c r="AD376" s="588"/>
    </row>
    <row r="377" spans="1:31" s="315" customFormat="1" ht="12.75" customHeight="1">
      <c r="A377" s="307" t="s">
        <v>551</v>
      </c>
      <c r="B377" s="308" t="s">
        <v>552</v>
      </c>
      <c r="C377" s="308" t="s">
        <v>553</v>
      </c>
      <c r="D377" s="308" t="s">
        <v>18</v>
      </c>
      <c r="E377" s="308" t="s">
        <v>554</v>
      </c>
      <c r="F377" s="309">
        <v>28</v>
      </c>
      <c r="G377" s="377">
        <v>44044</v>
      </c>
      <c r="H377" s="405" t="s">
        <v>558</v>
      </c>
      <c r="I377" s="319" t="s">
        <v>37</v>
      </c>
      <c r="J377" s="406" t="s">
        <v>560</v>
      </c>
      <c r="K377" s="379">
        <v>4.6399999999999997</v>
      </c>
      <c r="L377" s="324">
        <f t="shared" si="36"/>
        <v>129.91999999999999</v>
      </c>
      <c r="M377" s="325"/>
      <c r="N377" s="326"/>
      <c r="O377" s="326"/>
      <c r="P377" s="327"/>
      <c r="Q377" s="327"/>
      <c r="R377" s="314">
        <v>28</v>
      </c>
      <c r="S377" s="321">
        <v>42583</v>
      </c>
      <c r="T377" s="315">
        <f t="shared" si="32"/>
        <v>0</v>
      </c>
      <c r="U377" s="315" t="s">
        <v>3702</v>
      </c>
      <c r="V377" s="306">
        <v>15</v>
      </c>
      <c r="W377" s="315">
        <v>22</v>
      </c>
      <c r="Y377" s="535">
        <f t="shared" si="33"/>
        <v>22</v>
      </c>
      <c r="Z377" s="535">
        <f t="shared" si="34"/>
        <v>6</v>
      </c>
      <c r="AA377" s="100"/>
      <c r="AB377" s="100">
        <f t="shared" si="35"/>
        <v>22</v>
      </c>
      <c r="AD377" s="588"/>
    </row>
    <row r="378" spans="1:31" s="61" customFormat="1" ht="12.75" customHeight="1">
      <c r="A378" s="27"/>
      <c r="B378" s="22" t="s">
        <v>561</v>
      </c>
      <c r="C378" s="22" t="s">
        <v>562</v>
      </c>
      <c r="D378" s="22" t="s">
        <v>18</v>
      </c>
      <c r="E378" s="22" t="s">
        <v>12</v>
      </c>
      <c r="F378" s="1">
        <v>4</v>
      </c>
      <c r="G378" s="3">
        <v>42917</v>
      </c>
      <c r="H378" s="2" t="s">
        <v>563</v>
      </c>
      <c r="I378" s="4" t="s">
        <v>254</v>
      </c>
      <c r="J378" s="32" t="s">
        <v>564</v>
      </c>
      <c r="K378" s="561">
        <v>8.9600000000000009</v>
      </c>
      <c r="L378" s="68">
        <f t="shared" si="36"/>
        <v>35.840000000000003</v>
      </c>
      <c r="M378" s="518"/>
      <c r="N378" s="2"/>
      <c r="O378" s="44"/>
      <c r="P378" s="60"/>
      <c r="Q378" s="60"/>
      <c r="R378" s="151"/>
      <c r="T378" s="59">
        <f t="shared" si="32"/>
        <v>4</v>
      </c>
      <c r="V378" s="61">
        <v>33</v>
      </c>
      <c r="Y378" s="535">
        <f t="shared" si="33"/>
        <v>4</v>
      </c>
      <c r="Z378" s="535">
        <f t="shared" si="34"/>
        <v>0</v>
      </c>
      <c r="AA378" s="100"/>
      <c r="AB378" s="100">
        <f t="shared" si="35"/>
        <v>4</v>
      </c>
      <c r="AD378" s="590" t="s">
        <v>3979</v>
      </c>
    </row>
    <row r="379" spans="1:31" s="59" customFormat="1" ht="12.75" customHeight="1">
      <c r="A379" s="27"/>
      <c r="B379" s="22" t="s">
        <v>561</v>
      </c>
      <c r="C379" s="22" t="s">
        <v>562</v>
      </c>
      <c r="D379" s="22" t="s">
        <v>18</v>
      </c>
      <c r="E379" s="22" t="s">
        <v>12</v>
      </c>
      <c r="F379" s="1">
        <v>2</v>
      </c>
      <c r="G379" s="3">
        <v>42856</v>
      </c>
      <c r="H379" s="2" t="s">
        <v>563</v>
      </c>
      <c r="I379" s="4" t="s">
        <v>254</v>
      </c>
      <c r="J379" s="32" t="s">
        <v>565</v>
      </c>
      <c r="K379" s="561">
        <v>8.9600000000000009</v>
      </c>
      <c r="L379" s="68">
        <f t="shared" si="36"/>
        <v>17.920000000000002</v>
      </c>
      <c r="M379" s="518"/>
      <c r="N379" s="2"/>
      <c r="O379" s="44"/>
      <c r="P379" s="58"/>
      <c r="Q379" s="58"/>
      <c r="R379" s="151">
        <v>2</v>
      </c>
      <c r="S379" s="83">
        <v>42583</v>
      </c>
      <c r="T379" s="59">
        <f t="shared" si="32"/>
        <v>0</v>
      </c>
      <c r="V379" s="59">
        <v>33</v>
      </c>
      <c r="W379" s="59">
        <v>2</v>
      </c>
      <c r="Y379" s="535">
        <f t="shared" si="33"/>
        <v>2</v>
      </c>
      <c r="Z379" s="535">
        <f t="shared" si="34"/>
        <v>0</v>
      </c>
      <c r="AA379" s="100"/>
      <c r="AB379" s="100">
        <f t="shared" si="35"/>
        <v>2</v>
      </c>
      <c r="AD379" s="591" t="s">
        <v>3979</v>
      </c>
    </row>
    <row r="380" spans="1:31" s="59" customFormat="1" ht="12.75" customHeight="1">
      <c r="A380" s="27"/>
      <c r="B380" s="22" t="s">
        <v>561</v>
      </c>
      <c r="C380" s="22" t="s">
        <v>562</v>
      </c>
      <c r="D380" s="22" t="s">
        <v>18</v>
      </c>
      <c r="E380" s="22" t="s">
        <v>12</v>
      </c>
      <c r="F380" s="1">
        <v>6</v>
      </c>
      <c r="G380" s="3">
        <v>42826</v>
      </c>
      <c r="H380" s="2" t="s">
        <v>563</v>
      </c>
      <c r="I380" s="4" t="s">
        <v>254</v>
      </c>
      <c r="J380" s="32" t="s">
        <v>566</v>
      </c>
      <c r="K380" s="561">
        <v>8.2100000000000009</v>
      </c>
      <c r="L380" s="68">
        <f t="shared" si="36"/>
        <v>49.260000000000005</v>
      </c>
      <c r="M380" s="518"/>
      <c r="N380" s="2"/>
      <c r="O380" s="44"/>
      <c r="P380" s="58"/>
      <c r="Q380" s="58"/>
      <c r="R380" s="151">
        <v>6</v>
      </c>
      <c r="S380" s="83">
        <v>42583</v>
      </c>
      <c r="T380" s="59">
        <f t="shared" si="32"/>
        <v>0</v>
      </c>
      <c r="V380" s="59">
        <v>33</v>
      </c>
      <c r="W380" s="59">
        <v>6</v>
      </c>
      <c r="Y380" s="535">
        <f t="shared" si="33"/>
        <v>6</v>
      </c>
      <c r="Z380" s="535">
        <f t="shared" si="34"/>
        <v>0</v>
      </c>
      <c r="AA380" s="100"/>
      <c r="AB380" s="100">
        <f t="shared" si="35"/>
        <v>6</v>
      </c>
      <c r="AD380" s="591" t="s">
        <v>3979</v>
      </c>
    </row>
    <row r="381" spans="1:31" s="59" customFormat="1" ht="12.75" customHeight="1">
      <c r="A381" s="27"/>
      <c r="B381" s="22"/>
      <c r="C381" s="22" t="s">
        <v>567</v>
      </c>
      <c r="D381" s="22" t="s">
        <v>233</v>
      </c>
      <c r="E381" s="22" t="s">
        <v>12</v>
      </c>
      <c r="F381" s="1">
        <v>4</v>
      </c>
      <c r="G381" s="3">
        <v>43525</v>
      </c>
      <c r="H381" s="2" t="s">
        <v>92</v>
      </c>
      <c r="I381" s="4" t="s">
        <v>92</v>
      </c>
      <c r="J381" s="32" t="s">
        <v>568</v>
      </c>
      <c r="K381" s="561">
        <v>0</v>
      </c>
      <c r="L381" s="68">
        <f t="shared" si="36"/>
        <v>0</v>
      </c>
      <c r="M381" s="518" t="s">
        <v>569</v>
      </c>
      <c r="N381" s="2"/>
      <c r="O381" s="44"/>
      <c r="P381" s="58"/>
      <c r="Q381" s="58"/>
      <c r="R381" s="151">
        <v>4</v>
      </c>
      <c r="S381" s="83">
        <v>42583</v>
      </c>
      <c r="T381" s="59">
        <f t="shared" si="32"/>
        <v>0</v>
      </c>
      <c r="V381" s="59">
        <v>34</v>
      </c>
      <c r="W381" s="59">
        <v>4</v>
      </c>
      <c r="Y381" s="535">
        <f t="shared" si="33"/>
        <v>4</v>
      </c>
      <c r="Z381" s="535">
        <f t="shared" si="34"/>
        <v>0</v>
      </c>
      <c r="AA381" s="100"/>
      <c r="AB381" s="100">
        <f t="shared" si="35"/>
        <v>4</v>
      </c>
      <c r="AD381" s="591" t="s">
        <v>3965</v>
      </c>
    </row>
    <row r="382" spans="1:31" s="59" customFormat="1" ht="12.75" customHeight="1">
      <c r="A382" s="27"/>
      <c r="B382" s="22" t="s">
        <v>570</v>
      </c>
      <c r="C382" s="22" t="s">
        <v>571</v>
      </c>
      <c r="D382" s="22" t="s">
        <v>287</v>
      </c>
      <c r="E382" s="22" t="s">
        <v>12</v>
      </c>
      <c r="F382" s="1">
        <v>150</v>
      </c>
      <c r="G382" s="3">
        <v>43160</v>
      </c>
      <c r="H382" s="2" t="s">
        <v>572</v>
      </c>
      <c r="I382" s="9" t="s">
        <v>330</v>
      </c>
      <c r="J382" s="28" t="s">
        <v>573</v>
      </c>
      <c r="K382" s="561">
        <v>1.05</v>
      </c>
      <c r="L382" s="68">
        <f t="shared" si="36"/>
        <v>157.5</v>
      </c>
      <c r="M382" s="518"/>
      <c r="N382" s="2"/>
      <c r="O382" s="44"/>
      <c r="P382" s="60"/>
      <c r="Q382" s="60"/>
      <c r="R382" s="151">
        <v>75</v>
      </c>
      <c r="S382" s="83">
        <v>42583</v>
      </c>
      <c r="T382" s="59">
        <f t="shared" si="32"/>
        <v>75</v>
      </c>
      <c r="V382" s="61">
        <v>35</v>
      </c>
      <c r="W382" s="59">
        <v>45</v>
      </c>
      <c r="Y382" s="535">
        <f t="shared" si="33"/>
        <v>120</v>
      </c>
      <c r="Z382" s="535">
        <f t="shared" si="34"/>
        <v>30</v>
      </c>
      <c r="AA382" s="100"/>
      <c r="AB382" s="100">
        <f t="shared" si="35"/>
        <v>120</v>
      </c>
      <c r="AD382" s="591" t="s">
        <v>3980</v>
      </c>
    </row>
    <row r="383" spans="1:31" s="61" customFormat="1" ht="12.75" customHeight="1">
      <c r="A383" s="27"/>
      <c r="B383" s="22" t="s">
        <v>570</v>
      </c>
      <c r="C383" s="22" t="s">
        <v>571</v>
      </c>
      <c r="D383" s="22" t="s">
        <v>287</v>
      </c>
      <c r="E383" s="22" t="s">
        <v>12</v>
      </c>
      <c r="F383" s="1">
        <v>150</v>
      </c>
      <c r="G383" s="3">
        <v>43040</v>
      </c>
      <c r="H383" s="2" t="s">
        <v>572</v>
      </c>
      <c r="I383" s="9" t="s">
        <v>330</v>
      </c>
      <c r="J383" s="28" t="s">
        <v>574</v>
      </c>
      <c r="K383" s="561">
        <v>1.05</v>
      </c>
      <c r="L383" s="68">
        <f t="shared" si="36"/>
        <v>157.5</v>
      </c>
      <c r="M383" s="518"/>
      <c r="N383" s="2"/>
      <c r="O383" s="44"/>
      <c r="P383" s="60"/>
      <c r="Q383" s="60"/>
      <c r="R383" s="151"/>
      <c r="T383" s="59">
        <f t="shared" si="32"/>
        <v>150</v>
      </c>
      <c r="V383" s="61">
        <v>35</v>
      </c>
      <c r="Y383" s="535">
        <f t="shared" si="33"/>
        <v>150</v>
      </c>
      <c r="Z383" s="535">
        <f t="shared" si="34"/>
        <v>0</v>
      </c>
      <c r="AA383" s="100"/>
      <c r="AB383" s="100">
        <f t="shared" si="35"/>
        <v>150</v>
      </c>
      <c r="AD383" s="590" t="s">
        <v>3980</v>
      </c>
    </row>
    <row r="384" spans="1:31" s="61" customFormat="1" ht="12.75" customHeight="1">
      <c r="A384" s="27"/>
      <c r="B384" s="22" t="s">
        <v>570</v>
      </c>
      <c r="C384" s="22" t="s">
        <v>571</v>
      </c>
      <c r="D384" s="22" t="s">
        <v>287</v>
      </c>
      <c r="E384" s="22" t="s">
        <v>12</v>
      </c>
      <c r="F384" s="1">
        <v>150</v>
      </c>
      <c r="G384" s="3">
        <v>42887</v>
      </c>
      <c r="H384" s="2" t="s">
        <v>575</v>
      </c>
      <c r="I384" s="9" t="s">
        <v>576</v>
      </c>
      <c r="J384" s="28" t="s">
        <v>577</v>
      </c>
      <c r="K384" s="517">
        <v>1.05</v>
      </c>
      <c r="L384" s="68">
        <f t="shared" si="36"/>
        <v>157.5</v>
      </c>
      <c r="M384" s="518"/>
      <c r="N384" s="2"/>
      <c r="O384" s="44"/>
      <c r="P384" s="60"/>
      <c r="Q384" s="60"/>
      <c r="R384" s="151"/>
      <c r="S384" s="569"/>
      <c r="T384" s="59">
        <f t="shared" si="32"/>
        <v>150</v>
      </c>
      <c r="V384" s="61">
        <v>35</v>
      </c>
      <c r="Y384" s="535">
        <f t="shared" si="33"/>
        <v>150</v>
      </c>
      <c r="Z384" s="535">
        <f t="shared" si="34"/>
        <v>0</v>
      </c>
      <c r="AA384" s="100"/>
      <c r="AB384" s="100">
        <f t="shared" si="35"/>
        <v>150</v>
      </c>
      <c r="AD384" s="590" t="s">
        <v>3981</v>
      </c>
      <c r="AE384" s="590" t="s">
        <v>3966</v>
      </c>
    </row>
    <row r="385" spans="1:31" s="59" customFormat="1" ht="12.75" customHeight="1">
      <c r="A385" s="27"/>
      <c r="B385" s="22" t="s">
        <v>570</v>
      </c>
      <c r="C385" s="22" t="s">
        <v>571</v>
      </c>
      <c r="D385" s="22" t="s">
        <v>287</v>
      </c>
      <c r="E385" s="22" t="s">
        <v>12</v>
      </c>
      <c r="F385" s="1">
        <v>72</v>
      </c>
      <c r="G385" s="3">
        <v>42795</v>
      </c>
      <c r="H385" s="2" t="s">
        <v>572</v>
      </c>
      <c r="I385" s="9" t="s">
        <v>330</v>
      </c>
      <c r="J385" s="33" t="s">
        <v>578</v>
      </c>
      <c r="K385" s="517">
        <v>1.05</v>
      </c>
      <c r="L385" s="68">
        <f t="shared" si="36"/>
        <v>75.600000000000009</v>
      </c>
      <c r="M385" s="518"/>
      <c r="N385" s="2"/>
      <c r="O385" s="44"/>
      <c r="P385" s="60"/>
      <c r="Q385" s="60"/>
      <c r="R385" s="151">
        <v>72</v>
      </c>
      <c r="S385" s="83">
        <v>42583</v>
      </c>
      <c r="T385" s="59">
        <f t="shared" si="32"/>
        <v>0</v>
      </c>
      <c r="U385" s="59" t="s">
        <v>3702</v>
      </c>
      <c r="V385" s="100">
        <v>35</v>
      </c>
      <c r="W385" s="59">
        <v>8</v>
      </c>
      <c r="Y385" s="535">
        <f t="shared" si="33"/>
        <v>8</v>
      </c>
      <c r="Z385" s="535">
        <f t="shared" si="34"/>
        <v>64</v>
      </c>
      <c r="AA385" s="100"/>
      <c r="AB385" s="100">
        <f t="shared" si="35"/>
        <v>8</v>
      </c>
      <c r="AD385" s="591" t="s">
        <v>3980</v>
      </c>
    </row>
    <row r="386" spans="1:31" s="100" customFormat="1" ht="12.75" customHeight="1">
      <c r="A386" s="35"/>
      <c r="B386" s="97" t="s">
        <v>570</v>
      </c>
      <c r="C386" s="97" t="s">
        <v>571</v>
      </c>
      <c r="D386" s="97" t="s">
        <v>287</v>
      </c>
      <c r="E386" s="97" t="s">
        <v>12</v>
      </c>
      <c r="F386" s="5">
        <v>1</v>
      </c>
      <c r="G386" s="102">
        <v>42644</v>
      </c>
      <c r="H386" s="6" t="s">
        <v>572</v>
      </c>
      <c r="I386" s="99" t="s">
        <v>330</v>
      </c>
      <c r="J386" s="117" t="s">
        <v>579</v>
      </c>
      <c r="K386" s="517">
        <v>1.05</v>
      </c>
      <c r="L386" s="68">
        <f t="shared" si="36"/>
        <v>1.05</v>
      </c>
      <c r="M386" s="518"/>
      <c r="N386" s="2"/>
      <c r="O386" s="44"/>
      <c r="P386" s="60"/>
      <c r="Q386" s="60"/>
      <c r="R386" s="150">
        <v>1</v>
      </c>
      <c r="S386" s="101">
        <v>42583</v>
      </c>
      <c r="T386" s="100">
        <f t="shared" si="32"/>
        <v>0</v>
      </c>
      <c r="V386" s="100">
        <v>35</v>
      </c>
      <c r="Y386" s="535">
        <f t="shared" si="33"/>
        <v>0</v>
      </c>
      <c r="Z386" s="535">
        <f t="shared" si="34"/>
        <v>1</v>
      </c>
      <c r="AB386" s="100">
        <f t="shared" si="35"/>
        <v>0</v>
      </c>
      <c r="AD386" s="596"/>
    </row>
    <row r="387" spans="1:31" s="100" customFormat="1" ht="12.75" customHeight="1">
      <c r="A387" s="35"/>
      <c r="B387" s="97" t="s">
        <v>570</v>
      </c>
      <c r="C387" s="97" t="s">
        <v>571</v>
      </c>
      <c r="D387" s="97" t="s">
        <v>287</v>
      </c>
      <c r="E387" s="97" t="s">
        <v>12</v>
      </c>
      <c r="F387" s="5">
        <v>1</v>
      </c>
      <c r="G387" s="102">
        <v>42856</v>
      </c>
      <c r="H387" s="147" t="s">
        <v>580</v>
      </c>
      <c r="I387" s="99" t="s">
        <v>581</v>
      </c>
      <c r="J387" s="35" t="s">
        <v>582</v>
      </c>
      <c r="K387" s="517">
        <v>1.05</v>
      </c>
      <c r="L387" s="68">
        <f t="shared" si="36"/>
        <v>1.05</v>
      </c>
      <c r="M387" s="518"/>
      <c r="N387" s="2"/>
      <c r="O387" s="44"/>
      <c r="P387" s="60"/>
      <c r="Q387" s="60"/>
      <c r="R387" s="150">
        <v>1</v>
      </c>
      <c r="S387" s="101">
        <v>42583</v>
      </c>
      <c r="T387" s="100">
        <f t="shared" si="32"/>
        <v>0</v>
      </c>
      <c r="V387" s="100">
        <v>35</v>
      </c>
      <c r="Y387" s="535">
        <f t="shared" si="33"/>
        <v>0</v>
      </c>
      <c r="Z387" s="535">
        <f t="shared" si="34"/>
        <v>1</v>
      </c>
      <c r="AB387" s="100">
        <f t="shared" si="35"/>
        <v>0</v>
      </c>
      <c r="AD387" s="596"/>
    </row>
    <row r="388" spans="1:31" s="100" customFormat="1" ht="12.75" customHeight="1">
      <c r="A388" s="35"/>
      <c r="B388" s="97" t="s">
        <v>570</v>
      </c>
      <c r="C388" s="97" t="s">
        <v>571</v>
      </c>
      <c r="D388" s="97" t="s">
        <v>287</v>
      </c>
      <c r="E388" s="97" t="s">
        <v>12</v>
      </c>
      <c r="F388" s="5">
        <v>17</v>
      </c>
      <c r="G388" s="102">
        <v>42767</v>
      </c>
      <c r="H388" s="6" t="s">
        <v>583</v>
      </c>
      <c r="I388" s="99" t="s">
        <v>263</v>
      </c>
      <c r="J388" s="103" t="s">
        <v>584</v>
      </c>
      <c r="K388" s="517">
        <v>1.05</v>
      </c>
      <c r="L388" s="68">
        <f t="shared" si="36"/>
        <v>17.850000000000001</v>
      </c>
      <c r="M388" s="518"/>
      <c r="N388" s="2"/>
      <c r="O388" s="44"/>
      <c r="P388" s="60"/>
      <c r="Q388" s="60"/>
      <c r="R388" s="150">
        <v>17</v>
      </c>
      <c r="S388" s="101">
        <v>42583</v>
      </c>
      <c r="T388" s="100">
        <f t="shared" si="32"/>
        <v>0</v>
      </c>
      <c r="V388" s="100">
        <v>35</v>
      </c>
      <c r="Y388" s="535">
        <f t="shared" si="33"/>
        <v>0</v>
      </c>
      <c r="Z388" s="535">
        <f t="shared" si="34"/>
        <v>17</v>
      </c>
      <c r="AB388" s="100">
        <f t="shared" si="35"/>
        <v>0</v>
      </c>
      <c r="AD388" s="596"/>
    </row>
    <row r="389" spans="1:31" s="100" customFormat="1" ht="12.75" customHeight="1">
      <c r="A389" s="35"/>
      <c r="B389" s="97"/>
      <c r="C389" s="97" t="s">
        <v>585</v>
      </c>
      <c r="D389" s="97" t="s">
        <v>11</v>
      </c>
      <c r="E389" s="97" t="s">
        <v>12</v>
      </c>
      <c r="F389" s="5">
        <v>1</v>
      </c>
      <c r="G389" s="102">
        <v>42614</v>
      </c>
      <c r="H389" s="6" t="s">
        <v>92</v>
      </c>
      <c r="I389" s="99" t="s">
        <v>263</v>
      </c>
      <c r="J389" s="103" t="s">
        <v>586</v>
      </c>
      <c r="K389" s="561">
        <v>0</v>
      </c>
      <c r="L389" s="68">
        <f t="shared" si="36"/>
        <v>0</v>
      </c>
      <c r="M389" s="518" t="s">
        <v>250</v>
      </c>
      <c r="N389" s="2"/>
      <c r="O389" s="44"/>
      <c r="P389" s="58"/>
      <c r="Q389" s="58"/>
      <c r="R389" s="151">
        <v>1</v>
      </c>
      <c r="S389" s="83">
        <v>42583</v>
      </c>
      <c r="T389" s="59">
        <f t="shared" si="32"/>
        <v>0</v>
      </c>
      <c r="U389" s="59"/>
      <c r="V389" s="59"/>
      <c r="W389" s="59">
        <v>1</v>
      </c>
      <c r="X389" s="560" t="s">
        <v>3962</v>
      </c>
      <c r="Y389" s="535">
        <f t="shared" si="33"/>
        <v>1</v>
      </c>
      <c r="Z389" s="535">
        <f t="shared" si="34"/>
        <v>0</v>
      </c>
      <c r="AA389" s="560">
        <v>1</v>
      </c>
      <c r="AB389" s="100">
        <f t="shared" si="35"/>
        <v>0</v>
      </c>
      <c r="AD389" s="596"/>
    </row>
    <row r="390" spans="1:31" s="59" customFormat="1" ht="12.75" customHeight="1">
      <c r="A390" s="27"/>
      <c r="B390" s="22"/>
      <c r="C390" s="22" t="s">
        <v>587</v>
      </c>
      <c r="D390" s="22" t="s">
        <v>11</v>
      </c>
      <c r="E390" s="22" t="s">
        <v>12</v>
      </c>
      <c r="F390" s="1">
        <v>6</v>
      </c>
      <c r="G390" s="3">
        <v>42767</v>
      </c>
      <c r="H390" s="2" t="s">
        <v>588</v>
      </c>
      <c r="I390" s="4" t="s">
        <v>234</v>
      </c>
      <c r="J390" s="28" t="s">
        <v>589</v>
      </c>
      <c r="K390" s="320">
        <v>0</v>
      </c>
      <c r="L390" s="300">
        <f t="shared" si="36"/>
        <v>0</v>
      </c>
      <c r="M390" s="313" t="s">
        <v>250</v>
      </c>
      <c r="N390" s="316"/>
      <c r="O390" s="302"/>
      <c r="P390" s="303"/>
      <c r="Q390" s="303"/>
      <c r="R390" s="314">
        <v>6</v>
      </c>
      <c r="S390" s="321">
        <v>42583</v>
      </c>
      <c r="T390" s="315">
        <f t="shared" si="32"/>
        <v>0</v>
      </c>
      <c r="U390" s="315"/>
      <c r="V390" s="315"/>
      <c r="W390" s="315">
        <v>2</v>
      </c>
      <c r="X390" s="315"/>
      <c r="Y390" s="535">
        <f t="shared" si="33"/>
        <v>2</v>
      </c>
      <c r="Z390" s="535">
        <f t="shared" si="34"/>
        <v>4</v>
      </c>
      <c r="AA390" s="100"/>
      <c r="AB390" s="59">
        <f t="shared" si="35"/>
        <v>2</v>
      </c>
      <c r="AC390" s="59">
        <v>2</v>
      </c>
      <c r="AD390" s="591" t="s">
        <v>3983</v>
      </c>
    </row>
    <row r="391" spans="1:31" s="100" customFormat="1" ht="12.75" customHeight="1">
      <c r="A391" s="35"/>
      <c r="B391" s="97" t="s">
        <v>590</v>
      </c>
      <c r="C391" s="97" t="s">
        <v>591</v>
      </c>
      <c r="D391" s="97" t="s">
        <v>11</v>
      </c>
      <c r="E391" s="97" t="s">
        <v>12</v>
      </c>
      <c r="F391" s="5">
        <v>6</v>
      </c>
      <c r="G391" s="102">
        <v>42736</v>
      </c>
      <c r="H391" s="6" t="s">
        <v>592</v>
      </c>
      <c r="I391" s="99" t="s">
        <v>593</v>
      </c>
      <c r="J391" s="103" t="s">
        <v>594</v>
      </c>
      <c r="K391" s="565">
        <v>18.18</v>
      </c>
      <c r="L391" s="68">
        <f t="shared" si="36"/>
        <v>109.08</v>
      </c>
      <c r="M391" s="518"/>
      <c r="N391" s="2"/>
      <c r="O391" s="44"/>
      <c r="P391" s="60"/>
      <c r="Q391" s="60"/>
      <c r="R391" s="150">
        <v>6</v>
      </c>
      <c r="S391" s="101">
        <v>42583</v>
      </c>
      <c r="T391" s="100">
        <f t="shared" si="32"/>
        <v>0</v>
      </c>
      <c r="Y391" s="535">
        <f t="shared" si="33"/>
        <v>0</v>
      </c>
      <c r="Z391" s="535">
        <f t="shared" si="34"/>
        <v>6</v>
      </c>
      <c r="AB391" s="100">
        <f t="shared" si="35"/>
        <v>0</v>
      </c>
      <c r="AD391" s="596"/>
    </row>
    <row r="392" spans="1:31" s="306" customFormat="1" ht="12.75" customHeight="1">
      <c r="A392" s="294"/>
      <c r="B392" s="322" t="s">
        <v>590</v>
      </c>
      <c r="C392" s="322" t="s">
        <v>591</v>
      </c>
      <c r="D392" s="322" t="s">
        <v>11</v>
      </c>
      <c r="E392" s="322" t="s">
        <v>12</v>
      </c>
      <c r="F392" s="296">
        <v>6</v>
      </c>
      <c r="G392" s="258">
        <v>42675</v>
      </c>
      <c r="H392" s="298" t="s">
        <v>592</v>
      </c>
      <c r="I392" s="260" t="s">
        <v>593</v>
      </c>
      <c r="J392" s="355" t="s">
        <v>595</v>
      </c>
      <c r="K392" s="330">
        <v>18.18</v>
      </c>
      <c r="L392" s="300">
        <f t="shared" si="36"/>
        <v>109.08</v>
      </c>
      <c r="M392" s="313"/>
      <c r="N392" s="295" t="s">
        <v>3361</v>
      </c>
      <c r="O392" s="302"/>
      <c r="P392" s="339"/>
      <c r="Q392" s="339"/>
      <c r="R392" s="304">
        <v>5</v>
      </c>
      <c r="S392" s="305">
        <v>42583</v>
      </c>
      <c r="T392" s="306">
        <f t="shared" ref="T392:T456" si="42">+F392-R392</f>
        <v>1</v>
      </c>
      <c r="U392" s="306" t="s">
        <v>3712</v>
      </c>
      <c r="Y392" s="535">
        <f t="shared" si="33"/>
        <v>1</v>
      </c>
      <c r="Z392" s="535">
        <f t="shared" si="34"/>
        <v>5</v>
      </c>
      <c r="AA392" s="100"/>
      <c r="AB392" s="100">
        <f t="shared" si="35"/>
        <v>1</v>
      </c>
      <c r="AC392" s="306" t="s">
        <v>4112</v>
      </c>
      <c r="AD392" s="587"/>
    </row>
    <row r="393" spans="1:31" s="59" customFormat="1" ht="12.75" customHeight="1">
      <c r="A393" s="27"/>
      <c r="B393" s="22" t="s">
        <v>596</v>
      </c>
      <c r="C393" s="22" t="s">
        <v>597</v>
      </c>
      <c r="D393" s="22" t="s">
        <v>11</v>
      </c>
      <c r="E393" s="22" t="s">
        <v>12</v>
      </c>
      <c r="F393" s="1">
        <v>6</v>
      </c>
      <c r="G393" s="3">
        <v>42705</v>
      </c>
      <c r="H393" s="2" t="s">
        <v>598</v>
      </c>
      <c r="I393" s="4" t="s">
        <v>599</v>
      </c>
      <c r="J393" s="27" t="s">
        <v>600</v>
      </c>
      <c r="K393" s="330">
        <v>4.92</v>
      </c>
      <c r="L393" s="300">
        <f t="shared" si="36"/>
        <v>29.52</v>
      </c>
      <c r="M393" s="313"/>
      <c r="N393" s="316"/>
      <c r="O393" s="302"/>
      <c r="P393" s="339"/>
      <c r="Q393" s="339"/>
      <c r="R393" s="314">
        <v>6</v>
      </c>
      <c r="S393" s="321">
        <v>42583</v>
      </c>
      <c r="T393" s="306">
        <f t="shared" si="42"/>
        <v>0</v>
      </c>
      <c r="U393" s="315"/>
      <c r="V393" s="306">
        <v>13</v>
      </c>
      <c r="W393" s="315">
        <v>6</v>
      </c>
      <c r="X393" s="315"/>
      <c r="Y393" s="535">
        <f t="shared" ref="Y393:Y395" si="43">+T393+W393</f>
        <v>6</v>
      </c>
      <c r="Z393" s="535">
        <f t="shared" ref="Z393:Z395" si="44">+R393-W393</f>
        <v>0</v>
      </c>
      <c r="AA393" s="100"/>
      <c r="AB393" s="59">
        <f t="shared" ref="AB393:AB457" si="45">+Y393-AA393</f>
        <v>6</v>
      </c>
      <c r="AC393" s="59" t="s">
        <v>4104</v>
      </c>
      <c r="AD393" s="591" t="s">
        <v>4103</v>
      </c>
    </row>
    <row r="394" spans="1:31" s="100" customFormat="1" ht="12.75" customHeight="1">
      <c r="A394" s="35"/>
      <c r="B394" s="97" t="s">
        <v>596</v>
      </c>
      <c r="C394" s="97" t="s">
        <v>597</v>
      </c>
      <c r="D394" s="97" t="s">
        <v>11</v>
      </c>
      <c r="E394" s="97" t="s">
        <v>12</v>
      </c>
      <c r="F394" s="5">
        <v>6</v>
      </c>
      <c r="G394" s="102">
        <v>42614</v>
      </c>
      <c r="H394" s="6" t="s">
        <v>598</v>
      </c>
      <c r="I394" s="7" t="s">
        <v>599</v>
      </c>
      <c r="J394" s="35" t="s">
        <v>601</v>
      </c>
      <c r="K394" s="330">
        <v>4.92</v>
      </c>
      <c r="L394" s="300">
        <f t="shared" si="36"/>
        <v>29.52</v>
      </c>
      <c r="M394" s="313"/>
      <c r="N394" s="316"/>
      <c r="O394" s="302"/>
      <c r="P394" s="339"/>
      <c r="Q394" s="339"/>
      <c r="R394" s="314">
        <v>6</v>
      </c>
      <c r="S394" s="321">
        <v>42583</v>
      </c>
      <c r="T394" s="306">
        <f t="shared" si="42"/>
        <v>0</v>
      </c>
      <c r="U394" s="315"/>
      <c r="V394" s="306">
        <v>13</v>
      </c>
      <c r="W394" s="315">
        <v>3</v>
      </c>
      <c r="X394" s="559" t="s">
        <v>3962</v>
      </c>
      <c r="Y394" s="535">
        <f t="shared" si="43"/>
        <v>3</v>
      </c>
      <c r="Z394" s="535">
        <f t="shared" si="44"/>
        <v>3</v>
      </c>
      <c r="AA394" s="560">
        <v>3</v>
      </c>
      <c r="AB394" s="100">
        <f t="shared" si="45"/>
        <v>0</v>
      </c>
      <c r="AD394" s="596"/>
    </row>
    <row r="395" spans="1:31" s="306" customFormat="1" ht="12.75" customHeight="1">
      <c r="A395" s="294"/>
      <c r="B395" s="322"/>
      <c r="C395" s="322" t="s">
        <v>3398</v>
      </c>
      <c r="D395" s="322" t="s">
        <v>604</v>
      </c>
      <c r="E395" s="322" t="s">
        <v>12</v>
      </c>
      <c r="F395" s="296">
        <v>13</v>
      </c>
      <c r="G395" s="258">
        <v>42675</v>
      </c>
      <c r="H395" s="298" t="s">
        <v>3399</v>
      </c>
      <c r="I395" s="295" t="s">
        <v>1013</v>
      </c>
      <c r="J395" s="294">
        <v>42602469</v>
      </c>
      <c r="K395" s="330">
        <v>34.86</v>
      </c>
      <c r="L395" s="300">
        <f t="shared" si="36"/>
        <v>453.18</v>
      </c>
      <c r="M395" s="313"/>
      <c r="N395" s="316"/>
      <c r="O395" s="302"/>
      <c r="P395" s="339"/>
      <c r="Q395" s="339"/>
      <c r="R395" s="304">
        <v>11</v>
      </c>
      <c r="S395" s="305">
        <v>42583</v>
      </c>
      <c r="T395" s="306">
        <f t="shared" si="42"/>
        <v>2</v>
      </c>
      <c r="U395" s="306" t="s">
        <v>3769</v>
      </c>
      <c r="Y395" s="535">
        <f t="shared" si="43"/>
        <v>2</v>
      </c>
      <c r="Z395" s="535">
        <f t="shared" si="44"/>
        <v>11</v>
      </c>
      <c r="AA395" s="100"/>
      <c r="AB395" s="100">
        <f t="shared" si="45"/>
        <v>2</v>
      </c>
      <c r="AC395" s="306" t="s">
        <v>4112</v>
      </c>
      <c r="AD395" s="587"/>
    </row>
    <row r="396" spans="1:31" s="340" customFormat="1" ht="12.75" customHeight="1">
      <c r="A396" s="307" t="s">
        <v>602</v>
      </c>
      <c r="B396" s="308"/>
      <c r="C396" s="308" t="s">
        <v>603</v>
      </c>
      <c r="D396" s="308" t="s">
        <v>604</v>
      </c>
      <c r="E396" s="308" t="s">
        <v>605</v>
      </c>
      <c r="F396" s="309">
        <v>1</v>
      </c>
      <c r="G396" s="287" t="s">
        <v>92</v>
      </c>
      <c r="H396" s="316">
        <v>1250</v>
      </c>
      <c r="I396" s="317" t="s">
        <v>606</v>
      </c>
      <c r="J396" s="307" t="s">
        <v>607</v>
      </c>
      <c r="K396" s="349">
        <v>0</v>
      </c>
      <c r="L396" s="300">
        <f t="shared" si="36"/>
        <v>0</v>
      </c>
      <c r="M396" s="313" t="s">
        <v>2301</v>
      </c>
      <c r="N396" s="316"/>
      <c r="O396" s="287">
        <v>42614</v>
      </c>
      <c r="P396" s="339"/>
      <c r="Q396" s="339"/>
      <c r="R396" s="314"/>
      <c r="T396" s="315">
        <f t="shared" si="42"/>
        <v>1</v>
      </c>
      <c r="Y396" s="535">
        <f t="shared" ref="Y396:Y457" si="46">+T396+W396</f>
        <v>1</v>
      </c>
      <c r="Z396" s="535">
        <f t="shared" ref="Z396:Z457" si="47">+R396-W396</f>
        <v>0</v>
      </c>
      <c r="AA396" s="100"/>
      <c r="AB396" s="100">
        <f t="shared" si="45"/>
        <v>1</v>
      </c>
      <c r="AD396" s="589"/>
    </row>
    <row r="397" spans="1:31" s="59" customFormat="1" ht="12.75" customHeight="1">
      <c r="A397" s="27"/>
      <c r="B397" s="22" t="s">
        <v>608</v>
      </c>
      <c r="C397" s="22" t="s">
        <v>609</v>
      </c>
      <c r="D397" s="22" t="s">
        <v>610</v>
      </c>
      <c r="E397" s="22" t="s">
        <v>12</v>
      </c>
      <c r="F397" s="1">
        <v>20</v>
      </c>
      <c r="G397" s="8">
        <v>42826</v>
      </c>
      <c r="H397" s="2" t="s">
        <v>611</v>
      </c>
      <c r="I397" s="15" t="s">
        <v>92</v>
      </c>
      <c r="J397" s="27" t="s">
        <v>612</v>
      </c>
      <c r="K397" s="517">
        <v>0.15</v>
      </c>
      <c r="L397" s="300">
        <f t="shared" si="36"/>
        <v>3</v>
      </c>
      <c r="M397" s="518" t="s">
        <v>22</v>
      </c>
      <c r="N397" s="2"/>
      <c r="O397" s="44"/>
      <c r="P397" s="60"/>
      <c r="Q397" s="60"/>
      <c r="R397" s="151">
        <v>20</v>
      </c>
      <c r="S397" s="83">
        <v>42583</v>
      </c>
      <c r="T397" s="306">
        <f t="shared" si="42"/>
        <v>0</v>
      </c>
      <c r="V397" s="100">
        <v>14</v>
      </c>
      <c r="W397" s="59">
        <v>20</v>
      </c>
      <c r="Y397" s="535">
        <f t="shared" si="46"/>
        <v>20</v>
      </c>
      <c r="Z397" s="535">
        <f t="shared" si="47"/>
        <v>0</v>
      </c>
      <c r="AA397" s="100"/>
      <c r="AB397" s="100">
        <f t="shared" si="45"/>
        <v>20</v>
      </c>
      <c r="AD397" s="591" t="s">
        <v>3965</v>
      </c>
    </row>
    <row r="398" spans="1:31" s="59" customFormat="1" ht="12.75" customHeight="1">
      <c r="A398" s="27"/>
      <c r="B398" s="22" t="s">
        <v>613</v>
      </c>
      <c r="C398" s="22" t="s">
        <v>614</v>
      </c>
      <c r="D398" s="22" t="s">
        <v>287</v>
      </c>
      <c r="E398" s="22" t="s">
        <v>12</v>
      </c>
      <c r="F398" s="1">
        <v>10</v>
      </c>
      <c r="G398" s="3">
        <v>43374</v>
      </c>
      <c r="H398" s="2" t="s">
        <v>615</v>
      </c>
      <c r="I398" s="9" t="s">
        <v>330</v>
      </c>
      <c r="J398" s="28" t="s">
        <v>616</v>
      </c>
      <c r="K398" s="565">
        <v>3.56</v>
      </c>
      <c r="L398" s="300">
        <f t="shared" si="36"/>
        <v>35.6</v>
      </c>
      <c r="M398" s="518"/>
      <c r="N398" s="2"/>
      <c r="O398" s="44"/>
      <c r="P398" s="60"/>
      <c r="Q398" s="60"/>
      <c r="R398" s="151">
        <v>10</v>
      </c>
      <c r="S398" s="83">
        <v>42583</v>
      </c>
      <c r="T398" s="306">
        <f t="shared" si="42"/>
        <v>0</v>
      </c>
      <c r="V398" s="100">
        <v>36</v>
      </c>
      <c r="W398" s="59">
        <v>10</v>
      </c>
      <c r="Y398" s="535">
        <f t="shared" si="46"/>
        <v>10</v>
      </c>
      <c r="Z398" s="535">
        <f t="shared" si="47"/>
        <v>0</v>
      </c>
      <c r="AA398" s="100"/>
      <c r="AB398" s="100">
        <f t="shared" si="45"/>
        <v>10</v>
      </c>
      <c r="AD398" s="591" t="s">
        <v>3982</v>
      </c>
    </row>
    <row r="399" spans="1:31" s="567" customFormat="1" ht="12.75" customHeight="1">
      <c r="A399" s="524"/>
      <c r="B399" s="606"/>
      <c r="C399" s="606" t="s">
        <v>4133</v>
      </c>
      <c r="D399" s="606" t="s">
        <v>233</v>
      </c>
      <c r="E399" s="606" t="s">
        <v>12</v>
      </c>
      <c r="F399" s="526">
        <v>2</v>
      </c>
      <c r="G399" s="607">
        <v>42917</v>
      </c>
      <c r="H399" s="528" t="s">
        <v>92</v>
      </c>
      <c r="I399" s="608" t="s">
        <v>4134</v>
      </c>
      <c r="J399" s="609" t="s">
        <v>4135</v>
      </c>
      <c r="K399" s="642">
        <v>0</v>
      </c>
      <c r="L399" s="519">
        <f t="shared" si="36"/>
        <v>0</v>
      </c>
      <c r="M399" s="537">
        <v>53260</v>
      </c>
      <c r="N399" s="531"/>
      <c r="O399" s="531"/>
      <c r="P399" s="566"/>
      <c r="Q399" s="566"/>
      <c r="R399" s="533">
        <v>2</v>
      </c>
      <c r="S399" s="628">
        <v>42583</v>
      </c>
      <c r="T399" s="523">
        <f t="shared" si="42"/>
        <v>0</v>
      </c>
      <c r="V399" s="567">
        <v>37</v>
      </c>
      <c r="W399" s="567">
        <v>2</v>
      </c>
      <c r="Y399" s="535">
        <f t="shared" si="46"/>
        <v>2</v>
      </c>
      <c r="Z399" s="535">
        <f t="shared" si="47"/>
        <v>0</v>
      </c>
      <c r="AA399" s="535"/>
      <c r="AB399" s="535">
        <f t="shared" si="45"/>
        <v>2</v>
      </c>
      <c r="AD399" s="610" t="s">
        <v>4136</v>
      </c>
      <c r="AE399" s="567" t="s">
        <v>4015</v>
      </c>
    </row>
    <row r="400" spans="1:31" s="632" customFormat="1" ht="12.75" customHeight="1">
      <c r="A400" s="570"/>
      <c r="B400" s="571"/>
      <c r="C400" s="571" t="s">
        <v>617</v>
      </c>
      <c r="D400" s="571" t="s">
        <v>233</v>
      </c>
      <c r="E400" s="571" t="s">
        <v>12</v>
      </c>
      <c r="F400" s="572"/>
      <c r="G400" s="578">
        <v>43678</v>
      </c>
      <c r="H400" s="573" t="s">
        <v>92</v>
      </c>
      <c r="I400" s="662" t="s">
        <v>581</v>
      </c>
      <c r="J400" s="663" t="s">
        <v>618</v>
      </c>
      <c r="K400" s="517">
        <v>0</v>
      </c>
      <c r="L400" s="68">
        <f t="shared" si="36"/>
        <v>0</v>
      </c>
      <c r="M400" s="574" t="s">
        <v>569</v>
      </c>
      <c r="N400" s="575"/>
      <c r="O400" s="575"/>
      <c r="P400" s="664"/>
      <c r="Q400" s="664"/>
      <c r="R400" s="151"/>
      <c r="T400" s="59">
        <f t="shared" si="42"/>
        <v>0</v>
      </c>
      <c r="Y400" s="535">
        <f t="shared" si="46"/>
        <v>0</v>
      </c>
      <c r="Z400" s="535">
        <f t="shared" si="47"/>
        <v>0</v>
      </c>
      <c r="AA400" s="100"/>
      <c r="AB400" s="100">
        <f t="shared" si="45"/>
        <v>0</v>
      </c>
      <c r="AD400" s="633"/>
    </row>
    <row r="401" spans="1:30" s="632" customFormat="1" ht="12.75" customHeight="1">
      <c r="A401" s="570"/>
      <c r="B401" s="571"/>
      <c r="C401" s="571" t="s">
        <v>619</v>
      </c>
      <c r="D401" s="571" t="s">
        <v>233</v>
      </c>
      <c r="E401" s="571" t="s">
        <v>12</v>
      </c>
      <c r="F401" s="572"/>
      <c r="G401" s="578">
        <v>42644</v>
      </c>
      <c r="H401" s="573" t="s">
        <v>92</v>
      </c>
      <c r="I401" s="662" t="s">
        <v>581</v>
      </c>
      <c r="J401" s="663" t="s">
        <v>620</v>
      </c>
      <c r="K401" s="517">
        <v>0</v>
      </c>
      <c r="L401" s="68">
        <f t="shared" si="36"/>
        <v>0</v>
      </c>
      <c r="M401" s="574" t="s">
        <v>569</v>
      </c>
      <c r="N401" s="575"/>
      <c r="O401" s="575"/>
      <c r="P401" s="664"/>
      <c r="Q401" s="664"/>
      <c r="R401" s="151"/>
      <c r="T401" s="59">
        <f t="shared" si="42"/>
        <v>0</v>
      </c>
      <c r="Y401" s="535">
        <f t="shared" si="46"/>
        <v>0</v>
      </c>
      <c r="Z401" s="535">
        <f t="shared" si="47"/>
        <v>0</v>
      </c>
      <c r="AA401" s="100"/>
      <c r="AB401" s="100">
        <f t="shared" si="45"/>
        <v>0</v>
      </c>
      <c r="AD401" s="633"/>
    </row>
    <row r="402" spans="1:30" s="315" customFormat="1" ht="12.75" customHeight="1">
      <c r="A402" s="307" t="s">
        <v>621</v>
      </c>
      <c r="B402" s="308" t="s">
        <v>622</v>
      </c>
      <c r="C402" s="308" t="s">
        <v>623</v>
      </c>
      <c r="D402" s="308" t="s">
        <v>18</v>
      </c>
      <c r="E402" s="308" t="s">
        <v>624</v>
      </c>
      <c r="F402" s="309">
        <v>5</v>
      </c>
      <c r="G402" s="287">
        <v>42887</v>
      </c>
      <c r="H402" s="310" t="s">
        <v>625</v>
      </c>
      <c r="I402" s="311" t="s">
        <v>626</v>
      </c>
      <c r="J402" s="354" t="s">
        <v>627</v>
      </c>
      <c r="K402" s="374">
        <v>8.5</v>
      </c>
      <c r="L402" s="300">
        <f t="shared" si="36"/>
        <v>42.5</v>
      </c>
      <c r="M402" s="302"/>
      <c r="N402" s="302"/>
      <c r="O402" s="302"/>
      <c r="P402" s="339"/>
      <c r="Q402" s="339"/>
      <c r="R402" s="314">
        <v>3</v>
      </c>
      <c r="S402" s="321">
        <v>42583</v>
      </c>
      <c r="T402" s="315">
        <f t="shared" si="42"/>
        <v>2</v>
      </c>
      <c r="V402" s="315">
        <v>31</v>
      </c>
      <c r="W402" s="315">
        <v>3</v>
      </c>
      <c r="Y402" s="535">
        <f t="shared" si="46"/>
        <v>5</v>
      </c>
      <c r="Z402" s="535">
        <f t="shared" si="47"/>
        <v>0</v>
      </c>
      <c r="AA402" s="100"/>
      <c r="AB402" s="100">
        <f t="shared" si="45"/>
        <v>5</v>
      </c>
      <c r="AD402" s="588"/>
    </row>
    <row r="403" spans="1:30" s="315" customFormat="1" ht="12.75" customHeight="1">
      <c r="A403" s="307" t="s">
        <v>621</v>
      </c>
      <c r="B403" s="308" t="s">
        <v>622</v>
      </c>
      <c r="C403" s="308" t="s">
        <v>623</v>
      </c>
      <c r="D403" s="308" t="s">
        <v>18</v>
      </c>
      <c r="E403" s="308" t="s">
        <v>624</v>
      </c>
      <c r="F403" s="309">
        <v>6</v>
      </c>
      <c r="G403" s="287" t="s">
        <v>92</v>
      </c>
      <c r="H403" s="310" t="s">
        <v>625</v>
      </c>
      <c r="I403" s="311" t="s">
        <v>626</v>
      </c>
      <c r="J403" s="354" t="s">
        <v>628</v>
      </c>
      <c r="K403" s="374">
        <v>8.5</v>
      </c>
      <c r="L403" s="300">
        <f t="shared" si="36"/>
        <v>51</v>
      </c>
      <c r="M403" s="302"/>
      <c r="N403" s="302"/>
      <c r="O403" s="287">
        <v>42705</v>
      </c>
      <c r="P403" s="339"/>
      <c r="Q403" s="339"/>
      <c r="R403" s="314">
        <v>6</v>
      </c>
      <c r="S403" s="321">
        <v>42583</v>
      </c>
      <c r="T403" s="315">
        <f t="shared" si="42"/>
        <v>0</v>
      </c>
      <c r="V403" s="306">
        <v>31</v>
      </c>
      <c r="W403" s="315">
        <v>6</v>
      </c>
      <c r="Y403" s="535">
        <f t="shared" si="46"/>
        <v>6</v>
      </c>
      <c r="Z403" s="535">
        <f t="shared" si="47"/>
        <v>0</v>
      </c>
      <c r="AA403" s="100"/>
      <c r="AB403" s="100">
        <f t="shared" si="45"/>
        <v>6</v>
      </c>
      <c r="AD403" s="588"/>
    </row>
    <row r="404" spans="1:30" s="340" customFormat="1" ht="12.75" customHeight="1">
      <c r="A404" s="307" t="s">
        <v>629</v>
      </c>
      <c r="B404" s="308" t="s">
        <v>630</v>
      </c>
      <c r="C404" s="308" t="s">
        <v>631</v>
      </c>
      <c r="D404" s="308" t="s">
        <v>18</v>
      </c>
      <c r="E404" s="308" t="s">
        <v>425</v>
      </c>
      <c r="F404" s="309">
        <v>25</v>
      </c>
      <c r="G404" s="377" t="s">
        <v>92</v>
      </c>
      <c r="H404" s="316" t="s">
        <v>632</v>
      </c>
      <c r="I404" s="317" t="s">
        <v>633</v>
      </c>
      <c r="J404" s="307" t="s">
        <v>634</v>
      </c>
      <c r="K404" s="381">
        <v>7.5</v>
      </c>
      <c r="L404" s="300">
        <f t="shared" si="36"/>
        <v>187.5</v>
      </c>
      <c r="M404" s="313"/>
      <c r="N404" s="302"/>
      <c r="O404" s="302"/>
      <c r="P404" s="339"/>
      <c r="Q404" s="339"/>
      <c r="R404" s="314"/>
      <c r="T404" s="315">
        <f t="shared" si="42"/>
        <v>25</v>
      </c>
      <c r="V404" s="340">
        <v>16</v>
      </c>
      <c r="Y404" s="535">
        <f t="shared" si="46"/>
        <v>25</v>
      </c>
      <c r="Z404" s="535">
        <f t="shared" si="47"/>
        <v>0</v>
      </c>
      <c r="AA404" s="100"/>
      <c r="AB404" s="100">
        <f t="shared" si="45"/>
        <v>25</v>
      </c>
      <c r="AD404" s="589"/>
    </row>
    <row r="405" spans="1:30" s="340" customFormat="1" ht="12.75" customHeight="1">
      <c r="A405" s="307" t="s">
        <v>629</v>
      </c>
      <c r="B405" s="308" t="s">
        <v>630</v>
      </c>
      <c r="C405" s="308" t="s">
        <v>631</v>
      </c>
      <c r="D405" s="308" t="s">
        <v>18</v>
      </c>
      <c r="E405" s="308" t="s">
        <v>425</v>
      </c>
      <c r="F405" s="309">
        <v>25</v>
      </c>
      <c r="G405" s="377" t="s">
        <v>92</v>
      </c>
      <c r="H405" s="316" t="s">
        <v>632</v>
      </c>
      <c r="I405" s="317" t="s">
        <v>633</v>
      </c>
      <c r="J405" s="307" t="s">
        <v>635</v>
      </c>
      <c r="K405" s="381">
        <v>7.5</v>
      </c>
      <c r="L405" s="300">
        <f t="shared" si="36"/>
        <v>187.5</v>
      </c>
      <c r="M405" s="313"/>
      <c r="N405" s="302"/>
      <c r="O405" s="302"/>
      <c r="P405" s="339"/>
      <c r="Q405" s="339"/>
      <c r="R405" s="314"/>
      <c r="T405" s="315">
        <f t="shared" si="42"/>
        <v>25</v>
      </c>
      <c r="V405" s="340">
        <v>16</v>
      </c>
      <c r="Y405" s="535">
        <f t="shared" si="46"/>
        <v>25</v>
      </c>
      <c r="Z405" s="535">
        <f t="shared" si="47"/>
        <v>0</v>
      </c>
      <c r="AA405" s="100"/>
      <c r="AB405" s="100">
        <f t="shared" si="45"/>
        <v>25</v>
      </c>
      <c r="AD405" s="589"/>
    </row>
    <row r="406" spans="1:30" s="340" customFormat="1" ht="12.75" customHeight="1">
      <c r="A406" s="307" t="s">
        <v>629</v>
      </c>
      <c r="B406" s="308" t="s">
        <v>630</v>
      </c>
      <c r="C406" s="308" t="s">
        <v>631</v>
      </c>
      <c r="D406" s="308" t="s">
        <v>18</v>
      </c>
      <c r="E406" s="308" t="s">
        <v>425</v>
      </c>
      <c r="F406" s="309">
        <v>25</v>
      </c>
      <c r="G406" s="377" t="s">
        <v>92</v>
      </c>
      <c r="H406" s="316" t="s">
        <v>632</v>
      </c>
      <c r="I406" s="317" t="s">
        <v>633</v>
      </c>
      <c r="J406" s="307" t="s">
        <v>636</v>
      </c>
      <c r="K406" s="381">
        <v>7.5</v>
      </c>
      <c r="L406" s="300">
        <f t="shared" si="36"/>
        <v>187.5</v>
      </c>
      <c r="M406" s="313"/>
      <c r="N406" s="302"/>
      <c r="O406" s="302"/>
      <c r="P406" s="339"/>
      <c r="Q406" s="339"/>
      <c r="R406" s="314"/>
      <c r="T406" s="315">
        <f t="shared" si="42"/>
        <v>25</v>
      </c>
      <c r="V406" s="340">
        <v>16</v>
      </c>
      <c r="Y406" s="535">
        <f t="shared" si="46"/>
        <v>25</v>
      </c>
      <c r="Z406" s="535">
        <f t="shared" si="47"/>
        <v>0</v>
      </c>
      <c r="AA406" s="100"/>
      <c r="AB406" s="100">
        <f t="shared" si="45"/>
        <v>25</v>
      </c>
      <c r="AD406" s="589"/>
    </row>
    <row r="407" spans="1:30" s="340" customFormat="1" ht="12.75" customHeight="1">
      <c r="A407" s="307" t="s">
        <v>629</v>
      </c>
      <c r="B407" s="308" t="s">
        <v>630</v>
      </c>
      <c r="C407" s="308" t="s">
        <v>631</v>
      </c>
      <c r="D407" s="308" t="s">
        <v>18</v>
      </c>
      <c r="E407" s="308" t="s">
        <v>425</v>
      </c>
      <c r="F407" s="309">
        <v>29</v>
      </c>
      <c r="G407" s="377" t="s">
        <v>92</v>
      </c>
      <c r="H407" s="316" t="s">
        <v>632</v>
      </c>
      <c r="I407" s="317" t="s">
        <v>633</v>
      </c>
      <c r="J407" s="307" t="s">
        <v>637</v>
      </c>
      <c r="K407" s="381">
        <v>7.5</v>
      </c>
      <c r="L407" s="300">
        <f t="shared" ref="L407:L470" si="48">SUM(F407*K407)</f>
        <v>217.5</v>
      </c>
      <c r="M407" s="313"/>
      <c r="N407" s="302"/>
      <c r="O407" s="302"/>
      <c r="P407" s="339"/>
      <c r="Q407" s="339"/>
      <c r="R407" s="314"/>
      <c r="T407" s="315">
        <f t="shared" si="42"/>
        <v>29</v>
      </c>
      <c r="V407" s="340">
        <v>16</v>
      </c>
      <c r="Y407" s="535">
        <f t="shared" si="46"/>
        <v>29</v>
      </c>
      <c r="Z407" s="535">
        <f t="shared" si="47"/>
        <v>0</v>
      </c>
      <c r="AA407" s="100"/>
      <c r="AB407" s="100">
        <f t="shared" si="45"/>
        <v>29</v>
      </c>
      <c r="AD407" s="589"/>
    </row>
    <row r="408" spans="1:30" s="315" customFormat="1" ht="12.75" customHeight="1">
      <c r="A408" s="307" t="s">
        <v>629</v>
      </c>
      <c r="B408" s="308" t="s">
        <v>630</v>
      </c>
      <c r="C408" s="308" t="s">
        <v>631</v>
      </c>
      <c r="D408" s="308" t="s">
        <v>18</v>
      </c>
      <c r="E408" s="308" t="s">
        <v>425</v>
      </c>
      <c r="F408" s="309">
        <v>14</v>
      </c>
      <c r="G408" s="377" t="s">
        <v>92</v>
      </c>
      <c r="H408" s="316" t="s">
        <v>632</v>
      </c>
      <c r="I408" s="317" t="s">
        <v>633</v>
      </c>
      <c r="J408" s="307" t="s">
        <v>638</v>
      </c>
      <c r="K408" s="381">
        <v>7.5</v>
      </c>
      <c r="L408" s="300">
        <f t="shared" si="48"/>
        <v>105</v>
      </c>
      <c r="M408" s="313"/>
      <c r="N408" s="302"/>
      <c r="O408" s="302"/>
      <c r="P408" s="303"/>
      <c r="Q408" s="303"/>
      <c r="R408" s="314">
        <v>8</v>
      </c>
      <c r="S408" s="321">
        <v>42583</v>
      </c>
      <c r="T408" s="315">
        <f t="shared" si="42"/>
        <v>6</v>
      </c>
      <c r="V408" s="315">
        <v>16</v>
      </c>
      <c r="W408" s="315">
        <v>5</v>
      </c>
      <c r="Y408" s="535">
        <f t="shared" si="46"/>
        <v>11</v>
      </c>
      <c r="Z408" s="535">
        <f t="shared" si="47"/>
        <v>3</v>
      </c>
      <c r="AA408" s="100"/>
      <c r="AB408" s="100">
        <f t="shared" si="45"/>
        <v>11</v>
      </c>
      <c r="AD408" s="588"/>
    </row>
    <row r="409" spans="1:30" s="315" customFormat="1" ht="12.75" customHeight="1">
      <c r="A409" s="307" t="s">
        <v>629</v>
      </c>
      <c r="B409" s="308" t="s">
        <v>630</v>
      </c>
      <c r="C409" s="308" t="s">
        <v>631</v>
      </c>
      <c r="D409" s="308" t="s">
        <v>18</v>
      </c>
      <c r="E409" s="308" t="s">
        <v>425</v>
      </c>
      <c r="F409" s="309">
        <v>12</v>
      </c>
      <c r="G409" s="377" t="s">
        <v>92</v>
      </c>
      <c r="H409" s="316" t="s">
        <v>632</v>
      </c>
      <c r="I409" s="317" t="s">
        <v>633</v>
      </c>
      <c r="J409" s="307" t="s">
        <v>639</v>
      </c>
      <c r="K409" s="381">
        <v>7.5</v>
      </c>
      <c r="L409" s="300">
        <f t="shared" si="48"/>
        <v>90</v>
      </c>
      <c r="M409" s="313"/>
      <c r="N409" s="302"/>
      <c r="O409" s="302"/>
      <c r="P409" s="303"/>
      <c r="Q409" s="303"/>
      <c r="R409" s="314"/>
      <c r="S409" s="321"/>
      <c r="T409" s="315">
        <f t="shared" si="42"/>
        <v>12</v>
      </c>
      <c r="V409" s="315">
        <v>16</v>
      </c>
      <c r="Y409" s="535">
        <f t="shared" si="46"/>
        <v>12</v>
      </c>
      <c r="Z409" s="535">
        <f t="shared" si="47"/>
        <v>0</v>
      </c>
      <c r="AA409" s="100"/>
      <c r="AB409" s="100">
        <f t="shared" si="45"/>
        <v>12</v>
      </c>
      <c r="AD409" s="588"/>
    </row>
    <row r="410" spans="1:30" s="340" customFormat="1" ht="12.75" customHeight="1">
      <c r="A410" s="307" t="s">
        <v>629</v>
      </c>
      <c r="B410" s="308" t="s">
        <v>630</v>
      </c>
      <c r="C410" s="308" t="s">
        <v>631</v>
      </c>
      <c r="D410" s="308" t="s">
        <v>18</v>
      </c>
      <c r="E410" s="308" t="s">
        <v>425</v>
      </c>
      <c r="F410" s="309">
        <v>24</v>
      </c>
      <c r="G410" s="377" t="s">
        <v>92</v>
      </c>
      <c r="H410" s="316" t="s">
        <v>632</v>
      </c>
      <c r="I410" s="317" t="s">
        <v>633</v>
      </c>
      <c r="J410" s="307" t="s">
        <v>640</v>
      </c>
      <c r="K410" s="381">
        <v>7.5</v>
      </c>
      <c r="L410" s="300">
        <f t="shared" si="48"/>
        <v>180</v>
      </c>
      <c r="M410" s="313"/>
      <c r="N410" s="302"/>
      <c r="O410" s="302"/>
      <c r="P410" s="339"/>
      <c r="Q410" s="339"/>
      <c r="R410" s="314"/>
      <c r="T410" s="315">
        <f t="shared" si="42"/>
        <v>24</v>
      </c>
      <c r="V410" s="340">
        <v>16</v>
      </c>
      <c r="Y410" s="535">
        <f t="shared" si="46"/>
        <v>24</v>
      </c>
      <c r="Z410" s="535">
        <f t="shared" si="47"/>
        <v>0</v>
      </c>
      <c r="AA410" s="100"/>
      <c r="AB410" s="100">
        <f t="shared" si="45"/>
        <v>24</v>
      </c>
      <c r="AD410" s="589"/>
    </row>
    <row r="411" spans="1:30" s="340" customFormat="1" ht="12.75" customHeight="1">
      <c r="A411" s="307" t="s">
        <v>629</v>
      </c>
      <c r="B411" s="308" t="s">
        <v>630</v>
      </c>
      <c r="C411" s="308" t="s">
        <v>631</v>
      </c>
      <c r="D411" s="308" t="s">
        <v>18</v>
      </c>
      <c r="E411" s="308" t="s">
        <v>425</v>
      </c>
      <c r="F411" s="309">
        <v>25</v>
      </c>
      <c r="G411" s="377" t="s">
        <v>92</v>
      </c>
      <c r="H411" s="316" t="s">
        <v>632</v>
      </c>
      <c r="I411" s="317" t="s">
        <v>633</v>
      </c>
      <c r="J411" s="307" t="s">
        <v>641</v>
      </c>
      <c r="K411" s="381">
        <v>7.5</v>
      </c>
      <c r="L411" s="300">
        <f t="shared" si="48"/>
        <v>187.5</v>
      </c>
      <c r="M411" s="313"/>
      <c r="N411" s="302"/>
      <c r="O411" s="302"/>
      <c r="P411" s="339"/>
      <c r="Q411" s="339"/>
      <c r="R411" s="314"/>
      <c r="T411" s="315">
        <f t="shared" si="42"/>
        <v>25</v>
      </c>
      <c r="V411" s="340">
        <v>16</v>
      </c>
      <c r="Y411" s="535">
        <f t="shared" si="46"/>
        <v>25</v>
      </c>
      <c r="Z411" s="535">
        <f t="shared" si="47"/>
        <v>0</v>
      </c>
      <c r="AA411" s="100"/>
      <c r="AB411" s="100">
        <f t="shared" si="45"/>
        <v>25</v>
      </c>
      <c r="AD411" s="589"/>
    </row>
    <row r="412" spans="1:30" s="340" customFormat="1" ht="12.75" customHeight="1">
      <c r="A412" s="307" t="s">
        <v>629</v>
      </c>
      <c r="B412" s="308" t="s">
        <v>630</v>
      </c>
      <c r="C412" s="308" t="s">
        <v>631</v>
      </c>
      <c r="D412" s="308" t="s">
        <v>18</v>
      </c>
      <c r="E412" s="308" t="s">
        <v>425</v>
      </c>
      <c r="F412" s="309">
        <v>14</v>
      </c>
      <c r="G412" s="377" t="s">
        <v>92</v>
      </c>
      <c r="H412" s="316" t="s">
        <v>632</v>
      </c>
      <c r="I412" s="317" t="s">
        <v>633</v>
      </c>
      <c r="J412" s="307" t="s">
        <v>642</v>
      </c>
      <c r="K412" s="381">
        <v>7.5</v>
      </c>
      <c r="L412" s="300">
        <f t="shared" si="48"/>
        <v>105</v>
      </c>
      <c r="M412" s="313"/>
      <c r="N412" s="302"/>
      <c r="O412" s="302"/>
      <c r="P412" s="339"/>
      <c r="Q412" s="339"/>
      <c r="R412" s="314"/>
      <c r="T412" s="315">
        <f t="shared" si="42"/>
        <v>14</v>
      </c>
      <c r="V412" s="340">
        <v>16</v>
      </c>
      <c r="Y412" s="535">
        <f t="shared" si="46"/>
        <v>14</v>
      </c>
      <c r="Z412" s="535">
        <f t="shared" si="47"/>
        <v>0</v>
      </c>
      <c r="AA412" s="100"/>
      <c r="AB412" s="100">
        <f t="shared" si="45"/>
        <v>14</v>
      </c>
      <c r="AD412" s="589"/>
    </row>
    <row r="413" spans="1:30" s="340" customFormat="1" ht="12.75" customHeight="1">
      <c r="A413" s="307" t="s">
        <v>629</v>
      </c>
      <c r="B413" s="308" t="s">
        <v>630</v>
      </c>
      <c r="C413" s="308" t="s">
        <v>631</v>
      </c>
      <c r="D413" s="308" t="s">
        <v>18</v>
      </c>
      <c r="E413" s="308" t="s">
        <v>425</v>
      </c>
      <c r="F413" s="309">
        <v>17</v>
      </c>
      <c r="G413" s="377" t="s">
        <v>92</v>
      </c>
      <c r="H413" s="316" t="s">
        <v>632</v>
      </c>
      <c r="I413" s="317" t="s">
        <v>633</v>
      </c>
      <c r="J413" s="307" t="s">
        <v>643</v>
      </c>
      <c r="K413" s="381">
        <v>7.5</v>
      </c>
      <c r="L413" s="300">
        <f t="shared" si="48"/>
        <v>127.5</v>
      </c>
      <c r="M413" s="313"/>
      <c r="N413" s="302"/>
      <c r="O413" s="302"/>
      <c r="P413" s="339"/>
      <c r="Q413" s="339"/>
      <c r="R413" s="314">
        <v>17</v>
      </c>
      <c r="S413" s="321">
        <v>42583</v>
      </c>
      <c r="T413" s="315">
        <f t="shared" si="42"/>
        <v>0</v>
      </c>
      <c r="V413" s="340">
        <v>16</v>
      </c>
      <c r="W413" s="340">
        <v>13</v>
      </c>
      <c r="Y413" s="535">
        <f t="shared" si="46"/>
        <v>13</v>
      </c>
      <c r="Z413" s="535">
        <f t="shared" si="47"/>
        <v>4</v>
      </c>
      <c r="AA413" s="100"/>
      <c r="AB413" s="100">
        <f t="shared" si="45"/>
        <v>13</v>
      </c>
      <c r="AD413" s="589"/>
    </row>
    <row r="414" spans="1:30" s="100" customFormat="1" ht="12.75" customHeight="1">
      <c r="A414" s="35" t="s">
        <v>629</v>
      </c>
      <c r="B414" s="97" t="s">
        <v>630</v>
      </c>
      <c r="C414" s="97" t="s">
        <v>631</v>
      </c>
      <c r="D414" s="97" t="s">
        <v>18</v>
      </c>
      <c r="E414" s="97" t="s">
        <v>425</v>
      </c>
      <c r="F414" s="5">
        <v>6</v>
      </c>
      <c r="G414" s="98" t="s">
        <v>92</v>
      </c>
      <c r="H414" s="6" t="s">
        <v>632</v>
      </c>
      <c r="I414" s="7" t="s">
        <v>633</v>
      </c>
      <c r="J414" s="35" t="s">
        <v>644</v>
      </c>
      <c r="K414" s="381">
        <v>7.5</v>
      </c>
      <c r="L414" s="300">
        <f t="shared" si="48"/>
        <v>45</v>
      </c>
      <c r="M414" s="313"/>
      <c r="N414" s="302"/>
      <c r="O414" s="302"/>
      <c r="P414" s="339"/>
      <c r="Q414" s="339"/>
      <c r="R414" s="304">
        <v>6</v>
      </c>
      <c r="S414" s="306" t="s">
        <v>3411</v>
      </c>
      <c r="T414" s="306">
        <f t="shared" si="42"/>
        <v>0</v>
      </c>
      <c r="U414" s="306" t="s">
        <v>3732</v>
      </c>
      <c r="V414" s="306">
        <v>16</v>
      </c>
      <c r="W414" s="306"/>
      <c r="X414" s="306"/>
      <c r="Y414" s="535">
        <f t="shared" si="46"/>
        <v>0</v>
      </c>
      <c r="Z414" s="535">
        <f t="shared" si="47"/>
        <v>6</v>
      </c>
      <c r="AB414" s="100">
        <f t="shared" si="45"/>
        <v>0</v>
      </c>
      <c r="AD414" s="596"/>
    </row>
    <row r="415" spans="1:30" s="315" customFormat="1" ht="12.75" customHeight="1">
      <c r="A415" s="307" t="s">
        <v>645</v>
      </c>
      <c r="B415" s="308"/>
      <c r="C415" s="308" t="s">
        <v>646</v>
      </c>
      <c r="D415" s="308" t="s">
        <v>18</v>
      </c>
      <c r="E415" s="308" t="s">
        <v>647</v>
      </c>
      <c r="F415" s="309">
        <v>5</v>
      </c>
      <c r="G415" s="287" t="s">
        <v>92</v>
      </c>
      <c r="H415" s="316" t="s">
        <v>92</v>
      </c>
      <c r="I415" s="319" t="s">
        <v>92</v>
      </c>
      <c r="J415" s="375" t="s">
        <v>92</v>
      </c>
      <c r="K415" s="349">
        <v>0</v>
      </c>
      <c r="L415" s="300">
        <f t="shared" si="48"/>
        <v>0</v>
      </c>
      <c r="M415" s="313" t="s">
        <v>569</v>
      </c>
      <c r="N415" s="302"/>
      <c r="O415" s="302"/>
      <c r="P415" s="303"/>
      <c r="Q415" s="303"/>
      <c r="R415" s="314">
        <v>5</v>
      </c>
      <c r="S415" s="321">
        <v>42583</v>
      </c>
      <c r="T415" s="315">
        <f t="shared" si="42"/>
        <v>0</v>
      </c>
      <c r="V415" s="315">
        <v>31</v>
      </c>
      <c r="W415" s="315">
        <v>5</v>
      </c>
      <c r="Y415" s="535">
        <f t="shared" si="46"/>
        <v>5</v>
      </c>
      <c r="Z415" s="535">
        <f t="shared" si="47"/>
        <v>0</v>
      </c>
      <c r="AA415" s="100"/>
      <c r="AB415" s="100">
        <f t="shared" si="45"/>
        <v>5</v>
      </c>
      <c r="AD415" s="588"/>
    </row>
    <row r="416" spans="1:30" s="315" customFormat="1" ht="12.75" customHeight="1">
      <c r="A416" s="307" t="s">
        <v>648</v>
      </c>
      <c r="B416" s="419" t="s">
        <v>649</v>
      </c>
      <c r="C416" s="419" t="s">
        <v>650</v>
      </c>
      <c r="D416" s="419" t="s">
        <v>18</v>
      </c>
      <c r="E416" s="419" t="s">
        <v>651</v>
      </c>
      <c r="F416" s="309">
        <v>1</v>
      </c>
      <c r="G416" s="287" t="s">
        <v>92</v>
      </c>
      <c r="H416" s="316">
        <v>2231</v>
      </c>
      <c r="I416" s="319" t="s">
        <v>652</v>
      </c>
      <c r="J416" s="307" t="s">
        <v>653</v>
      </c>
      <c r="K416" s="349">
        <v>0</v>
      </c>
      <c r="L416" s="300">
        <f t="shared" si="48"/>
        <v>0</v>
      </c>
      <c r="M416" s="404" t="s">
        <v>39</v>
      </c>
      <c r="N416" s="316"/>
      <c r="O416" s="316"/>
      <c r="P416" s="303"/>
      <c r="Q416" s="303"/>
      <c r="R416" s="314">
        <v>1</v>
      </c>
      <c r="S416" s="321">
        <v>42583</v>
      </c>
      <c r="T416" s="315">
        <f t="shared" si="42"/>
        <v>0</v>
      </c>
      <c r="V416" s="315">
        <v>36</v>
      </c>
      <c r="W416" s="315">
        <v>1</v>
      </c>
      <c r="Y416" s="535">
        <f t="shared" si="46"/>
        <v>1</v>
      </c>
      <c r="Z416" s="535">
        <f t="shared" si="47"/>
        <v>0</v>
      </c>
      <c r="AA416" s="100"/>
      <c r="AB416" s="100">
        <f t="shared" si="45"/>
        <v>1</v>
      </c>
      <c r="AD416" s="588"/>
    </row>
    <row r="417" spans="1:30" s="315" customFormat="1" ht="12.75" customHeight="1">
      <c r="A417" s="307" t="s">
        <v>648</v>
      </c>
      <c r="B417" s="419" t="s">
        <v>649</v>
      </c>
      <c r="C417" s="419" t="s">
        <v>650</v>
      </c>
      <c r="D417" s="419" t="s">
        <v>18</v>
      </c>
      <c r="E417" s="419" t="s">
        <v>651</v>
      </c>
      <c r="F417" s="309">
        <v>1</v>
      </c>
      <c r="G417" s="287" t="s">
        <v>92</v>
      </c>
      <c r="H417" s="316">
        <v>2231</v>
      </c>
      <c r="I417" s="319" t="s">
        <v>652</v>
      </c>
      <c r="J417" s="307" t="s">
        <v>654</v>
      </c>
      <c r="K417" s="349">
        <v>0</v>
      </c>
      <c r="L417" s="300">
        <f t="shared" si="48"/>
        <v>0</v>
      </c>
      <c r="M417" s="404" t="s">
        <v>39</v>
      </c>
      <c r="N417" s="316"/>
      <c r="O417" s="316"/>
      <c r="P417" s="303"/>
      <c r="Q417" s="303"/>
      <c r="R417" s="314">
        <v>1</v>
      </c>
      <c r="S417" s="321">
        <v>42583</v>
      </c>
      <c r="T417" s="315">
        <f t="shared" si="42"/>
        <v>0</v>
      </c>
      <c r="V417" s="315">
        <v>36</v>
      </c>
      <c r="W417" s="315">
        <v>1</v>
      </c>
      <c r="Y417" s="535">
        <f t="shared" si="46"/>
        <v>1</v>
      </c>
      <c r="Z417" s="535">
        <f t="shared" si="47"/>
        <v>0</v>
      </c>
      <c r="AA417" s="100"/>
      <c r="AB417" s="100">
        <f t="shared" si="45"/>
        <v>1</v>
      </c>
      <c r="AD417" s="588"/>
    </row>
    <row r="418" spans="1:30" s="100" customFormat="1" ht="12.75" customHeight="1">
      <c r="A418" s="35" t="s">
        <v>655</v>
      </c>
      <c r="B418" s="113" t="s">
        <v>656</v>
      </c>
      <c r="C418" s="113" t="s">
        <v>657</v>
      </c>
      <c r="D418" s="113" t="s">
        <v>18</v>
      </c>
      <c r="E418" s="113" t="s">
        <v>658</v>
      </c>
      <c r="F418" s="5">
        <v>12</v>
      </c>
      <c r="G418" s="102" t="s">
        <v>92</v>
      </c>
      <c r="H418" s="6" t="s">
        <v>659</v>
      </c>
      <c r="I418" s="114" t="s">
        <v>660</v>
      </c>
      <c r="J418" s="35" t="s">
        <v>661</v>
      </c>
      <c r="K418" s="382">
        <v>0.27</v>
      </c>
      <c r="L418" s="324">
        <f t="shared" si="48"/>
        <v>3.24</v>
      </c>
      <c r="M418" s="410"/>
      <c r="N418" s="298"/>
      <c r="O418" s="298"/>
      <c r="P418" s="327"/>
      <c r="Q418" s="327"/>
      <c r="R418" s="304">
        <v>12</v>
      </c>
      <c r="S418" s="305">
        <v>42583</v>
      </c>
      <c r="T418" s="306">
        <f t="shared" si="42"/>
        <v>0</v>
      </c>
      <c r="U418" s="306"/>
      <c r="V418" s="306">
        <v>36</v>
      </c>
      <c r="W418" s="306"/>
      <c r="X418" s="306"/>
      <c r="Y418" s="535">
        <f t="shared" si="46"/>
        <v>0</v>
      </c>
      <c r="Z418" s="535">
        <f t="shared" si="47"/>
        <v>12</v>
      </c>
      <c r="AB418" s="100">
        <f t="shared" si="45"/>
        <v>0</v>
      </c>
      <c r="AD418" s="596"/>
    </row>
    <row r="419" spans="1:30" s="315" customFormat="1" ht="12.75" customHeight="1">
      <c r="A419" s="307" t="s">
        <v>655</v>
      </c>
      <c r="B419" s="419" t="s">
        <v>656</v>
      </c>
      <c r="C419" s="419" t="s">
        <v>657</v>
      </c>
      <c r="D419" s="419" t="s">
        <v>18</v>
      </c>
      <c r="E419" s="419" t="s">
        <v>658</v>
      </c>
      <c r="F419" s="309">
        <v>2</v>
      </c>
      <c r="G419" s="287" t="s">
        <v>92</v>
      </c>
      <c r="H419" s="316" t="s">
        <v>659</v>
      </c>
      <c r="I419" s="319" t="s">
        <v>660</v>
      </c>
      <c r="J419" s="307" t="s">
        <v>662</v>
      </c>
      <c r="K419" s="382">
        <v>0.27</v>
      </c>
      <c r="L419" s="324">
        <f t="shared" si="48"/>
        <v>0.54</v>
      </c>
      <c r="M419" s="410"/>
      <c r="N419" s="298"/>
      <c r="O419" s="298"/>
      <c r="P419" s="327"/>
      <c r="Q419" s="327"/>
      <c r="R419" s="314">
        <v>2</v>
      </c>
      <c r="S419" s="321">
        <v>42583</v>
      </c>
      <c r="T419" s="315">
        <f t="shared" si="42"/>
        <v>0</v>
      </c>
      <c r="V419" s="306">
        <v>36</v>
      </c>
      <c r="W419" s="315">
        <v>2</v>
      </c>
      <c r="Y419" s="535">
        <f t="shared" si="46"/>
        <v>2</v>
      </c>
      <c r="Z419" s="535">
        <f t="shared" si="47"/>
        <v>0</v>
      </c>
      <c r="AA419" s="100"/>
      <c r="AB419" s="100">
        <f t="shared" si="45"/>
        <v>2</v>
      </c>
      <c r="AD419" s="588"/>
    </row>
    <row r="420" spans="1:30" s="315" customFormat="1" ht="12.75" customHeight="1">
      <c r="A420" s="307" t="s">
        <v>663</v>
      </c>
      <c r="B420" s="419" t="s">
        <v>664</v>
      </c>
      <c r="C420" s="419" t="s">
        <v>665</v>
      </c>
      <c r="D420" s="419" t="s">
        <v>18</v>
      </c>
      <c r="E420" s="419" t="s">
        <v>666</v>
      </c>
      <c r="F420" s="309">
        <v>6</v>
      </c>
      <c r="G420" s="287" t="s">
        <v>92</v>
      </c>
      <c r="H420" s="316">
        <v>2236</v>
      </c>
      <c r="I420" s="319" t="s">
        <v>652</v>
      </c>
      <c r="J420" s="307" t="s">
        <v>667</v>
      </c>
      <c r="K420" s="349">
        <v>1.54</v>
      </c>
      <c r="L420" s="300">
        <f t="shared" si="48"/>
        <v>9.24</v>
      </c>
      <c r="M420" s="404"/>
      <c r="N420" s="316"/>
      <c r="O420" s="316"/>
      <c r="P420" s="303"/>
      <c r="Q420" s="303"/>
      <c r="R420" s="314">
        <v>6</v>
      </c>
      <c r="S420" s="321">
        <v>42583</v>
      </c>
      <c r="T420" s="315">
        <f t="shared" si="42"/>
        <v>0</v>
      </c>
      <c r="U420" s="315" t="s">
        <v>3702</v>
      </c>
      <c r="V420" s="315">
        <v>36</v>
      </c>
      <c r="W420" s="315">
        <v>1</v>
      </c>
      <c r="Y420" s="535">
        <f t="shared" si="46"/>
        <v>1</v>
      </c>
      <c r="Z420" s="535">
        <f t="shared" si="47"/>
        <v>5</v>
      </c>
      <c r="AA420" s="100"/>
      <c r="AB420" s="100">
        <f t="shared" si="45"/>
        <v>1</v>
      </c>
      <c r="AD420" s="588"/>
    </row>
    <row r="421" spans="1:30" s="315" customFormat="1" ht="12.75" customHeight="1">
      <c r="A421" s="307" t="s">
        <v>663</v>
      </c>
      <c r="B421" s="419" t="s">
        <v>664</v>
      </c>
      <c r="C421" s="419" t="s">
        <v>665</v>
      </c>
      <c r="D421" s="419" t="s">
        <v>18</v>
      </c>
      <c r="E421" s="419" t="s">
        <v>666</v>
      </c>
      <c r="F421" s="309">
        <v>12</v>
      </c>
      <c r="G421" s="287" t="s">
        <v>92</v>
      </c>
      <c r="H421" s="316">
        <v>2236</v>
      </c>
      <c r="I421" s="319" t="s">
        <v>652</v>
      </c>
      <c r="J421" s="307" t="s">
        <v>668</v>
      </c>
      <c r="K421" s="349">
        <v>1.54</v>
      </c>
      <c r="L421" s="300">
        <f t="shared" si="48"/>
        <v>18.48</v>
      </c>
      <c r="M421" s="404"/>
      <c r="N421" s="316"/>
      <c r="O421" s="316"/>
      <c r="P421" s="303"/>
      <c r="Q421" s="303"/>
      <c r="R421" s="314">
        <v>12</v>
      </c>
      <c r="S421" s="321">
        <v>42583</v>
      </c>
      <c r="T421" s="315">
        <f t="shared" si="42"/>
        <v>0</v>
      </c>
      <c r="V421" s="315">
        <v>36</v>
      </c>
      <c r="W421" s="315">
        <v>2</v>
      </c>
      <c r="Y421" s="535">
        <f t="shared" si="46"/>
        <v>2</v>
      </c>
      <c r="Z421" s="535">
        <f t="shared" si="47"/>
        <v>10</v>
      </c>
      <c r="AA421" s="100"/>
      <c r="AB421" s="100">
        <f t="shared" si="45"/>
        <v>2</v>
      </c>
      <c r="AD421" s="588"/>
    </row>
    <row r="422" spans="1:30" s="100" customFormat="1" ht="12.75" customHeight="1">
      <c r="A422" s="35" t="s">
        <v>663</v>
      </c>
      <c r="B422" s="113" t="s">
        <v>664</v>
      </c>
      <c r="C422" s="113" t="s">
        <v>665</v>
      </c>
      <c r="D422" s="113" t="s">
        <v>18</v>
      </c>
      <c r="E422" s="113" t="s">
        <v>666</v>
      </c>
      <c r="F422" s="5">
        <v>1</v>
      </c>
      <c r="G422" s="102" t="s">
        <v>92</v>
      </c>
      <c r="H422" s="6">
        <v>2236</v>
      </c>
      <c r="I422" s="114" t="s">
        <v>652</v>
      </c>
      <c r="J422" s="35" t="s">
        <v>669</v>
      </c>
      <c r="K422" s="312">
        <v>1.54</v>
      </c>
      <c r="L422" s="324">
        <f t="shared" si="48"/>
        <v>1.54</v>
      </c>
      <c r="M422" s="410"/>
      <c r="N422" s="298"/>
      <c r="O422" s="298"/>
      <c r="P422" s="327"/>
      <c r="Q422" s="327"/>
      <c r="R422" s="304">
        <v>1</v>
      </c>
      <c r="S422" s="305">
        <v>42583</v>
      </c>
      <c r="T422" s="306">
        <f t="shared" si="42"/>
        <v>0</v>
      </c>
      <c r="U422" s="306"/>
      <c r="V422" s="306">
        <v>36</v>
      </c>
      <c r="W422" s="306"/>
      <c r="X422" s="306"/>
      <c r="Y422" s="535">
        <f t="shared" si="46"/>
        <v>0</v>
      </c>
      <c r="Z422" s="535">
        <f t="shared" si="47"/>
        <v>1</v>
      </c>
      <c r="AB422" s="100">
        <f t="shared" si="45"/>
        <v>0</v>
      </c>
      <c r="AD422" s="596"/>
    </row>
    <row r="423" spans="1:30" s="412" customFormat="1" ht="12.75" customHeight="1">
      <c r="A423" s="307" t="s">
        <v>3225</v>
      </c>
      <c r="B423" s="308" t="s">
        <v>670</v>
      </c>
      <c r="C423" s="308" t="s">
        <v>671</v>
      </c>
      <c r="D423" s="308" t="s">
        <v>18</v>
      </c>
      <c r="E423" s="308" t="s">
        <v>3226</v>
      </c>
      <c r="F423" s="309">
        <v>50</v>
      </c>
      <c r="G423" s="287" t="s">
        <v>92</v>
      </c>
      <c r="H423" s="316">
        <v>359</v>
      </c>
      <c r="I423" s="317" t="s">
        <v>414</v>
      </c>
      <c r="J423" s="307">
        <v>1120763</v>
      </c>
      <c r="K423" s="379">
        <v>1.67</v>
      </c>
      <c r="L423" s="300">
        <f t="shared" si="48"/>
        <v>83.5</v>
      </c>
      <c r="M423" s="325"/>
      <c r="N423" s="298"/>
      <c r="O423" s="326"/>
      <c r="P423" s="411"/>
      <c r="Q423" s="411"/>
      <c r="R423" s="314"/>
      <c r="T423" s="315">
        <f t="shared" si="42"/>
        <v>50</v>
      </c>
      <c r="V423" s="412">
        <v>24</v>
      </c>
      <c r="Y423" s="535">
        <f t="shared" si="46"/>
        <v>50</v>
      </c>
      <c r="Z423" s="535">
        <f t="shared" si="47"/>
        <v>0</v>
      </c>
      <c r="AA423" s="100"/>
      <c r="AB423" s="100">
        <f t="shared" si="45"/>
        <v>50</v>
      </c>
      <c r="AD423" s="597"/>
    </row>
    <row r="424" spans="1:30" s="412" customFormat="1" ht="12.75" customHeight="1">
      <c r="A424" s="307" t="s">
        <v>3225</v>
      </c>
      <c r="B424" s="308" t="s">
        <v>670</v>
      </c>
      <c r="C424" s="308" t="s">
        <v>671</v>
      </c>
      <c r="D424" s="308" t="s">
        <v>18</v>
      </c>
      <c r="E424" s="308" t="s">
        <v>3226</v>
      </c>
      <c r="F424" s="309">
        <v>50</v>
      </c>
      <c r="G424" s="287" t="s">
        <v>92</v>
      </c>
      <c r="H424" s="316">
        <v>359</v>
      </c>
      <c r="I424" s="317" t="s">
        <v>414</v>
      </c>
      <c r="J424" s="307">
        <v>1120227</v>
      </c>
      <c r="K424" s="379">
        <v>1.67</v>
      </c>
      <c r="L424" s="300">
        <f t="shared" si="48"/>
        <v>83.5</v>
      </c>
      <c r="M424" s="325"/>
      <c r="N424" s="298"/>
      <c r="O424" s="326"/>
      <c r="P424" s="411"/>
      <c r="Q424" s="411"/>
      <c r="R424" s="314"/>
      <c r="T424" s="315">
        <f t="shared" si="42"/>
        <v>50</v>
      </c>
      <c r="V424" s="412">
        <v>24</v>
      </c>
      <c r="Y424" s="535">
        <f t="shared" si="46"/>
        <v>50</v>
      </c>
      <c r="Z424" s="535">
        <f t="shared" si="47"/>
        <v>0</v>
      </c>
      <c r="AA424" s="100"/>
      <c r="AB424" s="100">
        <f t="shared" si="45"/>
        <v>50</v>
      </c>
      <c r="AD424" s="597"/>
    </row>
    <row r="425" spans="1:30" s="412" customFormat="1" ht="12.75" customHeight="1">
      <c r="A425" s="307" t="s">
        <v>3225</v>
      </c>
      <c r="B425" s="308" t="s">
        <v>670</v>
      </c>
      <c r="C425" s="308" t="s">
        <v>671</v>
      </c>
      <c r="D425" s="308" t="s">
        <v>18</v>
      </c>
      <c r="E425" s="308" t="s">
        <v>3226</v>
      </c>
      <c r="F425" s="309">
        <v>50</v>
      </c>
      <c r="G425" s="287" t="s">
        <v>92</v>
      </c>
      <c r="H425" s="316">
        <v>359</v>
      </c>
      <c r="I425" s="317" t="s">
        <v>414</v>
      </c>
      <c r="J425" s="307">
        <v>1100866</v>
      </c>
      <c r="K425" s="379">
        <v>1.67</v>
      </c>
      <c r="L425" s="300">
        <f t="shared" si="48"/>
        <v>83.5</v>
      </c>
      <c r="M425" s="325"/>
      <c r="N425" s="298"/>
      <c r="O425" s="326"/>
      <c r="P425" s="411"/>
      <c r="Q425" s="411"/>
      <c r="R425" s="314"/>
      <c r="T425" s="315">
        <f t="shared" si="42"/>
        <v>50</v>
      </c>
      <c r="V425" s="412">
        <v>24</v>
      </c>
      <c r="Y425" s="535">
        <f t="shared" si="46"/>
        <v>50</v>
      </c>
      <c r="Z425" s="535">
        <f t="shared" si="47"/>
        <v>0</v>
      </c>
      <c r="AA425" s="100"/>
      <c r="AB425" s="100">
        <f t="shared" si="45"/>
        <v>50</v>
      </c>
      <c r="AD425" s="597"/>
    </row>
    <row r="426" spans="1:30" s="412" customFormat="1" ht="12.75" customHeight="1">
      <c r="A426" s="307" t="s">
        <v>3225</v>
      </c>
      <c r="B426" s="308" t="s">
        <v>670</v>
      </c>
      <c r="C426" s="308" t="s">
        <v>671</v>
      </c>
      <c r="D426" s="308" t="s">
        <v>18</v>
      </c>
      <c r="E426" s="308" t="s">
        <v>3226</v>
      </c>
      <c r="F426" s="309">
        <v>50</v>
      </c>
      <c r="G426" s="287" t="s">
        <v>92</v>
      </c>
      <c r="H426" s="316">
        <v>359</v>
      </c>
      <c r="I426" s="317" t="s">
        <v>414</v>
      </c>
      <c r="J426" s="307">
        <v>1090415</v>
      </c>
      <c r="K426" s="379">
        <v>1.67</v>
      </c>
      <c r="L426" s="300">
        <f t="shared" si="48"/>
        <v>83.5</v>
      </c>
      <c r="M426" s="325"/>
      <c r="N426" s="298"/>
      <c r="O426" s="326"/>
      <c r="P426" s="411"/>
      <c r="Q426" s="411"/>
      <c r="R426" s="314"/>
      <c r="T426" s="315">
        <f t="shared" si="42"/>
        <v>50</v>
      </c>
      <c r="V426" s="412">
        <v>24</v>
      </c>
      <c r="Y426" s="535">
        <f t="shared" si="46"/>
        <v>50</v>
      </c>
      <c r="Z426" s="535">
        <f t="shared" si="47"/>
        <v>0</v>
      </c>
      <c r="AA426" s="100"/>
      <c r="AB426" s="100">
        <f t="shared" si="45"/>
        <v>50</v>
      </c>
      <c r="AD426" s="597"/>
    </row>
    <row r="427" spans="1:30" s="412" customFormat="1" ht="12.75" customHeight="1">
      <c r="A427" s="307" t="s">
        <v>3225</v>
      </c>
      <c r="B427" s="308" t="s">
        <v>670</v>
      </c>
      <c r="C427" s="308" t="s">
        <v>671</v>
      </c>
      <c r="D427" s="308" t="s">
        <v>18</v>
      </c>
      <c r="E427" s="308" t="s">
        <v>3226</v>
      </c>
      <c r="F427" s="309">
        <v>50</v>
      </c>
      <c r="G427" s="287" t="s">
        <v>92</v>
      </c>
      <c r="H427" s="316">
        <v>359</v>
      </c>
      <c r="I427" s="317" t="s">
        <v>414</v>
      </c>
      <c r="J427" s="307">
        <v>1061212</v>
      </c>
      <c r="K427" s="379">
        <v>1.67</v>
      </c>
      <c r="L427" s="300">
        <f t="shared" si="48"/>
        <v>83.5</v>
      </c>
      <c r="M427" s="325"/>
      <c r="N427" s="298"/>
      <c r="O427" s="326"/>
      <c r="P427" s="411"/>
      <c r="Q427" s="411"/>
      <c r="R427" s="314"/>
      <c r="T427" s="315">
        <f t="shared" si="42"/>
        <v>50</v>
      </c>
      <c r="V427" s="412">
        <v>24</v>
      </c>
      <c r="Y427" s="535">
        <f t="shared" si="46"/>
        <v>50</v>
      </c>
      <c r="Z427" s="535">
        <f t="shared" si="47"/>
        <v>0</v>
      </c>
      <c r="AA427" s="100"/>
      <c r="AB427" s="100">
        <f t="shared" si="45"/>
        <v>50</v>
      </c>
      <c r="AD427" s="597"/>
    </row>
    <row r="428" spans="1:30" s="412" customFormat="1" ht="12.75" customHeight="1">
      <c r="A428" s="307" t="s">
        <v>3225</v>
      </c>
      <c r="B428" s="308" t="s">
        <v>670</v>
      </c>
      <c r="C428" s="308" t="s">
        <v>671</v>
      </c>
      <c r="D428" s="308" t="s">
        <v>18</v>
      </c>
      <c r="E428" s="308" t="s">
        <v>3226</v>
      </c>
      <c r="F428" s="309">
        <v>50</v>
      </c>
      <c r="G428" s="287" t="s">
        <v>92</v>
      </c>
      <c r="H428" s="316">
        <v>359</v>
      </c>
      <c r="I428" s="317" t="s">
        <v>414</v>
      </c>
      <c r="J428" s="307">
        <v>1050802</v>
      </c>
      <c r="K428" s="379">
        <v>1.67</v>
      </c>
      <c r="L428" s="300">
        <f t="shared" si="48"/>
        <v>83.5</v>
      </c>
      <c r="M428" s="325"/>
      <c r="N428" s="298"/>
      <c r="O428" s="326"/>
      <c r="P428" s="411"/>
      <c r="Q428" s="411"/>
      <c r="R428" s="314"/>
      <c r="T428" s="315">
        <f t="shared" si="42"/>
        <v>50</v>
      </c>
      <c r="V428" s="412">
        <v>24</v>
      </c>
      <c r="Y428" s="535">
        <f t="shared" si="46"/>
        <v>50</v>
      </c>
      <c r="Z428" s="535">
        <f t="shared" si="47"/>
        <v>0</v>
      </c>
      <c r="AA428" s="100"/>
      <c r="AB428" s="100">
        <f t="shared" si="45"/>
        <v>50</v>
      </c>
      <c r="AD428" s="597"/>
    </row>
    <row r="429" spans="1:30" s="361" customFormat="1" ht="12.75" customHeight="1">
      <c r="A429" s="307" t="s">
        <v>3225</v>
      </c>
      <c r="B429" s="308" t="s">
        <v>670</v>
      </c>
      <c r="C429" s="308" t="s">
        <v>671</v>
      </c>
      <c r="D429" s="308" t="s">
        <v>18</v>
      </c>
      <c r="E429" s="308" t="s">
        <v>3226</v>
      </c>
      <c r="F429" s="309">
        <v>23</v>
      </c>
      <c r="G429" s="287" t="s">
        <v>92</v>
      </c>
      <c r="H429" s="316">
        <v>359</v>
      </c>
      <c r="I429" s="317" t="s">
        <v>414</v>
      </c>
      <c r="J429" s="307" t="s">
        <v>92</v>
      </c>
      <c r="K429" s="356">
        <v>1.67</v>
      </c>
      <c r="L429" s="300">
        <f t="shared" si="48"/>
        <v>38.409999999999997</v>
      </c>
      <c r="M429" s="313"/>
      <c r="N429" s="316"/>
      <c r="O429" s="302"/>
      <c r="P429" s="384"/>
      <c r="Q429" s="384"/>
      <c r="R429" s="314">
        <v>23</v>
      </c>
      <c r="S429" s="362">
        <v>42583</v>
      </c>
      <c r="T429" s="315">
        <f t="shared" si="42"/>
        <v>0</v>
      </c>
      <c r="V429" s="361">
        <v>24</v>
      </c>
      <c r="W429" s="361">
        <v>23</v>
      </c>
      <c r="Y429" s="535">
        <f t="shared" si="46"/>
        <v>23</v>
      </c>
      <c r="Z429" s="535">
        <f t="shared" si="47"/>
        <v>0</v>
      </c>
      <c r="AA429" s="100"/>
      <c r="AB429" s="100">
        <f t="shared" si="45"/>
        <v>23</v>
      </c>
      <c r="AD429" s="592"/>
    </row>
    <row r="430" spans="1:30" s="412" customFormat="1" ht="12.75" customHeight="1">
      <c r="A430" s="307" t="s">
        <v>3225</v>
      </c>
      <c r="B430" s="308" t="s">
        <v>670</v>
      </c>
      <c r="C430" s="308" t="s">
        <v>3227</v>
      </c>
      <c r="D430" s="308" t="s">
        <v>18</v>
      </c>
      <c r="E430" s="308" t="s">
        <v>3226</v>
      </c>
      <c r="F430" s="309">
        <v>42</v>
      </c>
      <c r="G430" s="287" t="s">
        <v>92</v>
      </c>
      <c r="H430" s="316" t="s">
        <v>3228</v>
      </c>
      <c r="I430" s="317" t="s">
        <v>696</v>
      </c>
      <c r="J430" s="307" t="s">
        <v>3229</v>
      </c>
      <c r="K430" s="379">
        <v>1.67</v>
      </c>
      <c r="L430" s="300">
        <f t="shared" si="48"/>
        <v>70.14</v>
      </c>
      <c r="M430" s="325"/>
      <c r="N430" s="298"/>
      <c r="O430" s="326"/>
      <c r="P430" s="411"/>
      <c r="Q430" s="411"/>
      <c r="R430" s="314"/>
      <c r="T430" s="315">
        <f t="shared" si="42"/>
        <v>42</v>
      </c>
      <c r="V430" s="412">
        <v>24</v>
      </c>
      <c r="Y430" s="535">
        <f t="shared" si="46"/>
        <v>42</v>
      </c>
      <c r="Z430" s="535">
        <f t="shared" si="47"/>
        <v>0</v>
      </c>
      <c r="AA430" s="100"/>
      <c r="AB430" s="100">
        <f t="shared" si="45"/>
        <v>42</v>
      </c>
      <c r="AD430" s="597"/>
    </row>
    <row r="431" spans="1:30" s="412" customFormat="1" ht="12.75" customHeight="1">
      <c r="A431" s="307" t="s">
        <v>3230</v>
      </c>
      <c r="B431" s="308" t="s">
        <v>672</v>
      </c>
      <c r="C431" s="308" t="s">
        <v>673</v>
      </c>
      <c r="D431" s="308" t="s">
        <v>18</v>
      </c>
      <c r="E431" s="308" t="s">
        <v>3235</v>
      </c>
      <c r="F431" s="309">
        <v>50</v>
      </c>
      <c r="G431" s="287" t="s">
        <v>92</v>
      </c>
      <c r="H431" s="316" t="s">
        <v>3234</v>
      </c>
      <c r="I431" s="319" t="s">
        <v>414</v>
      </c>
      <c r="J431" s="307">
        <v>1120643</v>
      </c>
      <c r="K431" s="379">
        <v>0.95</v>
      </c>
      <c r="L431" s="300">
        <f t="shared" si="48"/>
        <v>47.5</v>
      </c>
      <c r="M431" s="325"/>
      <c r="N431" s="298"/>
      <c r="O431" s="326"/>
      <c r="P431" s="411"/>
      <c r="Q431" s="411"/>
      <c r="R431" s="314"/>
      <c r="T431" s="315">
        <f t="shared" si="42"/>
        <v>50</v>
      </c>
      <c r="V431" s="412">
        <v>24</v>
      </c>
      <c r="Y431" s="535">
        <f t="shared" si="46"/>
        <v>50</v>
      </c>
      <c r="Z431" s="535">
        <f t="shared" si="47"/>
        <v>0</v>
      </c>
      <c r="AA431" s="100"/>
      <c r="AB431" s="100">
        <f t="shared" si="45"/>
        <v>50</v>
      </c>
      <c r="AD431" s="597"/>
    </row>
    <row r="432" spans="1:30" s="412" customFormat="1" ht="12.75" customHeight="1">
      <c r="A432" s="307" t="s">
        <v>3230</v>
      </c>
      <c r="B432" s="308" t="s">
        <v>672</v>
      </c>
      <c r="C432" s="308" t="s">
        <v>673</v>
      </c>
      <c r="D432" s="308" t="s">
        <v>18</v>
      </c>
      <c r="E432" s="308" t="s">
        <v>3235</v>
      </c>
      <c r="F432" s="309">
        <v>50</v>
      </c>
      <c r="G432" s="287" t="s">
        <v>92</v>
      </c>
      <c r="H432" s="316" t="s">
        <v>3234</v>
      </c>
      <c r="I432" s="319" t="s">
        <v>414</v>
      </c>
      <c r="J432" s="307">
        <v>1120213</v>
      </c>
      <c r="K432" s="379">
        <v>0.95</v>
      </c>
      <c r="L432" s="300">
        <f t="shared" si="48"/>
        <v>47.5</v>
      </c>
      <c r="M432" s="325"/>
      <c r="N432" s="298"/>
      <c r="O432" s="326"/>
      <c r="P432" s="411"/>
      <c r="Q432" s="411"/>
      <c r="R432" s="314"/>
      <c r="T432" s="315">
        <f t="shared" si="42"/>
        <v>50</v>
      </c>
      <c r="V432" s="412">
        <v>24</v>
      </c>
      <c r="Y432" s="535">
        <f t="shared" si="46"/>
        <v>50</v>
      </c>
      <c r="Z432" s="535">
        <f t="shared" si="47"/>
        <v>0</v>
      </c>
      <c r="AA432" s="100"/>
      <c r="AB432" s="100">
        <f t="shared" si="45"/>
        <v>50</v>
      </c>
      <c r="AD432" s="597"/>
    </row>
    <row r="433" spans="1:30" s="412" customFormat="1" ht="12.75" customHeight="1">
      <c r="A433" s="307" t="s">
        <v>3230</v>
      </c>
      <c r="B433" s="308" t="s">
        <v>672</v>
      </c>
      <c r="C433" s="308" t="s">
        <v>673</v>
      </c>
      <c r="D433" s="308" t="s">
        <v>18</v>
      </c>
      <c r="E433" s="308" t="s">
        <v>3235</v>
      </c>
      <c r="F433" s="309">
        <v>50</v>
      </c>
      <c r="G433" s="287" t="s">
        <v>92</v>
      </c>
      <c r="H433" s="316" t="s">
        <v>3234</v>
      </c>
      <c r="I433" s="319" t="s">
        <v>414</v>
      </c>
      <c r="J433" s="307">
        <v>1090716</v>
      </c>
      <c r="K433" s="379">
        <v>0.95</v>
      </c>
      <c r="L433" s="300">
        <f t="shared" si="48"/>
        <v>47.5</v>
      </c>
      <c r="M433" s="325"/>
      <c r="N433" s="298"/>
      <c r="O433" s="326"/>
      <c r="P433" s="411"/>
      <c r="Q433" s="411"/>
      <c r="R433" s="314"/>
      <c r="T433" s="315">
        <f t="shared" si="42"/>
        <v>50</v>
      </c>
      <c r="V433" s="412">
        <v>24</v>
      </c>
      <c r="Y433" s="535">
        <f t="shared" si="46"/>
        <v>50</v>
      </c>
      <c r="Z433" s="535">
        <f t="shared" si="47"/>
        <v>0</v>
      </c>
      <c r="AA433" s="100"/>
      <c r="AB433" s="100">
        <f t="shared" si="45"/>
        <v>50</v>
      </c>
      <c r="AD433" s="597"/>
    </row>
    <row r="434" spans="1:30" s="412" customFormat="1" ht="12.75" customHeight="1">
      <c r="A434" s="307" t="s">
        <v>3230</v>
      </c>
      <c r="B434" s="308" t="s">
        <v>672</v>
      </c>
      <c r="C434" s="308" t="s">
        <v>673</v>
      </c>
      <c r="D434" s="308" t="s">
        <v>18</v>
      </c>
      <c r="E434" s="308" t="s">
        <v>3235</v>
      </c>
      <c r="F434" s="309">
        <v>50</v>
      </c>
      <c r="G434" s="287" t="s">
        <v>92</v>
      </c>
      <c r="H434" s="316" t="s">
        <v>3234</v>
      </c>
      <c r="I434" s="319" t="s">
        <v>414</v>
      </c>
      <c r="J434" s="307">
        <v>1081201</v>
      </c>
      <c r="K434" s="379">
        <v>0.95</v>
      </c>
      <c r="L434" s="300">
        <f t="shared" si="48"/>
        <v>47.5</v>
      </c>
      <c r="M434" s="325"/>
      <c r="N434" s="298"/>
      <c r="O434" s="326"/>
      <c r="P434" s="411"/>
      <c r="Q434" s="411"/>
      <c r="R434" s="314"/>
      <c r="T434" s="315">
        <f t="shared" si="42"/>
        <v>50</v>
      </c>
      <c r="V434" s="412">
        <v>24</v>
      </c>
      <c r="Y434" s="535">
        <f t="shared" si="46"/>
        <v>50</v>
      </c>
      <c r="Z434" s="535">
        <f t="shared" si="47"/>
        <v>0</v>
      </c>
      <c r="AA434" s="100"/>
      <c r="AB434" s="100">
        <f t="shared" si="45"/>
        <v>50</v>
      </c>
      <c r="AD434" s="597"/>
    </row>
    <row r="435" spans="1:30" s="361" customFormat="1" ht="12.75" customHeight="1">
      <c r="A435" s="307" t="s">
        <v>3230</v>
      </c>
      <c r="B435" s="308" t="s">
        <v>672</v>
      </c>
      <c r="C435" s="308" t="s">
        <v>673</v>
      </c>
      <c r="D435" s="308" t="s">
        <v>18</v>
      </c>
      <c r="E435" s="308" t="s">
        <v>3235</v>
      </c>
      <c r="F435" s="309">
        <v>50</v>
      </c>
      <c r="G435" s="287" t="s">
        <v>92</v>
      </c>
      <c r="H435" s="316" t="s">
        <v>3234</v>
      </c>
      <c r="I435" s="319" t="s">
        <v>414</v>
      </c>
      <c r="J435" s="307">
        <v>1070684</v>
      </c>
      <c r="K435" s="356">
        <v>0.95</v>
      </c>
      <c r="L435" s="300">
        <f t="shared" si="48"/>
        <v>47.5</v>
      </c>
      <c r="M435" s="313"/>
      <c r="N435" s="316"/>
      <c r="O435" s="302"/>
      <c r="P435" s="384"/>
      <c r="Q435" s="384"/>
      <c r="R435" s="314">
        <v>50</v>
      </c>
      <c r="S435" s="362">
        <v>42583</v>
      </c>
      <c r="T435" s="315">
        <f t="shared" si="42"/>
        <v>0</v>
      </c>
      <c r="V435" s="361">
        <v>24</v>
      </c>
      <c r="W435" s="361">
        <v>50</v>
      </c>
      <c r="Y435" s="535">
        <f t="shared" si="46"/>
        <v>50</v>
      </c>
      <c r="Z435" s="535">
        <f t="shared" si="47"/>
        <v>0</v>
      </c>
      <c r="AA435" s="100"/>
      <c r="AB435" s="100">
        <f t="shared" si="45"/>
        <v>50</v>
      </c>
      <c r="AD435" s="592"/>
    </row>
    <row r="436" spans="1:30" s="412" customFormat="1" ht="12.75" customHeight="1">
      <c r="A436" s="307" t="s">
        <v>3230</v>
      </c>
      <c r="B436" s="308" t="s">
        <v>672</v>
      </c>
      <c r="C436" s="308" t="s">
        <v>673</v>
      </c>
      <c r="D436" s="308" t="s">
        <v>18</v>
      </c>
      <c r="E436" s="308" t="s">
        <v>3235</v>
      </c>
      <c r="F436" s="309">
        <v>19</v>
      </c>
      <c r="G436" s="287" t="s">
        <v>92</v>
      </c>
      <c r="H436" s="316" t="s">
        <v>3234</v>
      </c>
      <c r="I436" s="319" t="s">
        <v>414</v>
      </c>
      <c r="J436" s="307">
        <v>1060751</v>
      </c>
      <c r="K436" s="379">
        <v>0.95</v>
      </c>
      <c r="L436" s="300">
        <f t="shared" si="48"/>
        <v>18.05</v>
      </c>
      <c r="M436" s="325"/>
      <c r="N436" s="298"/>
      <c r="O436" s="326"/>
      <c r="P436" s="411"/>
      <c r="Q436" s="411"/>
      <c r="R436" s="314"/>
      <c r="T436" s="315">
        <f t="shared" si="42"/>
        <v>19</v>
      </c>
      <c r="V436" s="412">
        <v>24</v>
      </c>
      <c r="Y436" s="535">
        <f t="shared" si="46"/>
        <v>19</v>
      </c>
      <c r="Z436" s="535">
        <f t="shared" si="47"/>
        <v>0</v>
      </c>
      <c r="AA436" s="100"/>
      <c r="AB436" s="100">
        <f t="shared" si="45"/>
        <v>19</v>
      </c>
      <c r="AD436" s="597"/>
    </row>
    <row r="437" spans="1:30" s="412" customFormat="1" ht="12.75" customHeight="1">
      <c r="A437" s="307" t="s">
        <v>3230</v>
      </c>
      <c r="B437" s="308" t="s">
        <v>672</v>
      </c>
      <c r="C437" s="308" t="s">
        <v>673</v>
      </c>
      <c r="D437" s="308" t="s">
        <v>18</v>
      </c>
      <c r="E437" s="308" t="s">
        <v>3235</v>
      </c>
      <c r="F437" s="309">
        <v>50</v>
      </c>
      <c r="G437" s="287" t="s">
        <v>92</v>
      </c>
      <c r="H437" s="316" t="s">
        <v>3234</v>
      </c>
      <c r="I437" s="319" t="s">
        <v>414</v>
      </c>
      <c r="J437" s="307">
        <v>1050797</v>
      </c>
      <c r="K437" s="379">
        <v>0.95</v>
      </c>
      <c r="L437" s="300">
        <f t="shared" si="48"/>
        <v>47.5</v>
      </c>
      <c r="M437" s="325"/>
      <c r="N437" s="298"/>
      <c r="O437" s="326"/>
      <c r="P437" s="411"/>
      <c r="Q437" s="411"/>
      <c r="R437" s="314"/>
      <c r="T437" s="315">
        <f t="shared" si="42"/>
        <v>50</v>
      </c>
      <c r="V437" s="412">
        <v>24</v>
      </c>
      <c r="Y437" s="535">
        <f t="shared" si="46"/>
        <v>50</v>
      </c>
      <c r="Z437" s="535">
        <f t="shared" si="47"/>
        <v>0</v>
      </c>
      <c r="AA437" s="100"/>
      <c r="AB437" s="100">
        <f t="shared" si="45"/>
        <v>50</v>
      </c>
      <c r="AD437" s="597"/>
    </row>
    <row r="438" spans="1:30" s="412" customFormat="1" ht="12.75" customHeight="1">
      <c r="A438" s="307" t="s">
        <v>3230</v>
      </c>
      <c r="B438" s="308" t="s">
        <v>672</v>
      </c>
      <c r="C438" s="308" t="s">
        <v>673</v>
      </c>
      <c r="D438" s="308" t="s">
        <v>18</v>
      </c>
      <c r="E438" s="308" t="s">
        <v>3235</v>
      </c>
      <c r="F438" s="309">
        <v>300</v>
      </c>
      <c r="G438" s="287" t="s">
        <v>92</v>
      </c>
      <c r="H438" s="316" t="s">
        <v>3234</v>
      </c>
      <c r="I438" s="319" t="s">
        <v>414</v>
      </c>
      <c r="J438" s="307" t="s">
        <v>92</v>
      </c>
      <c r="K438" s="379">
        <v>0.95</v>
      </c>
      <c r="L438" s="300">
        <f t="shared" si="48"/>
        <v>285</v>
      </c>
      <c r="M438" s="325"/>
      <c r="N438" s="298"/>
      <c r="O438" s="326"/>
      <c r="P438" s="411"/>
      <c r="Q438" s="411"/>
      <c r="R438" s="314"/>
      <c r="T438" s="315">
        <f t="shared" si="42"/>
        <v>300</v>
      </c>
      <c r="V438" s="412">
        <v>24</v>
      </c>
      <c r="Y438" s="535">
        <f t="shared" si="46"/>
        <v>300</v>
      </c>
      <c r="Z438" s="535">
        <f t="shared" si="47"/>
        <v>0</v>
      </c>
      <c r="AA438" s="100"/>
      <c r="AB438" s="100">
        <f t="shared" si="45"/>
        <v>300</v>
      </c>
      <c r="AD438" s="597"/>
    </row>
    <row r="439" spans="1:30" s="412" customFormat="1" ht="12.75" customHeight="1">
      <c r="A439" s="307" t="s">
        <v>3231</v>
      </c>
      <c r="B439" s="308" t="s">
        <v>674</v>
      </c>
      <c r="C439" s="308" t="s">
        <v>675</v>
      </c>
      <c r="D439" s="308" t="s">
        <v>18</v>
      </c>
      <c r="E439" s="308" t="s">
        <v>3244</v>
      </c>
      <c r="F439" s="309">
        <v>50</v>
      </c>
      <c r="G439" s="348" t="s">
        <v>92</v>
      </c>
      <c r="H439" s="316" t="s">
        <v>3245</v>
      </c>
      <c r="I439" s="317" t="s">
        <v>696</v>
      </c>
      <c r="J439" s="307" t="s">
        <v>3246</v>
      </c>
      <c r="K439" s="379">
        <v>1.42</v>
      </c>
      <c r="L439" s="300">
        <f t="shared" si="48"/>
        <v>71</v>
      </c>
      <c r="M439" s="325"/>
      <c r="N439" s="298"/>
      <c r="O439" s="326"/>
      <c r="P439" s="411"/>
      <c r="Q439" s="411"/>
      <c r="R439" s="314"/>
      <c r="T439" s="315">
        <f t="shared" si="42"/>
        <v>50</v>
      </c>
      <c r="V439" s="412">
        <v>24</v>
      </c>
      <c r="Y439" s="535">
        <f t="shared" si="46"/>
        <v>50</v>
      </c>
      <c r="Z439" s="535">
        <f t="shared" si="47"/>
        <v>0</v>
      </c>
      <c r="AA439" s="100"/>
      <c r="AB439" s="100">
        <f t="shared" si="45"/>
        <v>50</v>
      </c>
      <c r="AD439" s="597"/>
    </row>
    <row r="440" spans="1:30" s="412" customFormat="1" ht="12.75" customHeight="1">
      <c r="A440" s="307" t="s">
        <v>3231</v>
      </c>
      <c r="B440" s="308" t="s">
        <v>674</v>
      </c>
      <c r="C440" s="308" t="s">
        <v>675</v>
      </c>
      <c r="D440" s="308" t="s">
        <v>18</v>
      </c>
      <c r="E440" s="308" t="s">
        <v>3244</v>
      </c>
      <c r="F440" s="309">
        <v>34</v>
      </c>
      <c r="G440" s="348" t="s">
        <v>92</v>
      </c>
      <c r="H440" s="316" t="s">
        <v>3245</v>
      </c>
      <c r="I440" s="317" t="s">
        <v>696</v>
      </c>
      <c r="J440" s="307" t="s">
        <v>3247</v>
      </c>
      <c r="K440" s="379">
        <v>1.42</v>
      </c>
      <c r="L440" s="300">
        <f t="shared" si="48"/>
        <v>48.28</v>
      </c>
      <c r="M440" s="325"/>
      <c r="N440" s="298"/>
      <c r="O440" s="326"/>
      <c r="P440" s="411"/>
      <c r="Q440" s="411"/>
      <c r="R440" s="314"/>
      <c r="T440" s="315">
        <f t="shared" si="42"/>
        <v>34</v>
      </c>
      <c r="V440" s="412">
        <v>24</v>
      </c>
      <c r="Y440" s="535">
        <f t="shared" si="46"/>
        <v>34</v>
      </c>
      <c r="Z440" s="535">
        <f t="shared" si="47"/>
        <v>0</v>
      </c>
      <c r="AA440" s="100"/>
      <c r="AB440" s="100">
        <f t="shared" si="45"/>
        <v>34</v>
      </c>
      <c r="AD440" s="597"/>
    </row>
    <row r="441" spans="1:30" s="412" customFormat="1" ht="12.75" customHeight="1">
      <c r="A441" s="307" t="s">
        <v>3231</v>
      </c>
      <c r="B441" s="308" t="s">
        <v>674</v>
      </c>
      <c r="C441" s="308" t="s">
        <v>675</v>
      </c>
      <c r="D441" s="308" t="s">
        <v>18</v>
      </c>
      <c r="E441" s="308" t="s">
        <v>3244</v>
      </c>
      <c r="F441" s="309">
        <v>55</v>
      </c>
      <c r="G441" s="348" t="s">
        <v>92</v>
      </c>
      <c r="H441" s="316" t="s">
        <v>3245</v>
      </c>
      <c r="I441" s="317" t="s">
        <v>696</v>
      </c>
      <c r="J441" s="307" t="s">
        <v>3248</v>
      </c>
      <c r="K441" s="379">
        <v>1.42</v>
      </c>
      <c r="L441" s="300">
        <f t="shared" si="48"/>
        <v>78.099999999999994</v>
      </c>
      <c r="M441" s="325"/>
      <c r="N441" s="298"/>
      <c r="O441" s="326"/>
      <c r="P441" s="411"/>
      <c r="Q441" s="411"/>
      <c r="R441" s="314"/>
      <c r="T441" s="315">
        <f t="shared" si="42"/>
        <v>55</v>
      </c>
      <c r="V441" s="412">
        <v>24</v>
      </c>
      <c r="Y441" s="535">
        <f t="shared" si="46"/>
        <v>55</v>
      </c>
      <c r="Z441" s="535">
        <f t="shared" si="47"/>
        <v>0</v>
      </c>
      <c r="AA441" s="100"/>
      <c r="AB441" s="100">
        <f t="shared" si="45"/>
        <v>55</v>
      </c>
      <c r="AD441" s="597"/>
    </row>
    <row r="442" spans="1:30" s="657" customFormat="1" ht="12.75" customHeight="1">
      <c r="A442" s="35" t="s">
        <v>3231</v>
      </c>
      <c r="B442" s="97" t="s">
        <v>674</v>
      </c>
      <c r="C442" s="97" t="s">
        <v>675</v>
      </c>
      <c r="D442" s="97" t="s">
        <v>18</v>
      </c>
      <c r="E442" s="97" t="s">
        <v>3244</v>
      </c>
      <c r="F442" s="5">
        <v>1</v>
      </c>
      <c r="G442" s="125" t="s">
        <v>92</v>
      </c>
      <c r="H442" s="6" t="s">
        <v>3245</v>
      </c>
      <c r="I442" s="7" t="s">
        <v>696</v>
      </c>
      <c r="J442" s="35" t="s">
        <v>3249</v>
      </c>
      <c r="K442" s="379">
        <v>1.42</v>
      </c>
      <c r="L442" s="300">
        <f t="shared" si="48"/>
        <v>1.42</v>
      </c>
      <c r="M442" s="325"/>
      <c r="N442" s="298"/>
      <c r="O442" s="326"/>
      <c r="P442" s="411"/>
      <c r="Q442" s="413"/>
      <c r="R442" s="414">
        <v>1</v>
      </c>
      <c r="S442" s="363">
        <v>42583</v>
      </c>
      <c r="T442" s="306">
        <f t="shared" si="42"/>
        <v>0</v>
      </c>
      <c r="U442" s="360"/>
      <c r="V442" s="360">
        <v>24</v>
      </c>
      <c r="W442" s="360"/>
      <c r="X442" s="360"/>
      <c r="Y442" s="535">
        <f t="shared" si="46"/>
        <v>0</v>
      </c>
      <c r="Z442" s="535">
        <f t="shared" si="47"/>
        <v>1</v>
      </c>
      <c r="AA442" s="100"/>
      <c r="AB442" s="100">
        <f t="shared" si="45"/>
        <v>0</v>
      </c>
      <c r="AD442" s="658"/>
    </row>
    <row r="443" spans="1:30" s="361" customFormat="1" ht="12.75" customHeight="1">
      <c r="A443" s="307" t="s">
        <v>3231</v>
      </c>
      <c r="B443" s="308" t="s">
        <v>674</v>
      </c>
      <c r="C443" s="308" t="s">
        <v>675</v>
      </c>
      <c r="D443" s="308" t="s">
        <v>18</v>
      </c>
      <c r="E443" s="308" t="s">
        <v>3244</v>
      </c>
      <c r="F443" s="309">
        <v>47</v>
      </c>
      <c r="G443" s="348" t="s">
        <v>92</v>
      </c>
      <c r="H443" s="316" t="s">
        <v>3245</v>
      </c>
      <c r="I443" s="317" t="s">
        <v>696</v>
      </c>
      <c r="J443" s="307" t="s">
        <v>3250</v>
      </c>
      <c r="K443" s="379">
        <v>1.42</v>
      </c>
      <c r="L443" s="300">
        <f t="shared" si="48"/>
        <v>66.739999999999995</v>
      </c>
      <c r="M443" s="325"/>
      <c r="N443" s="298"/>
      <c r="O443" s="326"/>
      <c r="P443" s="411"/>
      <c r="Q443" s="413"/>
      <c r="R443" s="459">
        <v>47</v>
      </c>
      <c r="S443" s="362">
        <v>42583</v>
      </c>
      <c r="T443" s="315">
        <f t="shared" si="42"/>
        <v>0</v>
      </c>
      <c r="V443" s="360">
        <v>24</v>
      </c>
      <c r="W443" s="361">
        <v>44</v>
      </c>
      <c r="Y443" s="535">
        <f t="shared" si="46"/>
        <v>44</v>
      </c>
      <c r="Z443" s="535">
        <f t="shared" si="47"/>
        <v>3</v>
      </c>
      <c r="AA443" s="100"/>
      <c r="AB443" s="100">
        <f t="shared" si="45"/>
        <v>44</v>
      </c>
      <c r="AD443" s="592"/>
    </row>
    <row r="444" spans="1:30" s="412" customFormat="1" ht="12.75" customHeight="1">
      <c r="A444" s="307" t="s">
        <v>3231</v>
      </c>
      <c r="B444" s="308" t="s">
        <v>674</v>
      </c>
      <c r="C444" s="308" t="s">
        <v>675</v>
      </c>
      <c r="D444" s="308" t="s">
        <v>18</v>
      </c>
      <c r="E444" s="308" t="s">
        <v>3244</v>
      </c>
      <c r="F444" s="309">
        <v>15</v>
      </c>
      <c r="G444" s="287" t="s">
        <v>92</v>
      </c>
      <c r="H444" s="316">
        <v>8888271502</v>
      </c>
      <c r="I444" s="317" t="s">
        <v>306</v>
      </c>
      <c r="J444" s="307" t="s">
        <v>3252</v>
      </c>
      <c r="K444" s="356">
        <v>1.42</v>
      </c>
      <c r="L444" s="300">
        <f t="shared" si="48"/>
        <v>21.299999999999997</v>
      </c>
      <c r="M444" s="325"/>
      <c r="N444" s="298"/>
      <c r="O444" s="326"/>
      <c r="P444" s="411"/>
      <c r="Q444" s="411"/>
      <c r="R444" s="314"/>
      <c r="T444" s="315">
        <f t="shared" si="42"/>
        <v>15</v>
      </c>
      <c r="V444" s="412">
        <v>24</v>
      </c>
      <c r="Y444" s="535">
        <f t="shared" si="46"/>
        <v>15</v>
      </c>
      <c r="Z444" s="535">
        <f t="shared" si="47"/>
        <v>0</v>
      </c>
      <c r="AA444" s="100"/>
      <c r="AB444" s="100">
        <f t="shared" si="45"/>
        <v>15</v>
      </c>
      <c r="AD444" s="597"/>
    </row>
    <row r="445" spans="1:30" s="412" customFormat="1" ht="12.75" customHeight="1">
      <c r="A445" s="307" t="s">
        <v>3231</v>
      </c>
      <c r="B445" s="308" t="s">
        <v>674</v>
      </c>
      <c r="C445" s="308" t="s">
        <v>675</v>
      </c>
      <c r="D445" s="308" t="s">
        <v>18</v>
      </c>
      <c r="E445" s="308" t="s">
        <v>3244</v>
      </c>
      <c r="F445" s="309">
        <v>20</v>
      </c>
      <c r="G445" s="287" t="s">
        <v>92</v>
      </c>
      <c r="H445" s="316">
        <v>8888271502</v>
      </c>
      <c r="I445" s="317" t="s">
        <v>306</v>
      </c>
      <c r="J445" s="307" t="s">
        <v>3253</v>
      </c>
      <c r="K445" s="356">
        <v>1.42</v>
      </c>
      <c r="L445" s="300">
        <f t="shared" si="48"/>
        <v>28.4</v>
      </c>
      <c r="M445" s="325"/>
      <c r="N445" s="298"/>
      <c r="O445" s="326"/>
      <c r="P445" s="411"/>
      <c r="Q445" s="411"/>
      <c r="R445" s="314"/>
      <c r="T445" s="315">
        <f t="shared" si="42"/>
        <v>20</v>
      </c>
      <c r="V445" s="412">
        <v>24</v>
      </c>
      <c r="Y445" s="535">
        <f t="shared" si="46"/>
        <v>20</v>
      </c>
      <c r="Z445" s="535">
        <f t="shared" si="47"/>
        <v>0</v>
      </c>
      <c r="AA445" s="100"/>
      <c r="AB445" s="100">
        <f t="shared" si="45"/>
        <v>20</v>
      </c>
      <c r="AD445" s="597"/>
    </row>
    <row r="446" spans="1:30" s="412" customFormat="1" ht="12.75" customHeight="1">
      <c r="A446" s="307" t="s">
        <v>3231</v>
      </c>
      <c r="B446" s="308" t="s">
        <v>674</v>
      </c>
      <c r="C446" s="308" t="s">
        <v>675</v>
      </c>
      <c r="D446" s="308" t="s">
        <v>18</v>
      </c>
      <c r="E446" s="308" t="s">
        <v>3244</v>
      </c>
      <c r="F446" s="309">
        <v>15</v>
      </c>
      <c r="G446" s="287" t="s">
        <v>92</v>
      </c>
      <c r="H446" s="316">
        <v>8888271502</v>
      </c>
      <c r="I446" s="317" t="s">
        <v>306</v>
      </c>
      <c r="J446" s="307" t="s">
        <v>3254</v>
      </c>
      <c r="K446" s="356">
        <v>1.42</v>
      </c>
      <c r="L446" s="300">
        <f t="shared" si="48"/>
        <v>21.299999999999997</v>
      </c>
      <c r="M446" s="325"/>
      <c r="N446" s="298"/>
      <c r="O446" s="326"/>
      <c r="P446" s="411"/>
      <c r="Q446" s="411"/>
      <c r="R446" s="314"/>
      <c r="T446" s="315">
        <f t="shared" si="42"/>
        <v>15</v>
      </c>
      <c r="V446" s="412">
        <v>24</v>
      </c>
      <c r="Y446" s="535">
        <f t="shared" si="46"/>
        <v>15</v>
      </c>
      <c r="Z446" s="535">
        <f t="shared" si="47"/>
        <v>0</v>
      </c>
      <c r="AA446" s="100"/>
      <c r="AB446" s="100">
        <f t="shared" si="45"/>
        <v>15</v>
      </c>
      <c r="AD446" s="597"/>
    </row>
    <row r="447" spans="1:30" s="412" customFormat="1" ht="12.75" customHeight="1">
      <c r="A447" s="307" t="s">
        <v>3231</v>
      </c>
      <c r="B447" s="308" t="s">
        <v>674</v>
      </c>
      <c r="C447" s="308" t="s">
        <v>675</v>
      </c>
      <c r="D447" s="308" t="s">
        <v>18</v>
      </c>
      <c r="E447" s="308" t="s">
        <v>3244</v>
      </c>
      <c r="F447" s="309">
        <v>17</v>
      </c>
      <c r="G447" s="287" t="s">
        <v>92</v>
      </c>
      <c r="H447" s="316">
        <v>8888271502</v>
      </c>
      <c r="I447" s="317" t="s">
        <v>306</v>
      </c>
      <c r="J447" s="307" t="s">
        <v>3255</v>
      </c>
      <c r="K447" s="356">
        <v>1.42</v>
      </c>
      <c r="L447" s="300">
        <f t="shared" si="48"/>
        <v>24.14</v>
      </c>
      <c r="M447" s="325"/>
      <c r="N447" s="298"/>
      <c r="O447" s="326"/>
      <c r="P447" s="411"/>
      <c r="Q447" s="411"/>
      <c r="R447" s="314"/>
      <c r="T447" s="315">
        <f t="shared" si="42"/>
        <v>17</v>
      </c>
      <c r="V447" s="412">
        <v>24</v>
      </c>
      <c r="Y447" s="535">
        <f t="shared" si="46"/>
        <v>17</v>
      </c>
      <c r="Z447" s="535">
        <f t="shared" si="47"/>
        <v>0</v>
      </c>
      <c r="AA447" s="100"/>
      <c r="AB447" s="100">
        <f t="shared" si="45"/>
        <v>17</v>
      </c>
      <c r="AD447" s="597"/>
    </row>
    <row r="448" spans="1:30" s="412" customFormat="1" ht="12.75" customHeight="1">
      <c r="A448" s="307" t="s">
        <v>3231</v>
      </c>
      <c r="B448" s="308" t="s">
        <v>674</v>
      </c>
      <c r="C448" s="308" t="s">
        <v>675</v>
      </c>
      <c r="D448" s="308" t="s">
        <v>18</v>
      </c>
      <c r="E448" s="308" t="s">
        <v>3244</v>
      </c>
      <c r="F448" s="309">
        <v>7</v>
      </c>
      <c r="G448" s="287" t="s">
        <v>92</v>
      </c>
      <c r="H448" s="316">
        <v>8888271502</v>
      </c>
      <c r="I448" s="317" t="s">
        <v>306</v>
      </c>
      <c r="J448" s="307" t="s">
        <v>3256</v>
      </c>
      <c r="K448" s="356">
        <v>1.42</v>
      </c>
      <c r="L448" s="300">
        <f t="shared" si="48"/>
        <v>9.94</v>
      </c>
      <c r="M448" s="325"/>
      <c r="N448" s="298"/>
      <c r="O448" s="326"/>
      <c r="P448" s="411"/>
      <c r="Q448" s="411"/>
      <c r="R448" s="314"/>
      <c r="T448" s="315">
        <f t="shared" si="42"/>
        <v>7</v>
      </c>
      <c r="V448" s="412">
        <v>24</v>
      </c>
      <c r="Y448" s="535">
        <f t="shared" si="46"/>
        <v>7</v>
      </c>
      <c r="Z448" s="535">
        <f t="shared" si="47"/>
        <v>0</v>
      </c>
      <c r="AA448" s="100"/>
      <c r="AB448" s="100">
        <f t="shared" si="45"/>
        <v>7</v>
      </c>
      <c r="AD448" s="597"/>
    </row>
    <row r="449" spans="1:30" s="412" customFormat="1" ht="12.75" customHeight="1">
      <c r="A449" s="307" t="s">
        <v>3231</v>
      </c>
      <c r="B449" s="308" t="s">
        <v>674</v>
      </c>
      <c r="C449" s="308" t="s">
        <v>675</v>
      </c>
      <c r="D449" s="308" t="s">
        <v>18</v>
      </c>
      <c r="E449" s="308" t="s">
        <v>3244</v>
      </c>
      <c r="F449" s="309">
        <v>4</v>
      </c>
      <c r="G449" s="287" t="s">
        <v>92</v>
      </c>
      <c r="H449" s="316">
        <v>8888271502</v>
      </c>
      <c r="I449" s="317" t="s">
        <v>306</v>
      </c>
      <c r="J449" s="307" t="s">
        <v>3257</v>
      </c>
      <c r="K449" s="356">
        <v>1.42</v>
      </c>
      <c r="L449" s="300">
        <f t="shared" si="48"/>
        <v>5.68</v>
      </c>
      <c r="M449" s="325"/>
      <c r="N449" s="298"/>
      <c r="O449" s="326"/>
      <c r="P449" s="411"/>
      <c r="Q449" s="411"/>
      <c r="R449" s="314"/>
      <c r="T449" s="315">
        <f t="shared" si="42"/>
        <v>4</v>
      </c>
      <c r="V449" s="412">
        <v>24</v>
      </c>
      <c r="Y449" s="535">
        <f t="shared" si="46"/>
        <v>4</v>
      </c>
      <c r="Z449" s="535">
        <f t="shared" si="47"/>
        <v>0</v>
      </c>
      <c r="AA449" s="100"/>
      <c r="AB449" s="100">
        <f t="shared" si="45"/>
        <v>4</v>
      </c>
      <c r="AD449" s="597"/>
    </row>
    <row r="450" spans="1:30" s="412" customFormat="1" ht="12.75" customHeight="1">
      <c r="A450" s="307" t="s">
        <v>3231</v>
      </c>
      <c r="B450" s="308" t="s">
        <v>674</v>
      </c>
      <c r="C450" s="308" t="s">
        <v>675</v>
      </c>
      <c r="D450" s="308" t="s">
        <v>18</v>
      </c>
      <c r="E450" s="308" t="s">
        <v>3244</v>
      </c>
      <c r="F450" s="309">
        <v>9</v>
      </c>
      <c r="G450" s="287" t="s">
        <v>92</v>
      </c>
      <c r="H450" s="316">
        <v>8888271502</v>
      </c>
      <c r="I450" s="317" t="s">
        <v>306</v>
      </c>
      <c r="J450" s="307" t="s">
        <v>3258</v>
      </c>
      <c r="K450" s="356">
        <v>1.42</v>
      </c>
      <c r="L450" s="300">
        <f t="shared" si="48"/>
        <v>12.78</v>
      </c>
      <c r="M450" s="325"/>
      <c r="N450" s="298"/>
      <c r="O450" s="326"/>
      <c r="P450" s="411"/>
      <c r="Q450" s="411"/>
      <c r="R450" s="314"/>
      <c r="T450" s="315">
        <f t="shared" si="42"/>
        <v>9</v>
      </c>
      <c r="V450" s="412">
        <v>24</v>
      </c>
      <c r="Y450" s="535">
        <f t="shared" si="46"/>
        <v>9</v>
      </c>
      <c r="Z450" s="535">
        <f t="shared" si="47"/>
        <v>0</v>
      </c>
      <c r="AA450" s="100"/>
      <c r="AB450" s="100">
        <f t="shared" si="45"/>
        <v>9</v>
      </c>
      <c r="AD450" s="597"/>
    </row>
    <row r="451" spans="1:30" s="412" customFormat="1" ht="12.75" customHeight="1">
      <c r="A451" s="307" t="s">
        <v>3231</v>
      </c>
      <c r="B451" s="308" t="s">
        <v>674</v>
      </c>
      <c r="C451" s="308" t="s">
        <v>675</v>
      </c>
      <c r="D451" s="308" t="s">
        <v>18</v>
      </c>
      <c r="E451" s="308" t="s">
        <v>3244</v>
      </c>
      <c r="F451" s="309">
        <v>6</v>
      </c>
      <c r="G451" s="287" t="s">
        <v>92</v>
      </c>
      <c r="H451" s="316">
        <v>8888271502</v>
      </c>
      <c r="I451" s="317" t="s">
        <v>306</v>
      </c>
      <c r="J451" s="307" t="s">
        <v>3259</v>
      </c>
      <c r="K451" s="356">
        <v>1.42</v>
      </c>
      <c r="L451" s="300">
        <f t="shared" si="48"/>
        <v>8.52</v>
      </c>
      <c r="M451" s="325"/>
      <c r="N451" s="298"/>
      <c r="O451" s="326"/>
      <c r="P451" s="411"/>
      <c r="Q451" s="411"/>
      <c r="R451" s="314"/>
      <c r="T451" s="315">
        <f t="shared" si="42"/>
        <v>6</v>
      </c>
      <c r="V451" s="412">
        <v>24</v>
      </c>
      <c r="Y451" s="535">
        <f t="shared" si="46"/>
        <v>6</v>
      </c>
      <c r="Z451" s="535">
        <f t="shared" si="47"/>
        <v>0</v>
      </c>
      <c r="AA451" s="100"/>
      <c r="AB451" s="100">
        <f t="shared" si="45"/>
        <v>6</v>
      </c>
      <c r="AD451" s="597"/>
    </row>
    <row r="452" spans="1:30" s="412" customFormat="1" ht="12.75" customHeight="1">
      <c r="A452" s="307" t="s">
        <v>3231</v>
      </c>
      <c r="B452" s="308" t="s">
        <v>674</v>
      </c>
      <c r="C452" s="308" t="s">
        <v>675</v>
      </c>
      <c r="D452" s="308" t="s">
        <v>18</v>
      </c>
      <c r="E452" s="308" t="s">
        <v>3244</v>
      </c>
      <c r="F452" s="309">
        <v>15</v>
      </c>
      <c r="G452" s="287" t="s">
        <v>92</v>
      </c>
      <c r="H452" s="316">
        <v>8888271502</v>
      </c>
      <c r="I452" s="317" t="s">
        <v>306</v>
      </c>
      <c r="J452" s="307" t="s">
        <v>3260</v>
      </c>
      <c r="K452" s="356">
        <v>1.42</v>
      </c>
      <c r="L452" s="300">
        <f t="shared" si="48"/>
        <v>21.299999999999997</v>
      </c>
      <c r="M452" s="325"/>
      <c r="N452" s="298"/>
      <c r="O452" s="326"/>
      <c r="P452" s="411"/>
      <c r="Q452" s="411"/>
      <c r="R452" s="314"/>
      <c r="T452" s="315">
        <f t="shared" si="42"/>
        <v>15</v>
      </c>
      <c r="V452" s="412">
        <v>24</v>
      </c>
      <c r="Y452" s="535">
        <f t="shared" si="46"/>
        <v>15</v>
      </c>
      <c r="Z452" s="535">
        <f t="shared" si="47"/>
        <v>0</v>
      </c>
      <c r="AA452" s="100"/>
      <c r="AB452" s="100">
        <f t="shared" si="45"/>
        <v>15</v>
      </c>
      <c r="AD452" s="597"/>
    </row>
    <row r="453" spans="1:30" s="412" customFormat="1" ht="12.75" customHeight="1">
      <c r="A453" s="307" t="s">
        <v>3231</v>
      </c>
      <c r="B453" s="308" t="s">
        <v>674</v>
      </c>
      <c r="C453" s="308" t="s">
        <v>675</v>
      </c>
      <c r="D453" s="308" t="s">
        <v>18</v>
      </c>
      <c r="E453" s="308" t="s">
        <v>3244</v>
      </c>
      <c r="F453" s="309">
        <v>8</v>
      </c>
      <c r="G453" s="287" t="s">
        <v>92</v>
      </c>
      <c r="H453" s="316">
        <v>8888271502</v>
      </c>
      <c r="I453" s="317" t="s">
        <v>306</v>
      </c>
      <c r="J453" s="307" t="s">
        <v>3261</v>
      </c>
      <c r="K453" s="356">
        <v>1.42</v>
      </c>
      <c r="L453" s="300">
        <f t="shared" si="48"/>
        <v>11.36</v>
      </c>
      <c r="M453" s="325"/>
      <c r="N453" s="298"/>
      <c r="O453" s="326"/>
      <c r="P453" s="411"/>
      <c r="Q453" s="411"/>
      <c r="R453" s="314"/>
      <c r="T453" s="315">
        <f t="shared" si="42"/>
        <v>8</v>
      </c>
      <c r="V453" s="412">
        <v>24</v>
      </c>
      <c r="Y453" s="535">
        <f t="shared" si="46"/>
        <v>8</v>
      </c>
      <c r="Z453" s="535">
        <f t="shared" si="47"/>
        <v>0</v>
      </c>
      <c r="AA453" s="100"/>
      <c r="AB453" s="100">
        <f t="shared" si="45"/>
        <v>8</v>
      </c>
      <c r="AD453" s="597"/>
    </row>
    <row r="454" spans="1:30" s="412" customFormat="1" ht="12.75" customHeight="1">
      <c r="A454" s="307" t="s">
        <v>3231</v>
      </c>
      <c r="B454" s="308" t="s">
        <v>674</v>
      </c>
      <c r="C454" s="308" t="s">
        <v>675</v>
      </c>
      <c r="D454" s="308" t="s">
        <v>18</v>
      </c>
      <c r="E454" s="308" t="s">
        <v>3244</v>
      </c>
      <c r="F454" s="309">
        <v>9</v>
      </c>
      <c r="G454" s="287" t="s">
        <v>92</v>
      </c>
      <c r="H454" s="316">
        <v>8888271502</v>
      </c>
      <c r="I454" s="317" t="s">
        <v>306</v>
      </c>
      <c r="J454" s="307" t="s">
        <v>3262</v>
      </c>
      <c r="K454" s="356">
        <v>1.42</v>
      </c>
      <c r="L454" s="300">
        <f t="shared" si="48"/>
        <v>12.78</v>
      </c>
      <c r="M454" s="325"/>
      <c r="N454" s="298"/>
      <c r="O454" s="326"/>
      <c r="P454" s="411"/>
      <c r="Q454" s="411"/>
      <c r="R454" s="314"/>
      <c r="T454" s="315">
        <f t="shared" si="42"/>
        <v>9</v>
      </c>
      <c r="V454" s="412">
        <v>24</v>
      </c>
      <c r="Y454" s="535">
        <f t="shared" si="46"/>
        <v>9</v>
      </c>
      <c r="Z454" s="535">
        <f t="shared" si="47"/>
        <v>0</v>
      </c>
      <c r="AA454" s="100"/>
      <c r="AB454" s="100">
        <f t="shared" si="45"/>
        <v>9</v>
      </c>
      <c r="AD454" s="597"/>
    </row>
    <row r="455" spans="1:30" s="412" customFormat="1" ht="12.75" customHeight="1">
      <c r="A455" s="307" t="s">
        <v>3231</v>
      </c>
      <c r="B455" s="308" t="s">
        <v>674</v>
      </c>
      <c r="C455" s="308" t="s">
        <v>675</v>
      </c>
      <c r="D455" s="308" t="s">
        <v>18</v>
      </c>
      <c r="E455" s="308" t="s">
        <v>3244</v>
      </c>
      <c r="F455" s="309">
        <v>10</v>
      </c>
      <c r="G455" s="287" t="s">
        <v>92</v>
      </c>
      <c r="H455" s="316">
        <v>8888271502</v>
      </c>
      <c r="I455" s="317" t="s">
        <v>306</v>
      </c>
      <c r="J455" s="307" t="s">
        <v>3263</v>
      </c>
      <c r="K455" s="356">
        <v>1.42</v>
      </c>
      <c r="L455" s="300">
        <f t="shared" si="48"/>
        <v>14.2</v>
      </c>
      <c r="M455" s="325"/>
      <c r="N455" s="298"/>
      <c r="O455" s="326"/>
      <c r="P455" s="411"/>
      <c r="Q455" s="411"/>
      <c r="R455" s="314"/>
      <c r="T455" s="315">
        <f t="shared" si="42"/>
        <v>10</v>
      </c>
      <c r="V455" s="412">
        <v>24</v>
      </c>
      <c r="Y455" s="535">
        <f t="shared" si="46"/>
        <v>10</v>
      </c>
      <c r="Z455" s="535">
        <f t="shared" si="47"/>
        <v>0</v>
      </c>
      <c r="AA455" s="100"/>
      <c r="AB455" s="100">
        <f t="shared" si="45"/>
        <v>10</v>
      </c>
      <c r="AD455" s="597"/>
    </row>
    <row r="456" spans="1:30" s="412" customFormat="1" ht="12.75" customHeight="1">
      <c r="A456" s="307" t="s">
        <v>3231</v>
      </c>
      <c r="B456" s="308" t="s">
        <v>674</v>
      </c>
      <c r="C456" s="308" t="s">
        <v>675</v>
      </c>
      <c r="D456" s="308" t="s">
        <v>18</v>
      </c>
      <c r="E456" s="308" t="s">
        <v>3244</v>
      </c>
      <c r="F456" s="309">
        <v>7</v>
      </c>
      <c r="G456" s="287" t="s">
        <v>92</v>
      </c>
      <c r="H456" s="316">
        <v>8888271502</v>
      </c>
      <c r="I456" s="317" t="s">
        <v>306</v>
      </c>
      <c r="J456" s="307" t="s">
        <v>3264</v>
      </c>
      <c r="K456" s="356">
        <v>1.42</v>
      </c>
      <c r="L456" s="300">
        <f t="shared" si="48"/>
        <v>9.94</v>
      </c>
      <c r="M456" s="325"/>
      <c r="N456" s="298"/>
      <c r="O456" s="326"/>
      <c r="P456" s="411"/>
      <c r="Q456" s="411"/>
      <c r="R456" s="314"/>
      <c r="T456" s="315">
        <f t="shared" si="42"/>
        <v>7</v>
      </c>
      <c r="V456" s="412">
        <v>24</v>
      </c>
      <c r="Y456" s="535">
        <f t="shared" si="46"/>
        <v>7</v>
      </c>
      <c r="Z456" s="535">
        <f t="shared" si="47"/>
        <v>0</v>
      </c>
      <c r="AA456" s="100"/>
      <c r="AB456" s="100">
        <f t="shared" si="45"/>
        <v>7</v>
      </c>
      <c r="AD456" s="597"/>
    </row>
    <row r="457" spans="1:30" s="412" customFormat="1" ht="12.75" customHeight="1">
      <c r="A457" s="307" t="s">
        <v>3231</v>
      </c>
      <c r="B457" s="308" t="s">
        <v>674</v>
      </c>
      <c r="C457" s="308" t="s">
        <v>675</v>
      </c>
      <c r="D457" s="308" t="s">
        <v>18</v>
      </c>
      <c r="E457" s="308" t="s">
        <v>3244</v>
      </c>
      <c r="F457" s="309">
        <v>8</v>
      </c>
      <c r="G457" s="287" t="s">
        <v>92</v>
      </c>
      <c r="H457" s="316">
        <v>8888271502</v>
      </c>
      <c r="I457" s="317" t="s">
        <v>306</v>
      </c>
      <c r="J457" s="307" t="s">
        <v>3265</v>
      </c>
      <c r="K457" s="356">
        <v>1.42</v>
      </c>
      <c r="L457" s="300">
        <f t="shared" si="48"/>
        <v>11.36</v>
      </c>
      <c r="M457" s="325"/>
      <c r="N457" s="298"/>
      <c r="O457" s="326"/>
      <c r="P457" s="411"/>
      <c r="Q457" s="411"/>
      <c r="R457" s="314"/>
      <c r="T457" s="315">
        <f t="shared" ref="T457:T520" si="49">+F457-R457</f>
        <v>8</v>
      </c>
      <c r="V457" s="412">
        <v>24</v>
      </c>
      <c r="Y457" s="535">
        <f t="shared" si="46"/>
        <v>8</v>
      </c>
      <c r="Z457" s="535">
        <f t="shared" si="47"/>
        <v>0</v>
      </c>
      <c r="AA457" s="100"/>
      <c r="AB457" s="100">
        <f t="shared" si="45"/>
        <v>8</v>
      </c>
      <c r="AD457" s="597"/>
    </row>
    <row r="458" spans="1:30" s="412" customFormat="1" ht="12.75" customHeight="1">
      <c r="A458" s="307" t="s">
        <v>3231</v>
      </c>
      <c r="B458" s="308" t="s">
        <v>674</v>
      </c>
      <c r="C458" s="308" t="s">
        <v>675</v>
      </c>
      <c r="D458" s="308" t="s">
        <v>18</v>
      </c>
      <c r="E458" s="308" t="s">
        <v>3244</v>
      </c>
      <c r="F458" s="309">
        <v>4</v>
      </c>
      <c r="G458" s="287" t="s">
        <v>92</v>
      </c>
      <c r="H458" s="316">
        <v>8888271502</v>
      </c>
      <c r="I458" s="317" t="s">
        <v>306</v>
      </c>
      <c r="J458" s="307" t="s">
        <v>3266</v>
      </c>
      <c r="K458" s="356">
        <v>1.42</v>
      </c>
      <c r="L458" s="300">
        <f t="shared" si="48"/>
        <v>5.68</v>
      </c>
      <c r="M458" s="325"/>
      <c r="N458" s="298"/>
      <c r="O458" s="326"/>
      <c r="P458" s="411"/>
      <c r="Q458" s="411"/>
      <c r="R458" s="314"/>
      <c r="T458" s="315">
        <f t="shared" si="49"/>
        <v>4</v>
      </c>
      <c r="V458" s="412">
        <v>24</v>
      </c>
      <c r="Y458" s="535">
        <f t="shared" ref="Y458:Y521" si="50">+T458+W458</f>
        <v>4</v>
      </c>
      <c r="Z458" s="535">
        <f t="shared" ref="Z458:Z521" si="51">+R458-W458</f>
        <v>0</v>
      </c>
      <c r="AA458" s="100"/>
      <c r="AB458" s="100">
        <f t="shared" ref="AB458:AB521" si="52">+Y458-AA458</f>
        <v>4</v>
      </c>
      <c r="AD458" s="597"/>
    </row>
    <row r="459" spans="1:30" s="412" customFormat="1" ht="12.75" customHeight="1">
      <c r="A459" s="307" t="s">
        <v>3231</v>
      </c>
      <c r="B459" s="308" t="s">
        <v>674</v>
      </c>
      <c r="C459" s="308" t="s">
        <v>675</v>
      </c>
      <c r="D459" s="308" t="s">
        <v>18</v>
      </c>
      <c r="E459" s="308" t="s">
        <v>3244</v>
      </c>
      <c r="F459" s="309">
        <v>10</v>
      </c>
      <c r="G459" s="287" t="s">
        <v>92</v>
      </c>
      <c r="H459" s="316">
        <v>8888271502</v>
      </c>
      <c r="I459" s="317" t="s">
        <v>306</v>
      </c>
      <c r="J459" s="307" t="s">
        <v>3267</v>
      </c>
      <c r="K459" s="356">
        <v>1.42</v>
      </c>
      <c r="L459" s="300">
        <f t="shared" si="48"/>
        <v>14.2</v>
      </c>
      <c r="M459" s="325"/>
      <c r="N459" s="298"/>
      <c r="O459" s="326"/>
      <c r="P459" s="411"/>
      <c r="Q459" s="411"/>
      <c r="R459" s="314"/>
      <c r="T459" s="315">
        <f t="shared" si="49"/>
        <v>10</v>
      </c>
      <c r="V459" s="412">
        <v>24</v>
      </c>
      <c r="Y459" s="535">
        <f t="shared" si="50"/>
        <v>10</v>
      </c>
      <c r="Z459" s="535">
        <f t="shared" si="51"/>
        <v>0</v>
      </c>
      <c r="AA459" s="100"/>
      <c r="AB459" s="100">
        <f t="shared" si="52"/>
        <v>10</v>
      </c>
      <c r="AD459" s="597"/>
    </row>
    <row r="460" spans="1:30" s="412" customFormat="1" ht="12.75" customHeight="1">
      <c r="A460" s="307" t="s">
        <v>3231</v>
      </c>
      <c r="B460" s="308" t="s">
        <v>674</v>
      </c>
      <c r="C460" s="308" t="s">
        <v>675</v>
      </c>
      <c r="D460" s="308" t="s">
        <v>18</v>
      </c>
      <c r="E460" s="308" t="s">
        <v>3244</v>
      </c>
      <c r="F460" s="309">
        <v>21</v>
      </c>
      <c r="G460" s="287" t="s">
        <v>92</v>
      </c>
      <c r="H460" s="316">
        <v>8888271502</v>
      </c>
      <c r="I460" s="317" t="s">
        <v>306</v>
      </c>
      <c r="J460" s="307" t="s">
        <v>92</v>
      </c>
      <c r="K460" s="356">
        <v>1.42</v>
      </c>
      <c r="L460" s="300">
        <f t="shared" si="48"/>
        <v>29.82</v>
      </c>
      <c r="M460" s="325"/>
      <c r="N460" s="298"/>
      <c r="O460" s="326"/>
      <c r="P460" s="411"/>
      <c r="Q460" s="411"/>
      <c r="R460" s="314"/>
      <c r="T460" s="315">
        <f t="shared" si="49"/>
        <v>21</v>
      </c>
      <c r="V460" s="412">
        <v>24</v>
      </c>
      <c r="Y460" s="535">
        <f t="shared" si="50"/>
        <v>21</v>
      </c>
      <c r="Z460" s="535">
        <f t="shared" si="51"/>
        <v>0</v>
      </c>
      <c r="AA460" s="100"/>
      <c r="AB460" s="100">
        <f t="shared" si="52"/>
        <v>21</v>
      </c>
      <c r="AD460" s="597"/>
    </row>
    <row r="461" spans="1:30" s="412" customFormat="1" ht="12.75" customHeight="1">
      <c r="A461" s="307" t="s">
        <v>3231</v>
      </c>
      <c r="B461" s="308" t="s">
        <v>674</v>
      </c>
      <c r="C461" s="308" t="s">
        <v>675</v>
      </c>
      <c r="D461" s="308" t="s">
        <v>18</v>
      </c>
      <c r="E461" s="308" t="s">
        <v>3244</v>
      </c>
      <c r="F461" s="309">
        <v>77</v>
      </c>
      <c r="G461" s="287">
        <v>43374</v>
      </c>
      <c r="H461" s="316">
        <v>8888271502</v>
      </c>
      <c r="I461" s="317" t="s">
        <v>652</v>
      </c>
      <c r="J461" s="307" t="s">
        <v>3251</v>
      </c>
      <c r="K461" s="356">
        <v>1.42</v>
      </c>
      <c r="L461" s="300">
        <f t="shared" si="48"/>
        <v>109.33999999999999</v>
      </c>
      <c r="M461" s="325"/>
      <c r="N461" s="298"/>
      <c r="O461" s="326"/>
      <c r="P461" s="411"/>
      <c r="Q461" s="411"/>
      <c r="R461" s="314"/>
      <c r="T461" s="315">
        <f t="shared" si="49"/>
        <v>77</v>
      </c>
      <c r="V461" s="412">
        <v>24</v>
      </c>
      <c r="Y461" s="535">
        <f t="shared" si="50"/>
        <v>77</v>
      </c>
      <c r="Z461" s="535">
        <f t="shared" si="51"/>
        <v>0</v>
      </c>
      <c r="AA461" s="100"/>
      <c r="AB461" s="100">
        <f t="shared" si="52"/>
        <v>77</v>
      </c>
      <c r="AD461" s="597"/>
    </row>
    <row r="462" spans="1:30" s="412" customFormat="1" ht="12.75" customHeight="1">
      <c r="A462" s="307" t="s">
        <v>3232</v>
      </c>
      <c r="B462" s="308" t="s">
        <v>676</v>
      </c>
      <c r="C462" s="308" t="s">
        <v>677</v>
      </c>
      <c r="D462" s="308" t="s">
        <v>18</v>
      </c>
      <c r="E462" s="308" t="s">
        <v>3233</v>
      </c>
      <c r="F462" s="309">
        <v>48</v>
      </c>
      <c r="G462" s="287" t="s">
        <v>92</v>
      </c>
      <c r="H462" s="316">
        <v>155658</v>
      </c>
      <c r="I462" s="319" t="s">
        <v>306</v>
      </c>
      <c r="J462" s="354" t="s">
        <v>3237</v>
      </c>
      <c r="K462" s="356">
        <v>1.49</v>
      </c>
      <c r="L462" s="300">
        <f t="shared" si="48"/>
        <v>71.52</v>
      </c>
      <c r="M462" s="325"/>
      <c r="N462" s="298"/>
      <c r="O462" s="326"/>
      <c r="P462" s="411"/>
      <c r="Q462" s="411"/>
      <c r="R462" s="314"/>
      <c r="T462" s="315">
        <f t="shared" si="49"/>
        <v>48</v>
      </c>
      <c r="V462" s="412">
        <v>24</v>
      </c>
      <c r="Y462" s="535">
        <f t="shared" si="50"/>
        <v>48</v>
      </c>
      <c r="Z462" s="535">
        <f t="shared" si="51"/>
        <v>0</v>
      </c>
      <c r="AA462" s="100"/>
      <c r="AB462" s="100">
        <f t="shared" si="52"/>
        <v>48</v>
      </c>
      <c r="AD462" s="597"/>
    </row>
    <row r="463" spans="1:30" s="412" customFormat="1" ht="12.75" customHeight="1">
      <c r="A463" s="307" t="s">
        <v>3232</v>
      </c>
      <c r="B463" s="308" t="s">
        <v>676</v>
      </c>
      <c r="C463" s="308" t="s">
        <v>677</v>
      </c>
      <c r="D463" s="308" t="s">
        <v>18</v>
      </c>
      <c r="E463" s="308" t="s">
        <v>3233</v>
      </c>
      <c r="F463" s="309">
        <v>60</v>
      </c>
      <c r="G463" s="287" t="s">
        <v>92</v>
      </c>
      <c r="H463" s="316">
        <v>155658</v>
      </c>
      <c r="I463" s="319" t="s">
        <v>306</v>
      </c>
      <c r="J463" s="354" t="s">
        <v>3238</v>
      </c>
      <c r="K463" s="356">
        <v>1.49</v>
      </c>
      <c r="L463" s="300">
        <f t="shared" si="48"/>
        <v>89.4</v>
      </c>
      <c r="M463" s="325"/>
      <c r="N463" s="298"/>
      <c r="O463" s="326"/>
      <c r="P463" s="411"/>
      <c r="Q463" s="411"/>
      <c r="R463" s="314"/>
      <c r="T463" s="315">
        <f t="shared" si="49"/>
        <v>60</v>
      </c>
      <c r="V463" s="412">
        <v>24</v>
      </c>
      <c r="Y463" s="535">
        <f t="shared" si="50"/>
        <v>60</v>
      </c>
      <c r="Z463" s="535">
        <f t="shared" si="51"/>
        <v>0</v>
      </c>
      <c r="AA463" s="100"/>
      <c r="AB463" s="100">
        <f t="shared" si="52"/>
        <v>60</v>
      </c>
      <c r="AD463" s="597"/>
    </row>
    <row r="464" spans="1:30" s="412" customFormat="1" ht="12.75" customHeight="1">
      <c r="A464" s="307" t="s">
        <v>3232</v>
      </c>
      <c r="B464" s="308" t="s">
        <v>676</v>
      </c>
      <c r="C464" s="308" t="s">
        <v>677</v>
      </c>
      <c r="D464" s="308" t="s">
        <v>18</v>
      </c>
      <c r="E464" s="308" t="s">
        <v>3233</v>
      </c>
      <c r="F464" s="309">
        <v>50</v>
      </c>
      <c r="G464" s="287" t="s">
        <v>92</v>
      </c>
      <c r="H464" s="316">
        <v>155658</v>
      </c>
      <c r="I464" s="319" t="s">
        <v>306</v>
      </c>
      <c r="J464" s="354" t="s">
        <v>3239</v>
      </c>
      <c r="K464" s="356">
        <v>1.49</v>
      </c>
      <c r="L464" s="300">
        <f t="shared" si="48"/>
        <v>74.5</v>
      </c>
      <c r="M464" s="325"/>
      <c r="N464" s="298"/>
      <c r="O464" s="326"/>
      <c r="P464" s="411"/>
      <c r="Q464" s="411"/>
      <c r="R464" s="314"/>
      <c r="T464" s="315">
        <f t="shared" si="49"/>
        <v>50</v>
      </c>
      <c r="V464" s="412">
        <v>24</v>
      </c>
      <c r="Y464" s="535">
        <f t="shared" si="50"/>
        <v>50</v>
      </c>
      <c r="Z464" s="535">
        <f t="shared" si="51"/>
        <v>0</v>
      </c>
      <c r="AA464" s="100"/>
      <c r="AB464" s="100">
        <f t="shared" si="52"/>
        <v>50</v>
      </c>
      <c r="AD464" s="597"/>
    </row>
    <row r="465" spans="1:30" s="412" customFormat="1" ht="12.75" customHeight="1">
      <c r="A465" s="307" t="s">
        <v>3232</v>
      </c>
      <c r="B465" s="308" t="s">
        <v>676</v>
      </c>
      <c r="C465" s="308" t="s">
        <v>677</v>
      </c>
      <c r="D465" s="308" t="s">
        <v>18</v>
      </c>
      <c r="E465" s="308" t="s">
        <v>3233</v>
      </c>
      <c r="F465" s="309">
        <v>50</v>
      </c>
      <c r="G465" s="287" t="s">
        <v>92</v>
      </c>
      <c r="H465" s="316">
        <v>155658</v>
      </c>
      <c r="I465" s="319" t="s">
        <v>306</v>
      </c>
      <c r="J465" s="354" t="s">
        <v>3241</v>
      </c>
      <c r="K465" s="356">
        <v>1.49</v>
      </c>
      <c r="L465" s="300">
        <f t="shared" si="48"/>
        <v>74.5</v>
      </c>
      <c r="M465" s="325"/>
      <c r="N465" s="298"/>
      <c r="O465" s="326"/>
      <c r="P465" s="411"/>
      <c r="Q465" s="411"/>
      <c r="R465" s="314"/>
      <c r="T465" s="315">
        <f t="shared" si="49"/>
        <v>50</v>
      </c>
      <c r="V465" s="412">
        <v>24</v>
      </c>
      <c r="Y465" s="535">
        <f t="shared" si="50"/>
        <v>50</v>
      </c>
      <c r="Z465" s="535">
        <f t="shared" si="51"/>
        <v>0</v>
      </c>
      <c r="AA465" s="100"/>
      <c r="AB465" s="100">
        <f t="shared" si="52"/>
        <v>50</v>
      </c>
      <c r="AD465" s="597"/>
    </row>
    <row r="466" spans="1:30" s="412" customFormat="1" ht="12.75" customHeight="1">
      <c r="A466" s="307" t="s">
        <v>3232</v>
      </c>
      <c r="B466" s="308" t="s">
        <v>676</v>
      </c>
      <c r="C466" s="308" t="s">
        <v>677</v>
      </c>
      <c r="D466" s="308" t="s">
        <v>18</v>
      </c>
      <c r="E466" s="308" t="s">
        <v>3233</v>
      </c>
      <c r="F466" s="309">
        <v>38</v>
      </c>
      <c r="G466" s="287" t="s">
        <v>92</v>
      </c>
      <c r="H466" s="316">
        <v>155658</v>
      </c>
      <c r="I466" s="319" t="s">
        <v>306</v>
      </c>
      <c r="J466" s="354" t="s">
        <v>3240</v>
      </c>
      <c r="K466" s="356">
        <v>1.49</v>
      </c>
      <c r="L466" s="300">
        <f t="shared" si="48"/>
        <v>56.62</v>
      </c>
      <c r="M466" s="325"/>
      <c r="N466" s="298"/>
      <c r="O466" s="326"/>
      <c r="P466" s="411"/>
      <c r="Q466" s="411"/>
      <c r="R466" s="314"/>
      <c r="T466" s="315">
        <f t="shared" si="49"/>
        <v>38</v>
      </c>
      <c r="V466" s="412">
        <v>24</v>
      </c>
      <c r="Y466" s="535">
        <f t="shared" si="50"/>
        <v>38</v>
      </c>
      <c r="Z466" s="535">
        <f t="shared" si="51"/>
        <v>0</v>
      </c>
      <c r="AA466" s="100"/>
      <c r="AB466" s="100">
        <f t="shared" si="52"/>
        <v>38</v>
      </c>
      <c r="AD466" s="597"/>
    </row>
    <row r="467" spans="1:30" s="412" customFormat="1" ht="12.75" customHeight="1">
      <c r="A467" s="307" t="s">
        <v>3232</v>
      </c>
      <c r="B467" s="308" t="s">
        <v>676</v>
      </c>
      <c r="C467" s="308" t="s">
        <v>677</v>
      </c>
      <c r="D467" s="308" t="s">
        <v>18</v>
      </c>
      <c r="E467" s="308" t="s">
        <v>3233</v>
      </c>
      <c r="F467" s="309">
        <v>23</v>
      </c>
      <c r="G467" s="287" t="s">
        <v>92</v>
      </c>
      <c r="H467" s="316">
        <v>155658</v>
      </c>
      <c r="I467" s="319" t="s">
        <v>306</v>
      </c>
      <c r="J467" s="354" t="s">
        <v>3242</v>
      </c>
      <c r="K467" s="356">
        <v>1.49</v>
      </c>
      <c r="L467" s="300">
        <f t="shared" si="48"/>
        <v>34.270000000000003</v>
      </c>
      <c r="M467" s="325"/>
      <c r="N467" s="298"/>
      <c r="O467" s="326"/>
      <c r="P467" s="411"/>
      <c r="Q467" s="411"/>
      <c r="R467" s="314"/>
      <c r="T467" s="315">
        <f t="shared" si="49"/>
        <v>23</v>
      </c>
      <c r="V467" s="412">
        <v>24</v>
      </c>
      <c r="Y467" s="535">
        <f t="shared" si="50"/>
        <v>23</v>
      </c>
      <c r="Z467" s="535">
        <f t="shared" si="51"/>
        <v>0</v>
      </c>
      <c r="AA467" s="100"/>
      <c r="AB467" s="100">
        <f t="shared" si="52"/>
        <v>23</v>
      </c>
      <c r="AD467" s="597"/>
    </row>
    <row r="468" spans="1:30" s="412" customFormat="1" ht="12.75" customHeight="1">
      <c r="A468" s="307" t="s">
        <v>3232</v>
      </c>
      <c r="B468" s="308" t="s">
        <v>676</v>
      </c>
      <c r="C468" s="308" t="s">
        <v>677</v>
      </c>
      <c r="D468" s="308" t="s">
        <v>18</v>
      </c>
      <c r="E468" s="308" t="s">
        <v>3233</v>
      </c>
      <c r="F468" s="309">
        <v>22</v>
      </c>
      <c r="G468" s="287" t="s">
        <v>92</v>
      </c>
      <c r="H468" s="316">
        <v>155658</v>
      </c>
      <c r="I468" s="319" t="s">
        <v>306</v>
      </c>
      <c r="J468" s="354" t="s">
        <v>3243</v>
      </c>
      <c r="K468" s="356">
        <v>1.49</v>
      </c>
      <c r="L468" s="300">
        <f t="shared" si="48"/>
        <v>32.78</v>
      </c>
      <c r="M468" s="325"/>
      <c r="N468" s="298"/>
      <c r="O468" s="326"/>
      <c r="P468" s="411"/>
      <c r="Q468" s="411"/>
      <c r="R468" s="314"/>
      <c r="T468" s="315">
        <f t="shared" si="49"/>
        <v>22</v>
      </c>
      <c r="V468" s="412">
        <v>24</v>
      </c>
      <c r="Y468" s="535">
        <f t="shared" si="50"/>
        <v>22</v>
      </c>
      <c r="Z468" s="535">
        <f t="shared" si="51"/>
        <v>0</v>
      </c>
      <c r="AA468" s="100"/>
      <c r="AB468" s="100">
        <f t="shared" si="52"/>
        <v>22</v>
      </c>
      <c r="AD468" s="597"/>
    </row>
    <row r="469" spans="1:30" s="412" customFormat="1" ht="12.75" customHeight="1">
      <c r="A469" s="307" t="s">
        <v>3232</v>
      </c>
      <c r="B469" s="308" t="s">
        <v>676</v>
      </c>
      <c r="C469" s="308" t="s">
        <v>677</v>
      </c>
      <c r="D469" s="308" t="s">
        <v>18</v>
      </c>
      <c r="E469" s="308" t="s">
        <v>3233</v>
      </c>
      <c r="F469" s="309">
        <v>44</v>
      </c>
      <c r="G469" s="287" t="s">
        <v>92</v>
      </c>
      <c r="H469" s="316">
        <v>155658</v>
      </c>
      <c r="I469" s="319" t="s">
        <v>306</v>
      </c>
      <c r="J469" s="354" t="s">
        <v>3268</v>
      </c>
      <c r="K469" s="356">
        <v>1.49</v>
      </c>
      <c r="L469" s="300">
        <f t="shared" si="48"/>
        <v>65.56</v>
      </c>
      <c r="M469" s="325"/>
      <c r="N469" s="298"/>
      <c r="O469" s="326"/>
      <c r="P469" s="411"/>
      <c r="Q469" s="411"/>
      <c r="R469" s="314"/>
      <c r="T469" s="315">
        <f t="shared" si="49"/>
        <v>44</v>
      </c>
      <c r="V469" s="412">
        <v>24</v>
      </c>
      <c r="Y469" s="535">
        <f t="shared" si="50"/>
        <v>44</v>
      </c>
      <c r="Z469" s="535">
        <f t="shared" si="51"/>
        <v>0</v>
      </c>
      <c r="AA469" s="100"/>
      <c r="AB469" s="100">
        <f t="shared" si="52"/>
        <v>44</v>
      </c>
      <c r="AD469" s="597"/>
    </row>
    <row r="470" spans="1:30" s="361" customFormat="1" ht="12.75" customHeight="1">
      <c r="A470" s="307" t="s">
        <v>3232</v>
      </c>
      <c r="B470" s="308" t="s">
        <v>676</v>
      </c>
      <c r="C470" s="308" t="s">
        <v>677</v>
      </c>
      <c r="D470" s="308" t="s">
        <v>18</v>
      </c>
      <c r="E470" s="308" t="s">
        <v>3233</v>
      </c>
      <c r="F470" s="309">
        <v>106</v>
      </c>
      <c r="G470" s="287" t="s">
        <v>92</v>
      </c>
      <c r="H470" s="316">
        <v>155658</v>
      </c>
      <c r="I470" s="319" t="s">
        <v>306</v>
      </c>
      <c r="J470" s="354" t="s">
        <v>3236</v>
      </c>
      <c r="K470" s="356">
        <v>1.49</v>
      </c>
      <c r="L470" s="300">
        <f t="shared" si="48"/>
        <v>157.94</v>
      </c>
      <c r="M470" s="325"/>
      <c r="N470" s="298"/>
      <c r="O470" s="326"/>
      <c r="P470" s="411"/>
      <c r="Q470" s="411"/>
      <c r="R470" s="314">
        <v>50</v>
      </c>
      <c r="S470" s="362">
        <v>42583</v>
      </c>
      <c r="T470" s="315">
        <f t="shared" si="49"/>
        <v>56</v>
      </c>
      <c r="V470" s="412">
        <v>24</v>
      </c>
      <c r="W470" s="361">
        <v>50</v>
      </c>
      <c r="Y470" s="535">
        <f t="shared" si="50"/>
        <v>106</v>
      </c>
      <c r="Z470" s="535">
        <f t="shared" si="51"/>
        <v>0</v>
      </c>
      <c r="AA470" s="100"/>
      <c r="AB470" s="100">
        <f t="shared" si="52"/>
        <v>106</v>
      </c>
      <c r="AD470" s="592"/>
    </row>
    <row r="471" spans="1:30" s="576" customFormat="1" ht="12.75" customHeight="1">
      <c r="A471" s="27"/>
      <c r="B471" s="582" t="s">
        <v>3307</v>
      </c>
      <c r="C471" s="63" t="s">
        <v>3308</v>
      </c>
      <c r="D471" s="22" t="s">
        <v>18</v>
      </c>
      <c r="E471" s="22" t="s">
        <v>12</v>
      </c>
      <c r="F471" s="1">
        <v>15</v>
      </c>
      <c r="G471" s="3">
        <v>42826</v>
      </c>
      <c r="H471" s="2" t="s">
        <v>3309</v>
      </c>
      <c r="I471" s="16" t="s">
        <v>92</v>
      </c>
      <c r="J471" s="28" t="s">
        <v>3310</v>
      </c>
      <c r="K471" s="561">
        <v>0</v>
      </c>
      <c r="L471" s="68"/>
      <c r="M471" s="518"/>
      <c r="N471" s="2"/>
      <c r="O471" s="44"/>
      <c r="P471" s="53"/>
      <c r="Q471" s="53"/>
      <c r="R471" s="151">
        <v>15</v>
      </c>
      <c r="S471" s="577">
        <v>42583</v>
      </c>
      <c r="T471" s="59">
        <f t="shared" si="49"/>
        <v>0</v>
      </c>
      <c r="W471" s="576">
        <v>15</v>
      </c>
      <c r="Y471" s="535">
        <f t="shared" si="50"/>
        <v>15</v>
      </c>
      <c r="Z471" s="535">
        <f t="shared" si="51"/>
        <v>0</v>
      </c>
      <c r="AA471" s="100"/>
      <c r="AB471" s="100">
        <f t="shared" si="52"/>
        <v>15</v>
      </c>
      <c r="AD471" s="598" t="s">
        <v>3965</v>
      </c>
    </row>
    <row r="472" spans="1:30" s="315" customFormat="1" ht="12.75" customHeight="1">
      <c r="A472" s="307" t="s">
        <v>678</v>
      </c>
      <c r="B472" s="308" t="s">
        <v>679</v>
      </c>
      <c r="C472" s="308" t="s">
        <v>680</v>
      </c>
      <c r="D472" s="308" t="s">
        <v>183</v>
      </c>
      <c r="E472" s="308" t="s">
        <v>681</v>
      </c>
      <c r="F472" s="309">
        <v>79</v>
      </c>
      <c r="G472" s="377" t="s">
        <v>92</v>
      </c>
      <c r="H472" s="316" t="s">
        <v>682</v>
      </c>
      <c r="I472" s="311" t="s">
        <v>495</v>
      </c>
      <c r="J472" s="354" t="s">
        <v>683</v>
      </c>
      <c r="K472" s="356">
        <v>0.01</v>
      </c>
      <c r="L472" s="300">
        <f t="shared" ref="L472:L535" si="53">SUM(F472*K472)</f>
        <v>0.79</v>
      </c>
      <c r="M472" s="302"/>
      <c r="N472" s="302"/>
      <c r="O472" s="302"/>
      <c r="P472" s="339"/>
      <c r="Q472" s="339"/>
      <c r="R472" s="314">
        <v>18</v>
      </c>
      <c r="S472" s="321">
        <v>42583</v>
      </c>
      <c r="T472" s="315">
        <f t="shared" si="49"/>
        <v>61</v>
      </c>
      <c r="V472" s="340">
        <v>16</v>
      </c>
      <c r="W472" s="315">
        <v>18</v>
      </c>
      <c r="Y472" s="535">
        <f t="shared" si="50"/>
        <v>79</v>
      </c>
      <c r="Z472" s="535">
        <f t="shared" si="51"/>
        <v>0</v>
      </c>
      <c r="AA472" s="100"/>
      <c r="AB472" s="100">
        <f t="shared" si="52"/>
        <v>79</v>
      </c>
      <c r="AD472" s="588"/>
    </row>
    <row r="473" spans="1:30" s="315" customFormat="1" ht="12.75" customHeight="1">
      <c r="A473" s="307" t="s">
        <v>678</v>
      </c>
      <c r="B473" s="308" t="s">
        <v>679</v>
      </c>
      <c r="C473" s="308" t="s">
        <v>680</v>
      </c>
      <c r="D473" s="308" t="s">
        <v>183</v>
      </c>
      <c r="E473" s="308" t="s">
        <v>681</v>
      </c>
      <c r="F473" s="309">
        <v>39</v>
      </c>
      <c r="G473" s="377" t="s">
        <v>92</v>
      </c>
      <c r="H473" s="316" t="s">
        <v>684</v>
      </c>
      <c r="I473" s="311" t="s">
        <v>227</v>
      </c>
      <c r="J473" s="375" t="s">
        <v>685</v>
      </c>
      <c r="K473" s="379">
        <v>0.4</v>
      </c>
      <c r="L473" s="300">
        <f t="shared" si="53"/>
        <v>15.600000000000001</v>
      </c>
      <c r="M473" s="313"/>
      <c r="N473" s="302"/>
      <c r="O473" s="302"/>
      <c r="P473" s="339"/>
      <c r="Q473" s="339"/>
      <c r="R473" s="314">
        <v>10</v>
      </c>
      <c r="S473" s="321">
        <v>42583</v>
      </c>
      <c r="T473" s="315">
        <f t="shared" si="49"/>
        <v>29</v>
      </c>
      <c r="V473" s="340">
        <v>16</v>
      </c>
      <c r="W473" s="315">
        <v>1</v>
      </c>
      <c r="Y473" s="535">
        <f t="shared" si="50"/>
        <v>30</v>
      </c>
      <c r="Z473" s="535">
        <f t="shared" si="51"/>
        <v>9</v>
      </c>
      <c r="AA473" s="100"/>
      <c r="AB473" s="100">
        <f t="shared" si="52"/>
        <v>30</v>
      </c>
      <c r="AD473" s="588"/>
    </row>
    <row r="474" spans="1:30" s="340" customFormat="1" ht="12.75" customHeight="1">
      <c r="A474" s="307" t="s">
        <v>678</v>
      </c>
      <c r="B474" s="308" t="s">
        <v>679</v>
      </c>
      <c r="C474" s="308" t="s">
        <v>680</v>
      </c>
      <c r="D474" s="308" t="s">
        <v>183</v>
      </c>
      <c r="E474" s="308" t="s">
        <v>681</v>
      </c>
      <c r="F474" s="309">
        <v>1</v>
      </c>
      <c r="G474" s="377" t="s">
        <v>92</v>
      </c>
      <c r="H474" s="316" t="s">
        <v>92</v>
      </c>
      <c r="I474" s="311" t="s">
        <v>686</v>
      </c>
      <c r="J474" s="375" t="s">
        <v>92</v>
      </c>
      <c r="K474" s="379">
        <v>0.01</v>
      </c>
      <c r="L474" s="300">
        <f t="shared" si="53"/>
        <v>0.01</v>
      </c>
      <c r="M474" s="313"/>
      <c r="N474" s="302"/>
      <c r="O474" s="302"/>
      <c r="P474" s="339"/>
      <c r="Q474" s="339"/>
      <c r="R474" s="314">
        <v>79</v>
      </c>
      <c r="S474" s="340" t="s">
        <v>3411</v>
      </c>
      <c r="T474" s="315">
        <f t="shared" si="49"/>
        <v>-78</v>
      </c>
      <c r="U474" s="340" t="s">
        <v>3759</v>
      </c>
      <c r="V474" s="340">
        <v>16</v>
      </c>
      <c r="Y474" s="535">
        <f t="shared" si="50"/>
        <v>-78</v>
      </c>
      <c r="Z474" s="535">
        <f t="shared" si="51"/>
        <v>79</v>
      </c>
      <c r="AA474" s="100"/>
      <c r="AB474" s="100">
        <f t="shared" si="52"/>
        <v>-78</v>
      </c>
      <c r="AD474" s="589"/>
    </row>
    <row r="475" spans="1:30" s="100" customFormat="1" ht="12.75" customHeight="1">
      <c r="A475" s="35" t="s">
        <v>678</v>
      </c>
      <c r="B475" s="97" t="s">
        <v>679</v>
      </c>
      <c r="C475" s="97" t="s">
        <v>680</v>
      </c>
      <c r="D475" s="97" t="s">
        <v>183</v>
      </c>
      <c r="E475" s="97" t="s">
        <v>681</v>
      </c>
      <c r="F475" s="5">
        <v>1</v>
      </c>
      <c r="G475" s="102" t="s">
        <v>92</v>
      </c>
      <c r="H475" s="6">
        <v>88845440500</v>
      </c>
      <c r="I475" s="114" t="s">
        <v>652</v>
      </c>
      <c r="J475" s="139" t="s">
        <v>92</v>
      </c>
      <c r="K475" s="379">
        <v>0.01</v>
      </c>
      <c r="L475" s="300">
        <f t="shared" si="53"/>
        <v>0.01</v>
      </c>
      <c r="M475" s="313"/>
      <c r="N475" s="302"/>
      <c r="O475" s="302"/>
      <c r="P475" s="339"/>
      <c r="Q475" s="339"/>
      <c r="R475" s="304">
        <v>1</v>
      </c>
      <c r="S475" s="306" t="s">
        <v>3411</v>
      </c>
      <c r="T475" s="306">
        <f t="shared" si="49"/>
        <v>0</v>
      </c>
      <c r="U475" s="306"/>
      <c r="V475" s="306">
        <v>16</v>
      </c>
      <c r="W475" s="306"/>
      <c r="X475" s="306"/>
      <c r="Y475" s="535">
        <f t="shared" si="50"/>
        <v>0</v>
      </c>
      <c r="Z475" s="535">
        <f t="shared" si="51"/>
        <v>1</v>
      </c>
      <c r="AB475" s="100">
        <f t="shared" si="52"/>
        <v>0</v>
      </c>
      <c r="AD475" s="596"/>
    </row>
    <row r="476" spans="1:30" s="340" customFormat="1" ht="12.75" customHeight="1">
      <c r="A476" s="307" t="s">
        <v>687</v>
      </c>
      <c r="B476" s="308" t="s">
        <v>688</v>
      </c>
      <c r="C476" s="308" t="s">
        <v>689</v>
      </c>
      <c r="D476" s="308" t="s">
        <v>18</v>
      </c>
      <c r="E476" s="308" t="s">
        <v>690</v>
      </c>
      <c r="F476" s="309">
        <v>117</v>
      </c>
      <c r="G476" s="287" t="s">
        <v>92</v>
      </c>
      <c r="H476" s="386" t="s">
        <v>691</v>
      </c>
      <c r="I476" s="358" t="s">
        <v>495</v>
      </c>
      <c r="J476" s="375" t="s">
        <v>692</v>
      </c>
      <c r="K476" s="381">
        <v>0.02</v>
      </c>
      <c r="L476" s="300">
        <f t="shared" si="53"/>
        <v>2.34</v>
      </c>
      <c r="M476" s="313"/>
      <c r="N476" s="302"/>
      <c r="O476" s="302"/>
      <c r="P476" s="339"/>
      <c r="Q476" s="339"/>
      <c r="R476" s="314"/>
      <c r="T476" s="315">
        <f t="shared" si="49"/>
        <v>117</v>
      </c>
      <c r="V476" s="340">
        <v>15</v>
      </c>
      <c r="Y476" s="535">
        <f t="shared" si="50"/>
        <v>117</v>
      </c>
      <c r="Z476" s="535">
        <f t="shared" si="51"/>
        <v>0</v>
      </c>
      <c r="AA476" s="100"/>
      <c r="AB476" s="100">
        <f t="shared" si="52"/>
        <v>117</v>
      </c>
      <c r="AD476" s="589"/>
    </row>
    <row r="477" spans="1:30" s="340" customFormat="1" ht="12.75" customHeight="1">
      <c r="A477" s="307" t="s">
        <v>687</v>
      </c>
      <c r="B477" s="308" t="s">
        <v>688</v>
      </c>
      <c r="C477" s="308" t="s">
        <v>689</v>
      </c>
      <c r="D477" s="308" t="s">
        <v>18</v>
      </c>
      <c r="E477" s="308" t="s">
        <v>690</v>
      </c>
      <c r="F477" s="309">
        <v>10</v>
      </c>
      <c r="G477" s="287" t="s">
        <v>92</v>
      </c>
      <c r="H477" s="386" t="s">
        <v>691</v>
      </c>
      <c r="I477" s="358" t="s">
        <v>495</v>
      </c>
      <c r="J477" s="375" t="s">
        <v>693</v>
      </c>
      <c r="K477" s="381">
        <v>0.02</v>
      </c>
      <c r="L477" s="300">
        <f t="shared" si="53"/>
        <v>0.2</v>
      </c>
      <c r="M477" s="313"/>
      <c r="N477" s="302"/>
      <c r="O477" s="302"/>
      <c r="P477" s="339"/>
      <c r="Q477" s="339"/>
      <c r="R477" s="314"/>
      <c r="T477" s="315">
        <f t="shared" si="49"/>
        <v>10</v>
      </c>
      <c r="V477" s="340">
        <v>15</v>
      </c>
      <c r="Y477" s="535">
        <f t="shared" si="50"/>
        <v>10</v>
      </c>
      <c r="Z477" s="535">
        <f t="shared" si="51"/>
        <v>0</v>
      </c>
      <c r="AA477" s="100"/>
      <c r="AB477" s="100">
        <f t="shared" si="52"/>
        <v>10</v>
      </c>
      <c r="AD477" s="589"/>
    </row>
    <row r="478" spans="1:30" s="340" customFormat="1" ht="12.75" customHeight="1">
      <c r="A478" s="307" t="s">
        <v>687</v>
      </c>
      <c r="B478" s="308" t="s">
        <v>688</v>
      </c>
      <c r="C478" s="308" t="s">
        <v>689</v>
      </c>
      <c r="D478" s="308" t="s">
        <v>18</v>
      </c>
      <c r="E478" s="308" t="s">
        <v>690</v>
      </c>
      <c r="F478" s="309">
        <v>62</v>
      </c>
      <c r="G478" s="287" t="s">
        <v>92</v>
      </c>
      <c r="H478" s="386" t="s">
        <v>691</v>
      </c>
      <c r="I478" s="358" t="s">
        <v>495</v>
      </c>
      <c r="J478" s="375" t="s">
        <v>694</v>
      </c>
      <c r="K478" s="381">
        <v>0.02</v>
      </c>
      <c r="L478" s="300">
        <f t="shared" si="53"/>
        <v>1.24</v>
      </c>
      <c r="M478" s="313"/>
      <c r="N478" s="302"/>
      <c r="O478" s="302"/>
      <c r="P478" s="339"/>
      <c r="Q478" s="339"/>
      <c r="R478" s="314"/>
      <c r="T478" s="315">
        <f t="shared" si="49"/>
        <v>62</v>
      </c>
      <c r="V478" s="340">
        <v>15</v>
      </c>
      <c r="Y478" s="535">
        <f t="shared" si="50"/>
        <v>62</v>
      </c>
      <c r="Z478" s="535">
        <f t="shared" si="51"/>
        <v>0</v>
      </c>
      <c r="AA478" s="100"/>
      <c r="AB478" s="100">
        <f t="shared" si="52"/>
        <v>62</v>
      </c>
      <c r="AD478" s="589"/>
    </row>
    <row r="479" spans="1:30" s="340" customFormat="1" ht="12.75" customHeight="1">
      <c r="A479" s="307" t="s">
        <v>687</v>
      </c>
      <c r="B479" s="308" t="s">
        <v>688</v>
      </c>
      <c r="C479" s="308" t="s">
        <v>689</v>
      </c>
      <c r="D479" s="308" t="s">
        <v>18</v>
      </c>
      <c r="E479" s="308" t="s">
        <v>690</v>
      </c>
      <c r="F479" s="309">
        <v>2</v>
      </c>
      <c r="G479" s="287" t="s">
        <v>92</v>
      </c>
      <c r="H479" s="386" t="s">
        <v>695</v>
      </c>
      <c r="I479" s="358" t="s">
        <v>696</v>
      </c>
      <c r="J479" s="375">
        <v>506784722</v>
      </c>
      <c r="K479" s="382">
        <v>0.02</v>
      </c>
      <c r="L479" s="300">
        <f t="shared" si="53"/>
        <v>0.04</v>
      </c>
      <c r="M479" s="313"/>
      <c r="N479" s="302"/>
      <c r="O479" s="302"/>
      <c r="P479" s="339"/>
      <c r="Q479" s="339"/>
      <c r="R479" s="314"/>
      <c r="T479" s="315">
        <f t="shared" si="49"/>
        <v>2</v>
      </c>
      <c r="V479" s="340">
        <v>15</v>
      </c>
      <c r="Y479" s="535">
        <f t="shared" si="50"/>
        <v>2</v>
      </c>
      <c r="Z479" s="535">
        <f t="shared" si="51"/>
        <v>0</v>
      </c>
      <c r="AA479" s="100"/>
      <c r="AB479" s="100">
        <f t="shared" si="52"/>
        <v>2</v>
      </c>
      <c r="AD479" s="589"/>
    </row>
    <row r="480" spans="1:30" s="340" customFormat="1" ht="12.75" customHeight="1">
      <c r="A480" s="307" t="s">
        <v>687</v>
      </c>
      <c r="B480" s="308" t="s">
        <v>688</v>
      </c>
      <c r="C480" s="308" t="s">
        <v>689</v>
      </c>
      <c r="D480" s="308" t="s">
        <v>18</v>
      </c>
      <c r="E480" s="308" t="s">
        <v>690</v>
      </c>
      <c r="F480" s="309">
        <v>80</v>
      </c>
      <c r="G480" s="287" t="s">
        <v>92</v>
      </c>
      <c r="H480" s="386" t="s">
        <v>697</v>
      </c>
      <c r="I480" s="358" t="s">
        <v>227</v>
      </c>
      <c r="J480" s="375" t="s">
        <v>698</v>
      </c>
      <c r="K480" s="382">
        <v>0.02</v>
      </c>
      <c r="L480" s="300">
        <f t="shared" si="53"/>
        <v>1.6</v>
      </c>
      <c r="M480" s="313"/>
      <c r="N480" s="302"/>
      <c r="O480" s="302"/>
      <c r="P480" s="339"/>
      <c r="Q480" s="339"/>
      <c r="R480" s="314"/>
      <c r="T480" s="315">
        <f t="shared" si="49"/>
        <v>80</v>
      </c>
      <c r="V480" s="340">
        <v>15</v>
      </c>
      <c r="Y480" s="535">
        <f t="shared" si="50"/>
        <v>80</v>
      </c>
      <c r="Z480" s="535">
        <f t="shared" si="51"/>
        <v>0</v>
      </c>
      <c r="AA480" s="100"/>
      <c r="AB480" s="100">
        <f t="shared" si="52"/>
        <v>80</v>
      </c>
      <c r="AD480" s="589"/>
    </row>
    <row r="481" spans="1:31" s="340" customFormat="1" ht="12.75" customHeight="1">
      <c r="A481" s="307" t="s">
        <v>687</v>
      </c>
      <c r="B481" s="308" t="s">
        <v>688</v>
      </c>
      <c r="C481" s="308" t="s">
        <v>689</v>
      </c>
      <c r="D481" s="308" t="s">
        <v>18</v>
      </c>
      <c r="E481" s="308" t="s">
        <v>690</v>
      </c>
      <c r="F481" s="309">
        <v>200</v>
      </c>
      <c r="G481" s="287">
        <v>43160</v>
      </c>
      <c r="H481" s="386" t="s">
        <v>691</v>
      </c>
      <c r="I481" s="358" t="s">
        <v>495</v>
      </c>
      <c r="J481" s="354" t="s">
        <v>699</v>
      </c>
      <c r="K481" s="381">
        <v>0.02</v>
      </c>
      <c r="L481" s="300">
        <f t="shared" si="53"/>
        <v>4</v>
      </c>
      <c r="M481" s="313"/>
      <c r="N481" s="302"/>
      <c r="O481" s="302"/>
      <c r="P481" s="339"/>
      <c r="Q481" s="339"/>
      <c r="R481" s="314"/>
      <c r="T481" s="315">
        <f t="shared" si="49"/>
        <v>200</v>
      </c>
      <c r="V481" s="340">
        <v>15</v>
      </c>
      <c r="Y481" s="535">
        <f t="shared" si="50"/>
        <v>200</v>
      </c>
      <c r="Z481" s="535">
        <f t="shared" si="51"/>
        <v>0</v>
      </c>
      <c r="AA481" s="100"/>
      <c r="AB481" s="100">
        <f t="shared" si="52"/>
        <v>200</v>
      </c>
      <c r="AD481" s="589"/>
    </row>
    <row r="482" spans="1:31" s="340" customFormat="1" ht="12.75" customHeight="1">
      <c r="A482" s="307" t="s">
        <v>687</v>
      </c>
      <c r="B482" s="308" t="s">
        <v>688</v>
      </c>
      <c r="C482" s="308" t="s">
        <v>689</v>
      </c>
      <c r="D482" s="308" t="s">
        <v>18</v>
      </c>
      <c r="E482" s="308" t="s">
        <v>690</v>
      </c>
      <c r="F482" s="309">
        <v>200</v>
      </c>
      <c r="G482" s="287">
        <v>42887</v>
      </c>
      <c r="H482" s="386" t="s">
        <v>691</v>
      </c>
      <c r="I482" s="358" t="s">
        <v>495</v>
      </c>
      <c r="J482" s="354" t="s">
        <v>700</v>
      </c>
      <c r="K482" s="381">
        <v>0.02</v>
      </c>
      <c r="L482" s="300">
        <f t="shared" si="53"/>
        <v>4</v>
      </c>
      <c r="M482" s="313"/>
      <c r="N482" s="302"/>
      <c r="O482" s="302"/>
      <c r="P482" s="339"/>
      <c r="Q482" s="339"/>
      <c r="R482" s="314"/>
      <c r="T482" s="315">
        <f t="shared" si="49"/>
        <v>200</v>
      </c>
      <c r="V482" s="340">
        <v>15</v>
      </c>
      <c r="Y482" s="535">
        <f t="shared" si="50"/>
        <v>200</v>
      </c>
      <c r="Z482" s="535">
        <f t="shared" si="51"/>
        <v>0</v>
      </c>
      <c r="AA482" s="100"/>
      <c r="AB482" s="100">
        <f t="shared" si="52"/>
        <v>200</v>
      </c>
      <c r="AD482" s="589"/>
    </row>
    <row r="483" spans="1:31" s="340" customFormat="1" ht="12.75" customHeight="1">
      <c r="A483" s="307" t="s">
        <v>687</v>
      </c>
      <c r="B483" s="308" t="s">
        <v>688</v>
      </c>
      <c r="C483" s="308" t="s">
        <v>689</v>
      </c>
      <c r="D483" s="308" t="s">
        <v>18</v>
      </c>
      <c r="E483" s="308" t="s">
        <v>690</v>
      </c>
      <c r="F483" s="309">
        <v>200</v>
      </c>
      <c r="G483" s="287">
        <v>42826</v>
      </c>
      <c r="H483" s="386" t="s">
        <v>691</v>
      </c>
      <c r="I483" s="358" t="s">
        <v>495</v>
      </c>
      <c r="J483" s="354" t="s">
        <v>701</v>
      </c>
      <c r="K483" s="381">
        <v>0.02</v>
      </c>
      <c r="L483" s="300">
        <f t="shared" si="53"/>
        <v>4</v>
      </c>
      <c r="M483" s="313"/>
      <c r="N483" s="302"/>
      <c r="O483" s="302"/>
      <c r="P483" s="339"/>
      <c r="Q483" s="339"/>
      <c r="R483" s="314"/>
      <c r="T483" s="315">
        <f t="shared" si="49"/>
        <v>200</v>
      </c>
      <c r="V483" s="340">
        <v>15</v>
      </c>
      <c r="Y483" s="535">
        <f t="shared" si="50"/>
        <v>200</v>
      </c>
      <c r="Z483" s="535">
        <f t="shared" si="51"/>
        <v>0</v>
      </c>
      <c r="AA483" s="100"/>
      <c r="AB483" s="100">
        <f t="shared" si="52"/>
        <v>200</v>
      </c>
      <c r="AD483" s="589"/>
    </row>
    <row r="484" spans="1:31" s="315" customFormat="1" ht="12.75" customHeight="1">
      <c r="A484" s="307" t="s">
        <v>687</v>
      </c>
      <c r="B484" s="308" t="s">
        <v>688</v>
      </c>
      <c r="C484" s="308" t="s">
        <v>689</v>
      </c>
      <c r="D484" s="308" t="s">
        <v>18</v>
      </c>
      <c r="E484" s="308" t="s">
        <v>690</v>
      </c>
      <c r="F484" s="309">
        <v>200</v>
      </c>
      <c r="G484" s="287">
        <v>42644</v>
      </c>
      <c r="H484" s="386" t="s">
        <v>691</v>
      </c>
      <c r="I484" s="358" t="s">
        <v>495</v>
      </c>
      <c r="J484" s="375">
        <v>112813</v>
      </c>
      <c r="K484" s="382">
        <v>0.02</v>
      </c>
      <c r="L484" s="324">
        <f t="shared" si="53"/>
        <v>4</v>
      </c>
      <c r="M484" s="325"/>
      <c r="N484" s="326"/>
      <c r="O484" s="326"/>
      <c r="P484" s="327"/>
      <c r="Q484" s="327"/>
      <c r="R484" s="314">
        <v>200</v>
      </c>
      <c r="S484" s="321">
        <v>42583</v>
      </c>
      <c r="T484" s="315">
        <f t="shared" si="49"/>
        <v>0</v>
      </c>
      <c r="V484" s="306">
        <v>15</v>
      </c>
      <c r="W484" s="315">
        <v>198</v>
      </c>
      <c r="Y484" s="535">
        <f t="shared" si="50"/>
        <v>198</v>
      </c>
      <c r="Z484" s="535">
        <f t="shared" si="51"/>
        <v>2</v>
      </c>
      <c r="AA484" s="100"/>
      <c r="AB484" s="59">
        <f t="shared" si="52"/>
        <v>198</v>
      </c>
      <c r="AD484" s="588"/>
    </row>
    <row r="485" spans="1:31" s="340" customFormat="1" ht="12.75" customHeight="1">
      <c r="A485" s="307" t="s">
        <v>702</v>
      </c>
      <c r="B485" s="308" t="s">
        <v>703</v>
      </c>
      <c r="C485" s="308" t="s">
        <v>704</v>
      </c>
      <c r="D485" s="308" t="s">
        <v>183</v>
      </c>
      <c r="E485" s="308" t="s">
        <v>705</v>
      </c>
      <c r="F485" s="309">
        <v>30</v>
      </c>
      <c r="G485" s="377">
        <v>43709</v>
      </c>
      <c r="H485" s="405" t="s">
        <v>706</v>
      </c>
      <c r="I485" s="319" t="s">
        <v>696</v>
      </c>
      <c r="J485" s="406" t="s">
        <v>707</v>
      </c>
      <c r="K485" s="356">
        <v>1.72</v>
      </c>
      <c r="L485" s="300">
        <f t="shared" si="53"/>
        <v>51.6</v>
      </c>
      <c r="M485" s="313"/>
      <c r="N485" s="302"/>
      <c r="O485" s="302"/>
      <c r="P485" s="339"/>
      <c r="Q485" s="339"/>
      <c r="R485" s="314"/>
      <c r="T485" s="315">
        <f t="shared" si="49"/>
        <v>30</v>
      </c>
      <c r="V485" s="340">
        <v>16</v>
      </c>
      <c r="Y485" s="535">
        <f t="shared" si="50"/>
        <v>30</v>
      </c>
      <c r="Z485" s="535">
        <f t="shared" si="51"/>
        <v>0</v>
      </c>
      <c r="AA485" s="100"/>
      <c r="AB485" s="100">
        <f t="shared" si="52"/>
        <v>30</v>
      </c>
      <c r="AD485" s="589"/>
    </row>
    <row r="486" spans="1:31" s="315" customFormat="1" ht="12.75" customHeight="1">
      <c r="A486" s="307" t="s">
        <v>702</v>
      </c>
      <c r="B486" s="308" t="s">
        <v>703</v>
      </c>
      <c r="C486" s="308" t="s">
        <v>704</v>
      </c>
      <c r="D486" s="308" t="s">
        <v>183</v>
      </c>
      <c r="E486" s="308" t="s">
        <v>708</v>
      </c>
      <c r="F486" s="309">
        <v>30</v>
      </c>
      <c r="G486" s="377">
        <v>43862</v>
      </c>
      <c r="H486" s="405" t="s">
        <v>706</v>
      </c>
      <c r="I486" s="319" t="s">
        <v>696</v>
      </c>
      <c r="J486" s="406" t="s">
        <v>709</v>
      </c>
      <c r="K486" s="356">
        <v>1.72</v>
      </c>
      <c r="L486" s="300">
        <f t="shared" si="53"/>
        <v>51.6</v>
      </c>
      <c r="M486" s="313"/>
      <c r="N486" s="302"/>
      <c r="O486" s="302"/>
      <c r="P486" s="339"/>
      <c r="Q486" s="339"/>
      <c r="R486" s="314">
        <v>8</v>
      </c>
      <c r="S486" s="321">
        <v>42583</v>
      </c>
      <c r="T486" s="315">
        <f t="shared" si="49"/>
        <v>22</v>
      </c>
      <c r="V486" s="340">
        <v>16</v>
      </c>
      <c r="W486" s="315">
        <v>8</v>
      </c>
      <c r="Y486" s="535">
        <f t="shared" si="50"/>
        <v>30</v>
      </c>
      <c r="Z486" s="535">
        <f t="shared" si="51"/>
        <v>0</v>
      </c>
      <c r="AA486" s="100"/>
      <c r="AB486" s="100">
        <f t="shared" si="52"/>
        <v>30</v>
      </c>
      <c r="AD486" s="588"/>
    </row>
    <row r="487" spans="1:31" s="315" customFormat="1" ht="12.75" customHeight="1">
      <c r="A487" s="307" t="s">
        <v>702</v>
      </c>
      <c r="B487" s="308" t="s">
        <v>703</v>
      </c>
      <c r="C487" s="308" t="s">
        <v>704</v>
      </c>
      <c r="D487" s="308" t="s">
        <v>183</v>
      </c>
      <c r="E487" s="308" t="s">
        <v>708</v>
      </c>
      <c r="F487" s="309">
        <v>23</v>
      </c>
      <c r="G487" s="377">
        <v>43160</v>
      </c>
      <c r="H487" s="405" t="s">
        <v>710</v>
      </c>
      <c r="I487" s="319" t="s">
        <v>711</v>
      </c>
      <c r="J487" s="406" t="s">
        <v>712</v>
      </c>
      <c r="K487" s="356">
        <v>1.72</v>
      </c>
      <c r="L487" s="300">
        <f t="shared" si="53"/>
        <v>39.56</v>
      </c>
      <c r="M487" s="313"/>
      <c r="N487" s="302"/>
      <c r="O487" s="302"/>
      <c r="P487" s="303"/>
      <c r="Q487" s="303"/>
      <c r="R487" s="314">
        <v>23</v>
      </c>
      <c r="S487" s="321">
        <v>42583</v>
      </c>
      <c r="T487" s="315">
        <f t="shared" si="49"/>
        <v>0</v>
      </c>
      <c r="V487" s="315">
        <v>16</v>
      </c>
      <c r="W487" s="315">
        <v>16</v>
      </c>
      <c r="Y487" s="535">
        <f t="shared" si="50"/>
        <v>16</v>
      </c>
      <c r="Z487" s="535">
        <f t="shared" si="51"/>
        <v>7</v>
      </c>
      <c r="AA487" s="100"/>
      <c r="AB487" s="100">
        <f t="shared" si="52"/>
        <v>16</v>
      </c>
      <c r="AD487" s="588"/>
    </row>
    <row r="488" spans="1:31" s="100" customFormat="1" ht="12.75" customHeight="1">
      <c r="A488" s="35" t="s">
        <v>702</v>
      </c>
      <c r="B488" s="97" t="s">
        <v>703</v>
      </c>
      <c r="C488" s="97" t="s">
        <v>704</v>
      </c>
      <c r="D488" s="97" t="s">
        <v>183</v>
      </c>
      <c r="E488" s="97" t="s">
        <v>708</v>
      </c>
      <c r="F488" s="5">
        <v>3</v>
      </c>
      <c r="G488" s="98">
        <v>43160</v>
      </c>
      <c r="H488" s="140" t="s">
        <v>710</v>
      </c>
      <c r="I488" s="114" t="s">
        <v>711</v>
      </c>
      <c r="J488" s="116" t="s">
        <v>3400</v>
      </c>
      <c r="K488" s="379">
        <v>1.72</v>
      </c>
      <c r="L488" s="300">
        <f t="shared" si="53"/>
        <v>5.16</v>
      </c>
      <c r="M488" s="313"/>
      <c r="N488" s="302"/>
      <c r="O488" s="302"/>
      <c r="P488" s="339"/>
      <c r="Q488" s="339"/>
      <c r="R488" s="304">
        <v>3</v>
      </c>
      <c r="S488" s="305">
        <v>42583</v>
      </c>
      <c r="T488" s="306">
        <f t="shared" si="49"/>
        <v>0</v>
      </c>
      <c r="U488" s="306"/>
      <c r="V488" s="306">
        <v>16</v>
      </c>
      <c r="W488" s="306"/>
      <c r="X488" s="306"/>
      <c r="Y488" s="535">
        <f t="shared" si="50"/>
        <v>0</v>
      </c>
      <c r="Z488" s="535">
        <f t="shared" si="51"/>
        <v>3</v>
      </c>
      <c r="AB488" s="100">
        <f t="shared" si="52"/>
        <v>0</v>
      </c>
      <c r="AD488" s="596"/>
    </row>
    <row r="489" spans="1:31" s="59" customFormat="1" ht="12.75" customHeight="1">
      <c r="A489" s="27"/>
      <c r="B489" s="22" t="s">
        <v>713</v>
      </c>
      <c r="C489" s="22" t="s">
        <v>714</v>
      </c>
      <c r="D489" s="22" t="s">
        <v>18</v>
      </c>
      <c r="E489" s="22" t="s">
        <v>12</v>
      </c>
      <c r="F489" s="1">
        <v>5</v>
      </c>
      <c r="G489" s="13" t="s">
        <v>92</v>
      </c>
      <c r="H489" s="17" t="s">
        <v>92</v>
      </c>
      <c r="I489" s="16" t="s">
        <v>335</v>
      </c>
      <c r="J489" s="27" t="s">
        <v>92</v>
      </c>
      <c r="K489" s="320">
        <v>45</v>
      </c>
      <c r="L489" s="300">
        <f t="shared" si="53"/>
        <v>225</v>
      </c>
      <c r="M489" s="313"/>
      <c r="N489" s="316"/>
      <c r="O489" s="302"/>
      <c r="P489" s="339"/>
      <c r="Q489" s="339"/>
      <c r="R489" s="314">
        <v>4</v>
      </c>
      <c r="S489" s="321">
        <v>42583</v>
      </c>
      <c r="T489" s="315">
        <f t="shared" si="49"/>
        <v>1</v>
      </c>
      <c r="U489" s="315"/>
      <c r="V489" s="340"/>
      <c r="W489" s="315">
        <v>4</v>
      </c>
      <c r="X489" s="315"/>
      <c r="Y489" s="535">
        <f t="shared" si="50"/>
        <v>5</v>
      </c>
      <c r="Z489" s="535">
        <f t="shared" si="51"/>
        <v>0</v>
      </c>
      <c r="AA489" s="100"/>
      <c r="AB489" s="100">
        <f t="shared" si="52"/>
        <v>5</v>
      </c>
      <c r="AD489" s="591" t="s">
        <v>3965</v>
      </c>
    </row>
    <row r="490" spans="1:31" s="361" customFormat="1" ht="12.75" customHeight="1">
      <c r="A490" s="307" t="s">
        <v>715</v>
      </c>
      <c r="B490" s="308" t="s">
        <v>716</v>
      </c>
      <c r="C490" s="308" t="s">
        <v>717</v>
      </c>
      <c r="D490" s="308" t="s">
        <v>18</v>
      </c>
      <c r="E490" s="308" t="s">
        <v>3304</v>
      </c>
      <c r="F490" s="309">
        <v>812</v>
      </c>
      <c r="G490" s="287" t="s">
        <v>92</v>
      </c>
      <c r="H490" s="405" t="s">
        <v>3353</v>
      </c>
      <c r="I490" s="319" t="s">
        <v>495</v>
      </c>
      <c r="J490" s="375" t="s">
        <v>92</v>
      </c>
      <c r="K490" s="381">
        <v>0.41</v>
      </c>
      <c r="L490" s="300">
        <f t="shared" si="53"/>
        <v>332.91999999999996</v>
      </c>
      <c r="M490" s="313"/>
      <c r="N490" s="298"/>
      <c r="O490" s="302"/>
      <c r="P490" s="411"/>
      <c r="Q490" s="411"/>
      <c r="R490" s="314">
        <v>101</v>
      </c>
      <c r="S490" s="321">
        <v>42583</v>
      </c>
      <c r="T490" s="315">
        <f t="shared" si="49"/>
        <v>711</v>
      </c>
      <c r="U490" s="361" t="s">
        <v>3736</v>
      </c>
      <c r="V490" s="340">
        <v>15</v>
      </c>
      <c r="W490" s="361">
        <v>40</v>
      </c>
      <c r="Y490" s="535">
        <f t="shared" si="50"/>
        <v>751</v>
      </c>
      <c r="Z490" s="535">
        <f t="shared" si="51"/>
        <v>61</v>
      </c>
      <c r="AA490" s="100"/>
      <c r="AB490" s="100">
        <f t="shared" si="52"/>
        <v>751</v>
      </c>
      <c r="AD490" s="592"/>
    </row>
    <row r="491" spans="1:31" s="340" customFormat="1" ht="12.75" customHeight="1">
      <c r="A491" s="307" t="s">
        <v>718</v>
      </c>
      <c r="B491" s="308" t="s">
        <v>719</v>
      </c>
      <c r="C491" s="308" t="s">
        <v>720</v>
      </c>
      <c r="D491" s="308" t="s">
        <v>18</v>
      </c>
      <c r="E491" s="308" t="s">
        <v>721</v>
      </c>
      <c r="F491" s="309">
        <v>3666</v>
      </c>
      <c r="G491" s="377" t="s">
        <v>92</v>
      </c>
      <c r="H491" s="357">
        <v>4252</v>
      </c>
      <c r="I491" s="416" t="s">
        <v>722</v>
      </c>
      <c r="J491" s="375" t="s">
        <v>92</v>
      </c>
      <c r="K491" s="356">
        <v>0.01</v>
      </c>
      <c r="L491" s="300">
        <f t="shared" si="53"/>
        <v>36.660000000000004</v>
      </c>
      <c r="M491" s="302"/>
      <c r="N491" s="302"/>
      <c r="O491" s="302"/>
      <c r="P491" s="339"/>
      <c r="Q491" s="339"/>
      <c r="R491" s="314">
        <v>528</v>
      </c>
      <c r="S491" s="342">
        <v>42583</v>
      </c>
      <c r="T491" s="315">
        <f t="shared" si="49"/>
        <v>3138</v>
      </c>
      <c r="U491" s="340" t="s">
        <v>3744</v>
      </c>
      <c r="W491" s="340">
        <v>439</v>
      </c>
      <c r="Y491" s="535">
        <f t="shared" si="50"/>
        <v>3577</v>
      </c>
      <c r="Z491" s="535">
        <f t="shared" si="51"/>
        <v>89</v>
      </c>
      <c r="AA491" s="100"/>
      <c r="AB491" s="100">
        <f t="shared" si="52"/>
        <v>3577</v>
      </c>
      <c r="AD491" s="589"/>
    </row>
    <row r="492" spans="1:31" s="59" customFormat="1" ht="12.75" customHeight="1">
      <c r="A492" s="27"/>
      <c r="B492" s="22" t="s">
        <v>723</v>
      </c>
      <c r="C492" s="22" t="s">
        <v>724</v>
      </c>
      <c r="D492" s="22" t="s">
        <v>18</v>
      </c>
      <c r="E492" s="22" t="s">
        <v>12</v>
      </c>
      <c r="F492" s="1">
        <v>4</v>
      </c>
      <c r="G492" s="13">
        <v>43344</v>
      </c>
      <c r="H492" s="2" t="s">
        <v>725</v>
      </c>
      <c r="I492" s="16" t="s">
        <v>726</v>
      </c>
      <c r="J492" s="27" t="s">
        <v>727</v>
      </c>
      <c r="K492" s="561">
        <v>50.83</v>
      </c>
      <c r="L492" s="68">
        <f t="shared" si="53"/>
        <v>203.32</v>
      </c>
      <c r="M492" s="518"/>
      <c r="N492" s="2"/>
      <c r="O492" s="44"/>
      <c r="P492" s="60"/>
      <c r="Q492" s="60"/>
      <c r="R492" s="151">
        <v>4</v>
      </c>
      <c r="S492" s="83">
        <v>42583</v>
      </c>
      <c r="T492" s="59">
        <f t="shared" si="49"/>
        <v>0</v>
      </c>
      <c r="V492" s="100">
        <v>24</v>
      </c>
      <c r="W492" s="59">
        <v>4</v>
      </c>
      <c r="Y492" s="535">
        <f t="shared" si="50"/>
        <v>4</v>
      </c>
      <c r="Z492" s="535">
        <f t="shared" si="51"/>
        <v>0</v>
      </c>
      <c r="AA492" s="100"/>
      <c r="AB492" s="100">
        <f t="shared" si="52"/>
        <v>4</v>
      </c>
      <c r="AD492" s="591" t="s">
        <v>3984</v>
      </c>
    </row>
    <row r="493" spans="1:31" s="59" customFormat="1" ht="12.75" customHeight="1">
      <c r="A493" s="27"/>
      <c r="B493" s="22" t="s">
        <v>723</v>
      </c>
      <c r="C493" s="22" t="s">
        <v>724</v>
      </c>
      <c r="D493" s="22" t="s">
        <v>18</v>
      </c>
      <c r="E493" s="22" t="s">
        <v>12</v>
      </c>
      <c r="F493" s="1">
        <v>32</v>
      </c>
      <c r="G493" s="13">
        <v>42887</v>
      </c>
      <c r="H493" s="2" t="s">
        <v>725</v>
      </c>
      <c r="I493" s="16" t="s">
        <v>726</v>
      </c>
      <c r="J493" s="27" t="s">
        <v>728</v>
      </c>
      <c r="K493" s="517">
        <v>50.83</v>
      </c>
      <c r="L493" s="68">
        <f t="shared" si="53"/>
        <v>1626.56</v>
      </c>
      <c r="M493" s="518"/>
      <c r="N493" s="2"/>
      <c r="O493" s="44"/>
      <c r="P493" s="60"/>
      <c r="Q493" s="60"/>
      <c r="R493" s="151">
        <v>32</v>
      </c>
      <c r="S493" s="83">
        <v>42583</v>
      </c>
      <c r="T493" s="59">
        <f t="shared" si="49"/>
        <v>0</v>
      </c>
      <c r="V493" s="100">
        <v>24</v>
      </c>
      <c r="W493" s="59">
        <v>32</v>
      </c>
      <c r="Y493" s="535">
        <f t="shared" si="50"/>
        <v>32</v>
      </c>
      <c r="Z493" s="535">
        <f t="shared" si="51"/>
        <v>0</v>
      </c>
      <c r="AA493" s="100"/>
      <c r="AB493" s="100">
        <f t="shared" si="52"/>
        <v>32</v>
      </c>
      <c r="AD493" s="591" t="s">
        <v>3984</v>
      </c>
    </row>
    <row r="494" spans="1:31" s="567" customFormat="1" ht="12.75" customHeight="1">
      <c r="A494" s="640"/>
      <c r="B494" s="606" t="s">
        <v>729</v>
      </c>
      <c r="C494" s="606" t="s">
        <v>730</v>
      </c>
      <c r="D494" s="606" t="s">
        <v>18</v>
      </c>
      <c r="E494" s="606" t="s">
        <v>12</v>
      </c>
      <c r="F494" s="526">
        <v>36</v>
      </c>
      <c r="G494" s="607">
        <v>42795</v>
      </c>
      <c r="H494" s="617" t="s">
        <v>731</v>
      </c>
      <c r="I494" s="618" t="s">
        <v>31</v>
      </c>
      <c r="J494" s="641" t="s">
        <v>4085</v>
      </c>
      <c r="K494" s="642">
        <v>82.6</v>
      </c>
      <c r="L494" s="529">
        <f t="shared" si="53"/>
        <v>2973.6</v>
      </c>
      <c r="M494" s="537"/>
      <c r="N494" s="531"/>
      <c r="O494" s="531"/>
      <c r="P494" s="566"/>
      <c r="Q494" s="566"/>
      <c r="R494" s="533">
        <v>36</v>
      </c>
      <c r="S494" s="534">
        <v>42583</v>
      </c>
      <c r="T494" s="535">
        <f t="shared" si="49"/>
        <v>0</v>
      </c>
      <c r="V494" s="567">
        <v>82</v>
      </c>
      <c r="W494" s="567">
        <v>18</v>
      </c>
      <c r="Y494" s="535">
        <f t="shared" si="50"/>
        <v>18</v>
      </c>
      <c r="Z494" s="535">
        <f t="shared" si="51"/>
        <v>18</v>
      </c>
      <c r="AA494" s="535"/>
      <c r="AB494" s="535">
        <f t="shared" si="52"/>
        <v>18</v>
      </c>
      <c r="AD494" s="610" t="s">
        <v>4086</v>
      </c>
      <c r="AE494" s="567" t="s">
        <v>3966</v>
      </c>
    </row>
    <row r="495" spans="1:31" s="100" customFormat="1" ht="12.75" customHeight="1">
      <c r="A495" s="35"/>
      <c r="B495" s="97" t="s">
        <v>732</v>
      </c>
      <c r="C495" s="97" t="s">
        <v>733</v>
      </c>
      <c r="D495" s="97" t="s">
        <v>287</v>
      </c>
      <c r="E495" s="97" t="s">
        <v>12</v>
      </c>
      <c r="F495" s="5">
        <v>52</v>
      </c>
      <c r="G495" s="102">
        <v>42644</v>
      </c>
      <c r="H495" s="6" t="s">
        <v>734</v>
      </c>
      <c r="I495" s="99" t="s">
        <v>735</v>
      </c>
      <c r="J495" s="103" t="s">
        <v>736</v>
      </c>
      <c r="K495" s="565">
        <v>5.94</v>
      </c>
      <c r="L495" s="68">
        <f t="shared" si="53"/>
        <v>308.88</v>
      </c>
      <c r="M495" s="44"/>
      <c r="N495" s="2"/>
      <c r="O495" s="44"/>
      <c r="P495" s="60"/>
      <c r="Q495" s="60"/>
      <c r="R495" s="151">
        <v>33</v>
      </c>
      <c r="S495" s="83">
        <v>42583</v>
      </c>
      <c r="T495" s="59">
        <f t="shared" si="49"/>
        <v>19</v>
      </c>
      <c r="U495" s="59"/>
      <c r="V495" s="61">
        <v>25</v>
      </c>
      <c r="W495" s="59">
        <v>17</v>
      </c>
      <c r="X495" s="560" t="s">
        <v>3962</v>
      </c>
      <c r="Y495" s="535">
        <f t="shared" si="50"/>
        <v>36</v>
      </c>
      <c r="Z495" s="535">
        <f t="shared" si="51"/>
        <v>16</v>
      </c>
      <c r="AA495" s="560">
        <v>36</v>
      </c>
      <c r="AB495" s="100">
        <f t="shared" si="52"/>
        <v>0</v>
      </c>
      <c r="AD495" s="596"/>
    </row>
    <row r="496" spans="1:31" s="100" customFormat="1" ht="12.75" customHeight="1">
      <c r="A496" s="35"/>
      <c r="B496" s="97" t="s">
        <v>732</v>
      </c>
      <c r="C496" s="97" t="s">
        <v>733</v>
      </c>
      <c r="D496" s="97" t="s">
        <v>287</v>
      </c>
      <c r="E496" s="97" t="s">
        <v>12</v>
      </c>
      <c r="F496" s="5">
        <v>19</v>
      </c>
      <c r="G496" s="102">
        <v>42614</v>
      </c>
      <c r="H496" s="6" t="s">
        <v>734</v>
      </c>
      <c r="I496" s="99" t="s">
        <v>735</v>
      </c>
      <c r="J496" s="103" t="s">
        <v>737</v>
      </c>
      <c r="K496" s="568">
        <v>5.94</v>
      </c>
      <c r="L496" s="562">
        <f t="shared" si="53"/>
        <v>112.86000000000001</v>
      </c>
      <c r="M496" s="563"/>
      <c r="N496" s="6"/>
      <c r="O496" s="45"/>
      <c r="P496" s="564"/>
      <c r="Q496" s="564"/>
      <c r="R496" s="151">
        <v>19</v>
      </c>
      <c r="S496" s="83">
        <v>42583</v>
      </c>
      <c r="T496" s="59">
        <f t="shared" si="49"/>
        <v>0</v>
      </c>
      <c r="U496" s="59"/>
      <c r="V496" s="100">
        <v>25</v>
      </c>
      <c r="W496" s="59">
        <v>2</v>
      </c>
      <c r="X496" s="560" t="s">
        <v>3962</v>
      </c>
      <c r="Y496" s="535">
        <f t="shared" si="50"/>
        <v>2</v>
      </c>
      <c r="Z496" s="535">
        <f t="shared" si="51"/>
        <v>17</v>
      </c>
      <c r="AA496" s="560">
        <v>2</v>
      </c>
      <c r="AB496" s="100">
        <f t="shared" si="52"/>
        <v>0</v>
      </c>
      <c r="AD496" s="596"/>
    </row>
    <row r="497" spans="1:30" s="59" customFormat="1" ht="12.75" customHeight="1">
      <c r="A497" s="27"/>
      <c r="B497" s="22"/>
      <c r="C497" s="22" t="s">
        <v>738</v>
      </c>
      <c r="D497" s="22" t="s">
        <v>252</v>
      </c>
      <c r="E497" s="22" t="s">
        <v>12</v>
      </c>
      <c r="F497" s="1">
        <v>4</v>
      </c>
      <c r="G497" s="3">
        <v>42736</v>
      </c>
      <c r="H497" s="2">
        <v>78913</v>
      </c>
      <c r="I497" s="4" t="s">
        <v>739</v>
      </c>
      <c r="J497" s="27" t="s">
        <v>740</v>
      </c>
      <c r="K497" s="517">
        <v>0</v>
      </c>
      <c r="L497" s="68">
        <f t="shared" si="53"/>
        <v>0</v>
      </c>
      <c r="M497" s="518" t="s">
        <v>39</v>
      </c>
      <c r="N497" s="2"/>
      <c r="O497" s="44"/>
      <c r="P497" s="60"/>
      <c r="Q497" s="60"/>
      <c r="R497" s="151">
        <v>4</v>
      </c>
      <c r="S497" s="83">
        <v>42583</v>
      </c>
      <c r="T497" s="59">
        <f t="shared" si="49"/>
        <v>0</v>
      </c>
      <c r="V497" s="100">
        <v>38</v>
      </c>
      <c r="W497" s="59">
        <v>3</v>
      </c>
      <c r="X497" s="560" t="s">
        <v>3962</v>
      </c>
      <c r="Y497" s="535">
        <f t="shared" si="50"/>
        <v>3</v>
      </c>
      <c r="Z497" s="535">
        <f t="shared" si="51"/>
        <v>1</v>
      </c>
      <c r="AA497" s="560">
        <v>2</v>
      </c>
      <c r="AB497" s="59">
        <f t="shared" si="52"/>
        <v>1</v>
      </c>
      <c r="AC497" s="59">
        <v>1</v>
      </c>
      <c r="AD497" s="591" t="s">
        <v>3985</v>
      </c>
    </row>
    <row r="498" spans="1:30" s="59" customFormat="1" ht="12.75" customHeight="1">
      <c r="A498" s="27"/>
      <c r="B498" s="22" t="s">
        <v>741</v>
      </c>
      <c r="C498" s="22" t="s">
        <v>742</v>
      </c>
      <c r="D498" s="22" t="s">
        <v>18</v>
      </c>
      <c r="E498" s="22" t="s">
        <v>12</v>
      </c>
      <c r="F498" s="1">
        <v>4</v>
      </c>
      <c r="G498" s="3">
        <v>42887</v>
      </c>
      <c r="H498" s="2" t="s">
        <v>743</v>
      </c>
      <c r="I498" s="4" t="s">
        <v>254</v>
      </c>
      <c r="J498" s="27" t="s">
        <v>744</v>
      </c>
      <c r="K498" s="565">
        <v>10.89</v>
      </c>
      <c r="L498" s="68">
        <f t="shared" si="53"/>
        <v>43.56</v>
      </c>
      <c r="M498" s="518"/>
      <c r="N498" s="2"/>
      <c r="O498" s="44"/>
      <c r="P498" s="60"/>
      <c r="Q498" s="60"/>
      <c r="R498" s="151">
        <v>1</v>
      </c>
      <c r="S498" s="83">
        <v>42583</v>
      </c>
      <c r="T498" s="59">
        <f t="shared" si="49"/>
        <v>3</v>
      </c>
      <c r="V498" s="59">
        <v>38</v>
      </c>
      <c r="W498" s="59">
        <v>1</v>
      </c>
      <c r="Y498" s="535">
        <f t="shared" si="50"/>
        <v>4</v>
      </c>
      <c r="Z498" s="535">
        <f t="shared" si="51"/>
        <v>0</v>
      </c>
      <c r="AA498" s="100"/>
      <c r="AB498" s="100">
        <f t="shared" si="52"/>
        <v>4</v>
      </c>
      <c r="AD498" s="591" t="s">
        <v>3985</v>
      </c>
    </row>
    <row r="499" spans="1:30" s="315" customFormat="1" ht="12.75" customHeight="1">
      <c r="A499" s="307" t="s">
        <v>745</v>
      </c>
      <c r="B499" s="308"/>
      <c r="C499" s="308" t="s">
        <v>746</v>
      </c>
      <c r="D499" s="308" t="s">
        <v>18</v>
      </c>
      <c r="E499" s="308" t="s">
        <v>747</v>
      </c>
      <c r="F499" s="309">
        <v>5</v>
      </c>
      <c r="G499" s="287" t="s">
        <v>92</v>
      </c>
      <c r="H499" s="316">
        <v>415</v>
      </c>
      <c r="I499" s="317" t="s">
        <v>748</v>
      </c>
      <c r="J499" s="307" t="s">
        <v>92</v>
      </c>
      <c r="K499" s="349">
        <v>0</v>
      </c>
      <c r="L499" s="300">
        <f t="shared" si="53"/>
        <v>0</v>
      </c>
      <c r="M499" s="313" t="s">
        <v>250</v>
      </c>
      <c r="N499" s="316"/>
      <c r="O499" s="302"/>
      <c r="P499" s="303"/>
      <c r="Q499" s="303"/>
      <c r="R499" s="314">
        <v>5</v>
      </c>
      <c r="S499" s="321">
        <v>42583</v>
      </c>
      <c r="T499" s="315">
        <f t="shared" si="49"/>
        <v>0</v>
      </c>
      <c r="V499" s="315">
        <v>32</v>
      </c>
      <c r="W499" s="315">
        <v>5</v>
      </c>
      <c r="Y499" s="535">
        <f t="shared" si="50"/>
        <v>5</v>
      </c>
      <c r="Z499" s="535">
        <f t="shared" si="51"/>
        <v>0</v>
      </c>
      <c r="AA499" s="100"/>
      <c r="AB499" s="100">
        <f t="shared" si="52"/>
        <v>5</v>
      </c>
      <c r="AD499" s="588"/>
    </row>
    <row r="500" spans="1:30" s="100" customFormat="1" ht="12.75" customHeight="1">
      <c r="A500" s="35"/>
      <c r="B500" s="97" t="s">
        <v>749</v>
      </c>
      <c r="C500" s="97" t="s">
        <v>750</v>
      </c>
      <c r="D500" s="97" t="s">
        <v>11</v>
      </c>
      <c r="E500" s="97" t="s">
        <v>12</v>
      </c>
      <c r="F500" s="5">
        <v>1</v>
      </c>
      <c r="G500" s="98">
        <v>42705</v>
      </c>
      <c r="H500" s="6" t="s">
        <v>751</v>
      </c>
      <c r="I500" s="7" t="s">
        <v>752</v>
      </c>
      <c r="J500" s="212" t="s">
        <v>753</v>
      </c>
      <c r="K500" s="561">
        <v>2.0699999999999998</v>
      </c>
      <c r="L500" s="68">
        <f t="shared" si="53"/>
        <v>2.0699999999999998</v>
      </c>
      <c r="M500" s="518"/>
      <c r="N500" s="2"/>
      <c r="O500" s="44"/>
      <c r="P500" s="60"/>
      <c r="Q500" s="60"/>
      <c r="R500" s="150">
        <v>1</v>
      </c>
      <c r="S500" s="101">
        <v>42583</v>
      </c>
      <c r="T500" s="100">
        <f t="shared" si="49"/>
        <v>0</v>
      </c>
      <c r="W500" s="100">
        <v>1</v>
      </c>
      <c r="X500" s="557" t="s">
        <v>3960</v>
      </c>
      <c r="Y500" s="535">
        <f t="shared" si="50"/>
        <v>1</v>
      </c>
      <c r="Z500" s="535">
        <f t="shared" si="51"/>
        <v>0</v>
      </c>
      <c r="AA500" s="557">
        <v>1</v>
      </c>
      <c r="AB500" s="100">
        <f t="shared" si="52"/>
        <v>0</v>
      </c>
      <c r="AD500" s="596" t="s">
        <v>3986</v>
      </c>
    </row>
    <row r="501" spans="1:30" s="100" customFormat="1" ht="12.75" customHeight="1">
      <c r="A501" s="35"/>
      <c r="B501" s="97" t="s">
        <v>749</v>
      </c>
      <c r="C501" s="97" t="s">
        <v>750</v>
      </c>
      <c r="D501" s="97" t="s">
        <v>11</v>
      </c>
      <c r="E501" s="97" t="s">
        <v>12</v>
      </c>
      <c r="F501" s="5">
        <v>1</v>
      </c>
      <c r="G501" s="98">
        <v>42675</v>
      </c>
      <c r="H501" s="6" t="s">
        <v>751</v>
      </c>
      <c r="I501" s="7" t="s">
        <v>752</v>
      </c>
      <c r="J501" s="212" t="s">
        <v>754</v>
      </c>
      <c r="K501" s="517">
        <v>2.0699999999999998</v>
      </c>
      <c r="L501" s="562">
        <f t="shared" si="53"/>
        <v>2.0699999999999998</v>
      </c>
      <c r="M501" s="563"/>
      <c r="N501" s="6"/>
      <c r="O501" s="45"/>
      <c r="P501" s="564"/>
      <c r="Q501" s="564"/>
      <c r="R501" s="150">
        <v>1</v>
      </c>
      <c r="S501" s="101">
        <v>42583</v>
      </c>
      <c r="T501" s="100">
        <f t="shared" si="49"/>
        <v>0</v>
      </c>
      <c r="W501" s="100">
        <v>1</v>
      </c>
      <c r="X501" s="100" t="s">
        <v>3960</v>
      </c>
      <c r="Y501" s="100">
        <f t="shared" si="50"/>
        <v>1</v>
      </c>
      <c r="Z501" s="100">
        <f t="shared" si="51"/>
        <v>0</v>
      </c>
      <c r="AA501" s="100">
        <v>1</v>
      </c>
      <c r="AB501" s="100">
        <f t="shared" si="52"/>
        <v>0</v>
      </c>
      <c r="AD501" s="596" t="s">
        <v>3986</v>
      </c>
    </row>
    <row r="502" spans="1:30" s="59" customFormat="1" ht="12.75" customHeight="1">
      <c r="A502" s="27"/>
      <c r="B502" s="22" t="s">
        <v>755</v>
      </c>
      <c r="C502" s="22" t="s">
        <v>756</v>
      </c>
      <c r="D502" s="22" t="s">
        <v>18</v>
      </c>
      <c r="E502" s="22" t="s">
        <v>12</v>
      </c>
      <c r="F502" s="1">
        <v>1</v>
      </c>
      <c r="G502" s="3">
        <v>42917</v>
      </c>
      <c r="H502" s="2" t="s">
        <v>757</v>
      </c>
      <c r="I502" s="9" t="s">
        <v>330</v>
      </c>
      <c r="J502" s="28" t="s">
        <v>759</v>
      </c>
      <c r="K502" s="565">
        <v>0.97</v>
      </c>
      <c r="L502" s="68">
        <f t="shared" si="53"/>
        <v>0.97</v>
      </c>
      <c r="M502" s="518"/>
      <c r="N502" s="2"/>
      <c r="O502" s="44"/>
      <c r="P502" s="60"/>
      <c r="Q502" s="60"/>
      <c r="R502" s="151">
        <v>1</v>
      </c>
      <c r="S502" s="83">
        <v>42583</v>
      </c>
      <c r="T502" s="59">
        <f t="shared" si="49"/>
        <v>0</v>
      </c>
      <c r="V502" s="100">
        <v>23</v>
      </c>
      <c r="W502" s="59">
        <v>1</v>
      </c>
      <c r="Y502" s="535">
        <f>+T502+W502</f>
        <v>1</v>
      </c>
      <c r="Z502" s="535">
        <f>+R502-W502</f>
        <v>0</v>
      </c>
      <c r="AA502" s="100"/>
      <c r="AB502" s="100">
        <f>+Y502-AA502</f>
        <v>1</v>
      </c>
      <c r="AD502" s="591" t="s">
        <v>3968</v>
      </c>
    </row>
    <row r="503" spans="1:30" s="59" customFormat="1" ht="12.75" customHeight="1">
      <c r="A503" s="27"/>
      <c r="B503" s="22" t="s">
        <v>755</v>
      </c>
      <c r="C503" s="22" t="s">
        <v>756</v>
      </c>
      <c r="D503" s="22" t="s">
        <v>18</v>
      </c>
      <c r="E503" s="22" t="s">
        <v>12</v>
      </c>
      <c r="F503" s="1">
        <v>20</v>
      </c>
      <c r="G503" s="3">
        <v>42826</v>
      </c>
      <c r="H503" s="2" t="s">
        <v>757</v>
      </c>
      <c r="I503" s="9" t="s">
        <v>330</v>
      </c>
      <c r="J503" s="28" t="s">
        <v>758</v>
      </c>
      <c r="K503" s="565">
        <v>0.97</v>
      </c>
      <c r="L503" s="68">
        <f t="shared" si="53"/>
        <v>19.399999999999999</v>
      </c>
      <c r="M503" s="44"/>
      <c r="N503" s="2"/>
      <c r="O503" s="44"/>
      <c r="P503" s="60"/>
      <c r="Q503" s="60"/>
      <c r="R503" s="151">
        <v>20</v>
      </c>
      <c r="S503" s="83">
        <v>42583</v>
      </c>
      <c r="T503" s="59">
        <f t="shared" si="49"/>
        <v>0</v>
      </c>
      <c r="V503" s="100">
        <v>23</v>
      </c>
      <c r="W503" s="59">
        <v>17</v>
      </c>
      <c r="Y503" s="535">
        <f t="shared" si="50"/>
        <v>17</v>
      </c>
      <c r="Z503" s="535">
        <f t="shared" si="51"/>
        <v>3</v>
      </c>
      <c r="AA503" s="100"/>
      <c r="AB503" s="100">
        <f t="shared" si="52"/>
        <v>17</v>
      </c>
      <c r="AD503" s="591" t="s">
        <v>3968</v>
      </c>
    </row>
    <row r="504" spans="1:30" s="100" customFormat="1" ht="12.75" customHeight="1">
      <c r="A504" s="35"/>
      <c r="B504" s="97" t="s">
        <v>760</v>
      </c>
      <c r="C504" s="97" t="s">
        <v>761</v>
      </c>
      <c r="D504" s="97" t="s">
        <v>287</v>
      </c>
      <c r="E504" s="97" t="s">
        <v>12</v>
      </c>
      <c r="F504" s="5">
        <v>6</v>
      </c>
      <c r="G504" s="98">
        <v>42644</v>
      </c>
      <c r="H504" s="6" t="s">
        <v>762</v>
      </c>
      <c r="I504" s="99" t="s">
        <v>254</v>
      </c>
      <c r="J504" s="103" t="s">
        <v>763</v>
      </c>
      <c r="K504" s="330">
        <v>2.12</v>
      </c>
      <c r="L504" s="300">
        <f t="shared" si="53"/>
        <v>12.72</v>
      </c>
      <c r="M504" s="313"/>
      <c r="N504" s="316"/>
      <c r="O504" s="302"/>
      <c r="P504" s="339"/>
      <c r="Q504" s="339"/>
      <c r="R504" s="314">
        <v>6</v>
      </c>
      <c r="S504" s="321">
        <v>42583</v>
      </c>
      <c r="T504" s="315">
        <f t="shared" si="49"/>
        <v>0</v>
      </c>
      <c r="U504" s="315"/>
      <c r="V504" s="306"/>
      <c r="W504" s="315">
        <v>6</v>
      </c>
      <c r="X504" s="559" t="s">
        <v>3962</v>
      </c>
      <c r="Y504" s="535">
        <f t="shared" si="50"/>
        <v>6</v>
      </c>
      <c r="Z504" s="535">
        <f t="shared" si="51"/>
        <v>0</v>
      </c>
      <c r="AA504" s="560">
        <v>6</v>
      </c>
      <c r="AB504" s="100">
        <f t="shared" si="52"/>
        <v>0</v>
      </c>
      <c r="AD504" s="596"/>
    </row>
    <row r="505" spans="1:30" s="340" customFormat="1" ht="12.75" customHeight="1">
      <c r="A505" s="418" t="s">
        <v>764</v>
      </c>
      <c r="B505" s="419" t="s">
        <v>765</v>
      </c>
      <c r="C505" s="419" t="s">
        <v>766</v>
      </c>
      <c r="D505" s="419" t="s">
        <v>212</v>
      </c>
      <c r="E505" s="419" t="s">
        <v>767</v>
      </c>
      <c r="F505" s="309">
        <v>37</v>
      </c>
      <c r="G505" s="287" t="s">
        <v>92</v>
      </c>
      <c r="H505" s="316">
        <v>7016</v>
      </c>
      <c r="I505" s="319" t="s">
        <v>768</v>
      </c>
      <c r="J505" s="290" t="s">
        <v>92</v>
      </c>
      <c r="K505" s="379">
        <v>0.5</v>
      </c>
      <c r="L505" s="300">
        <f t="shared" si="53"/>
        <v>18.5</v>
      </c>
      <c r="M505" s="404"/>
      <c r="N505" s="316"/>
      <c r="O505" s="316"/>
      <c r="P505" s="339"/>
      <c r="Q505" s="339"/>
      <c r="R505" s="314"/>
      <c r="T505" s="315">
        <f t="shared" si="49"/>
        <v>37</v>
      </c>
      <c r="Y505" s="535">
        <f t="shared" si="50"/>
        <v>37</v>
      </c>
      <c r="Z505" s="535">
        <f t="shared" si="51"/>
        <v>0</v>
      </c>
      <c r="AA505" s="100"/>
      <c r="AB505" s="100">
        <f t="shared" si="52"/>
        <v>37</v>
      </c>
      <c r="AD505" s="589"/>
    </row>
    <row r="506" spans="1:30" s="315" customFormat="1" ht="12.75" customHeight="1">
      <c r="A506" s="418" t="s">
        <v>764</v>
      </c>
      <c r="B506" s="419" t="s">
        <v>765</v>
      </c>
      <c r="C506" s="419" t="s">
        <v>766</v>
      </c>
      <c r="D506" s="419" t="s">
        <v>212</v>
      </c>
      <c r="E506" s="419" t="s">
        <v>767</v>
      </c>
      <c r="F506" s="309">
        <v>63</v>
      </c>
      <c r="G506" s="287" t="s">
        <v>92</v>
      </c>
      <c r="H506" s="316" t="s">
        <v>769</v>
      </c>
      <c r="I506" s="319" t="s">
        <v>227</v>
      </c>
      <c r="J506" s="290" t="s">
        <v>92</v>
      </c>
      <c r="K506" s="379">
        <v>0.5</v>
      </c>
      <c r="L506" s="300">
        <f t="shared" si="53"/>
        <v>31.5</v>
      </c>
      <c r="M506" s="404"/>
      <c r="N506" s="316"/>
      <c r="O506" s="316"/>
      <c r="P506" s="339"/>
      <c r="Q506" s="339"/>
      <c r="R506" s="314">
        <v>12</v>
      </c>
      <c r="S506" s="321">
        <v>42583</v>
      </c>
      <c r="T506" s="315">
        <f t="shared" si="49"/>
        <v>51</v>
      </c>
      <c r="V506" s="340"/>
      <c r="W506" s="315">
        <v>10</v>
      </c>
      <c r="Y506" s="535">
        <f t="shared" si="50"/>
        <v>61</v>
      </c>
      <c r="Z506" s="535">
        <f t="shared" si="51"/>
        <v>2</v>
      </c>
      <c r="AA506" s="100"/>
      <c r="AB506" s="100">
        <f t="shared" si="52"/>
        <v>61</v>
      </c>
      <c r="AD506" s="588"/>
    </row>
    <row r="507" spans="1:30" s="340" customFormat="1" ht="12.75" customHeight="1">
      <c r="A507" s="418" t="s">
        <v>764</v>
      </c>
      <c r="B507" s="419" t="s">
        <v>765</v>
      </c>
      <c r="C507" s="419" t="s">
        <v>766</v>
      </c>
      <c r="D507" s="419" t="s">
        <v>212</v>
      </c>
      <c r="E507" s="419" t="s">
        <v>767</v>
      </c>
      <c r="F507" s="309">
        <v>3</v>
      </c>
      <c r="G507" s="287" t="s">
        <v>92</v>
      </c>
      <c r="H507" s="316">
        <v>207310</v>
      </c>
      <c r="I507" s="319" t="s">
        <v>312</v>
      </c>
      <c r="J507" s="290" t="s">
        <v>92</v>
      </c>
      <c r="K507" s="379">
        <v>0.5</v>
      </c>
      <c r="L507" s="300">
        <f t="shared" si="53"/>
        <v>1.5</v>
      </c>
      <c r="M507" s="404"/>
      <c r="N507" s="316"/>
      <c r="O507" s="316"/>
      <c r="P507" s="339"/>
      <c r="Q507" s="339"/>
      <c r="R507" s="314"/>
      <c r="T507" s="315">
        <f t="shared" si="49"/>
        <v>3</v>
      </c>
      <c r="Y507" s="535">
        <f t="shared" si="50"/>
        <v>3</v>
      </c>
      <c r="Z507" s="535">
        <f t="shared" si="51"/>
        <v>0</v>
      </c>
      <c r="AA507" s="100"/>
      <c r="AB507" s="100">
        <f t="shared" si="52"/>
        <v>3</v>
      </c>
      <c r="AD507" s="589"/>
    </row>
    <row r="508" spans="1:30" s="340" customFormat="1" ht="12.75" customHeight="1">
      <c r="A508" s="418" t="s">
        <v>770</v>
      </c>
      <c r="B508" s="419" t="s">
        <v>771</v>
      </c>
      <c r="C508" s="419" t="s">
        <v>772</v>
      </c>
      <c r="D508" s="419" t="s">
        <v>212</v>
      </c>
      <c r="E508" s="419" t="s">
        <v>773</v>
      </c>
      <c r="F508" s="309">
        <v>20</v>
      </c>
      <c r="G508" s="316" t="s">
        <v>92</v>
      </c>
      <c r="H508" s="316" t="s">
        <v>774</v>
      </c>
      <c r="I508" s="319" t="s">
        <v>227</v>
      </c>
      <c r="J508" s="290" t="s">
        <v>775</v>
      </c>
      <c r="K508" s="379">
        <v>0.6</v>
      </c>
      <c r="L508" s="300">
        <f t="shared" si="53"/>
        <v>12</v>
      </c>
      <c r="M508" s="404"/>
      <c r="N508" s="316"/>
      <c r="O508" s="316"/>
      <c r="P508" s="339"/>
      <c r="Q508" s="339"/>
      <c r="R508" s="314"/>
      <c r="T508" s="315">
        <f t="shared" si="49"/>
        <v>20</v>
      </c>
      <c r="Y508" s="535">
        <f t="shared" si="50"/>
        <v>20</v>
      </c>
      <c r="Z508" s="535">
        <f t="shared" si="51"/>
        <v>0</v>
      </c>
      <c r="AA508" s="100"/>
      <c r="AB508" s="100">
        <f t="shared" si="52"/>
        <v>20</v>
      </c>
      <c r="AD508" s="589"/>
    </row>
    <row r="509" spans="1:30" s="315" customFormat="1" ht="12.75" customHeight="1">
      <c r="A509" s="418" t="s">
        <v>770</v>
      </c>
      <c r="B509" s="419" t="s">
        <v>771</v>
      </c>
      <c r="C509" s="419" t="s">
        <v>772</v>
      </c>
      <c r="D509" s="419" t="s">
        <v>212</v>
      </c>
      <c r="E509" s="419" t="s">
        <v>773</v>
      </c>
      <c r="F509" s="309">
        <v>28</v>
      </c>
      <c r="G509" s="316" t="s">
        <v>92</v>
      </c>
      <c r="H509" s="316" t="s">
        <v>774</v>
      </c>
      <c r="I509" s="319" t="s">
        <v>227</v>
      </c>
      <c r="J509" s="290" t="s">
        <v>776</v>
      </c>
      <c r="K509" s="379">
        <v>0.6</v>
      </c>
      <c r="L509" s="300">
        <f t="shared" si="53"/>
        <v>16.8</v>
      </c>
      <c r="M509" s="404"/>
      <c r="N509" s="316"/>
      <c r="O509" s="316"/>
      <c r="P509" s="339"/>
      <c r="Q509" s="339"/>
      <c r="R509" s="314">
        <v>12</v>
      </c>
      <c r="S509" s="321">
        <v>42583</v>
      </c>
      <c r="T509" s="315">
        <f t="shared" si="49"/>
        <v>16</v>
      </c>
      <c r="V509" s="340"/>
      <c r="W509" s="315">
        <v>11</v>
      </c>
      <c r="Y509" s="535">
        <f t="shared" si="50"/>
        <v>27</v>
      </c>
      <c r="Z509" s="535">
        <f t="shared" si="51"/>
        <v>1</v>
      </c>
      <c r="AA509" s="100"/>
      <c r="AB509" s="100">
        <f t="shared" si="52"/>
        <v>27</v>
      </c>
      <c r="AD509" s="588"/>
    </row>
    <row r="510" spans="1:30" s="340" customFormat="1" ht="12.75" customHeight="1">
      <c r="A510" s="418" t="s">
        <v>770</v>
      </c>
      <c r="B510" s="419" t="s">
        <v>771</v>
      </c>
      <c r="C510" s="419" t="s">
        <v>772</v>
      </c>
      <c r="D510" s="419" t="s">
        <v>212</v>
      </c>
      <c r="E510" s="419" t="s">
        <v>773</v>
      </c>
      <c r="F510" s="309">
        <v>13</v>
      </c>
      <c r="G510" s="316" t="s">
        <v>92</v>
      </c>
      <c r="H510" s="316" t="s">
        <v>777</v>
      </c>
      <c r="I510" s="319" t="s">
        <v>495</v>
      </c>
      <c r="J510" s="290" t="s">
        <v>92</v>
      </c>
      <c r="K510" s="379">
        <v>0.6</v>
      </c>
      <c r="L510" s="300">
        <f t="shared" si="53"/>
        <v>7.8</v>
      </c>
      <c r="M510" s="404"/>
      <c r="N510" s="316"/>
      <c r="O510" s="316"/>
      <c r="P510" s="339"/>
      <c r="Q510" s="339"/>
      <c r="R510" s="314"/>
      <c r="T510" s="315">
        <f t="shared" si="49"/>
        <v>13</v>
      </c>
      <c r="Y510" s="535">
        <f t="shared" si="50"/>
        <v>13</v>
      </c>
      <c r="Z510" s="535">
        <f t="shared" si="51"/>
        <v>0</v>
      </c>
      <c r="AA510" s="100"/>
      <c r="AB510" s="100">
        <f t="shared" si="52"/>
        <v>13</v>
      </c>
      <c r="AD510" s="589"/>
    </row>
    <row r="511" spans="1:30" s="340" customFormat="1" ht="12.75" customHeight="1">
      <c r="A511" s="418" t="s">
        <v>770</v>
      </c>
      <c r="B511" s="419" t="s">
        <v>771</v>
      </c>
      <c r="C511" s="419" t="s">
        <v>772</v>
      </c>
      <c r="D511" s="419" t="s">
        <v>212</v>
      </c>
      <c r="E511" s="419" t="s">
        <v>773</v>
      </c>
      <c r="F511" s="309">
        <v>19</v>
      </c>
      <c r="G511" s="316" t="s">
        <v>92</v>
      </c>
      <c r="H511" s="316">
        <v>207314</v>
      </c>
      <c r="I511" s="319" t="s">
        <v>312</v>
      </c>
      <c r="J511" s="290" t="s">
        <v>92</v>
      </c>
      <c r="K511" s="379">
        <v>0.6</v>
      </c>
      <c r="L511" s="300">
        <f t="shared" si="53"/>
        <v>11.4</v>
      </c>
      <c r="M511" s="404"/>
      <c r="N511" s="316"/>
      <c r="O511" s="316"/>
      <c r="P511" s="339"/>
      <c r="Q511" s="339"/>
      <c r="R511" s="314"/>
      <c r="T511" s="315">
        <f t="shared" si="49"/>
        <v>19</v>
      </c>
      <c r="Y511" s="535">
        <f t="shared" si="50"/>
        <v>19</v>
      </c>
      <c r="Z511" s="535">
        <f t="shared" si="51"/>
        <v>0</v>
      </c>
      <c r="AA511" s="100"/>
      <c r="AB511" s="100">
        <f t="shared" si="52"/>
        <v>19</v>
      </c>
      <c r="AD511" s="589"/>
    </row>
    <row r="512" spans="1:30" s="340" customFormat="1" ht="12.75" customHeight="1">
      <c r="A512" s="418" t="s">
        <v>770</v>
      </c>
      <c r="B512" s="419" t="s">
        <v>771</v>
      </c>
      <c r="C512" s="419" t="s">
        <v>772</v>
      </c>
      <c r="D512" s="419" t="s">
        <v>212</v>
      </c>
      <c r="E512" s="419" t="s">
        <v>773</v>
      </c>
      <c r="F512" s="309">
        <v>14</v>
      </c>
      <c r="G512" s="287" t="s">
        <v>92</v>
      </c>
      <c r="H512" s="316">
        <v>7018</v>
      </c>
      <c r="I512" s="319" t="s">
        <v>768</v>
      </c>
      <c r="J512" s="290" t="s">
        <v>92</v>
      </c>
      <c r="K512" s="379">
        <v>0.6</v>
      </c>
      <c r="L512" s="300">
        <f t="shared" si="53"/>
        <v>8.4</v>
      </c>
      <c r="M512" s="404"/>
      <c r="N512" s="316"/>
      <c r="O512" s="316"/>
      <c r="P512" s="339"/>
      <c r="Q512" s="339"/>
      <c r="R512" s="314"/>
      <c r="T512" s="315">
        <f t="shared" si="49"/>
        <v>14</v>
      </c>
      <c r="Y512" s="535">
        <f t="shared" si="50"/>
        <v>14</v>
      </c>
      <c r="Z512" s="535">
        <f t="shared" si="51"/>
        <v>0</v>
      </c>
      <c r="AA512" s="100"/>
      <c r="AB512" s="100">
        <f t="shared" si="52"/>
        <v>14</v>
      </c>
      <c r="AD512" s="589"/>
    </row>
    <row r="513" spans="1:30" s="315" customFormat="1" ht="12.75" customHeight="1">
      <c r="A513" s="418" t="s">
        <v>778</v>
      </c>
      <c r="B513" s="419" t="s">
        <v>779</v>
      </c>
      <c r="C513" s="419" t="s">
        <v>780</v>
      </c>
      <c r="D513" s="419" t="s">
        <v>212</v>
      </c>
      <c r="E513" s="419" t="s">
        <v>781</v>
      </c>
      <c r="F513" s="309">
        <v>21</v>
      </c>
      <c r="G513" s="287" t="s">
        <v>92</v>
      </c>
      <c r="H513" s="316">
        <v>7019</v>
      </c>
      <c r="I513" s="319" t="s">
        <v>768</v>
      </c>
      <c r="J513" s="290" t="s">
        <v>92</v>
      </c>
      <c r="K513" s="379">
        <v>4.21</v>
      </c>
      <c r="L513" s="300">
        <f t="shared" si="53"/>
        <v>88.41</v>
      </c>
      <c r="M513" s="404"/>
      <c r="N513" s="316"/>
      <c r="O513" s="316"/>
      <c r="P513" s="339"/>
      <c r="Q513" s="339"/>
      <c r="R513" s="314">
        <v>9</v>
      </c>
      <c r="S513" s="321">
        <v>42583</v>
      </c>
      <c r="T513" s="315">
        <f t="shared" si="49"/>
        <v>12</v>
      </c>
      <c r="V513" s="340"/>
      <c r="W513" s="315">
        <v>9</v>
      </c>
      <c r="Y513" s="535">
        <f t="shared" si="50"/>
        <v>21</v>
      </c>
      <c r="Z513" s="535">
        <f t="shared" si="51"/>
        <v>0</v>
      </c>
      <c r="AA513" s="100"/>
      <c r="AB513" s="100">
        <f t="shared" si="52"/>
        <v>21</v>
      </c>
      <c r="AD513" s="588"/>
    </row>
    <row r="514" spans="1:30" s="340" customFormat="1" ht="12.75" customHeight="1">
      <c r="A514" s="418" t="s">
        <v>782</v>
      </c>
      <c r="B514" s="419" t="s">
        <v>783</v>
      </c>
      <c r="C514" s="419" t="s">
        <v>784</v>
      </c>
      <c r="D514" s="419" t="s">
        <v>212</v>
      </c>
      <c r="E514" s="419" t="s">
        <v>785</v>
      </c>
      <c r="F514" s="309">
        <v>14</v>
      </c>
      <c r="G514" s="287" t="s">
        <v>92</v>
      </c>
      <c r="H514" s="316">
        <v>207315</v>
      </c>
      <c r="I514" s="358" t="s">
        <v>312</v>
      </c>
      <c r="J514" s="290" t="s">
        <v>92</v>
      </c>
      <c r="K514" s="379">
        <v>1.1100000000000001</v>
      </c>
      <c r="L514" s="300">
        <f t="shared" si="53"/>
        <v>15.540000000000001</v>
      </c>
      <c r="M514" s="404"/>
      <c r="N514" s="316"/>
      <c r="O514" s="316"/>
      <c r="P514" s="339"/>
      <c r="Q514" s="339"/>
      <c r="R514" s="314"/>
      <c r="T514" s="315">
        <f t="shared" si="49"/>
        <v>14</v>
      </c>
      <c r="Y514" s="535">
        <f t="shared" si="50"/>
        <v>14</v>
      </c>
      <c r="Z514" s="535">
        <f t="shared" si="51"/>
        <v>0</v>
      </c>
      <c r="AA514" s="100"/>
      <c r="AB514" s="100">
        <f t="shared" si="52"/>
        <v>14</v>
      </c>
      <c r="AD514" s="589"/>
    </row>
    <row r="515" spans="1:30" s="315" customFormat="1" ht="12.75" customHeight="1">
      <c r="A515" s="418" t="s">
        <v>782</v>
      </c>
      <c r="B515" s="419" t="s">
        <v>783</v>
      </c>
      <c r="C515" s="419" t="s">
        <v>784</v>
      </c>
      <c r="D515" s="419" t="s">
        <v>212</v>
      </c>
      <c r="E515" s="419" t="s">
        <v>785</v>
      </c>
      <c r="F515" s="309">
        <v>9</v>
      </c>
      <c r="G515" s="287" t="s">
        <v>92</v>
      </c>
      <c r="H515" s="316" t="s">
        <v>92</v>
      </c>
      <c r="I515" s="319" t="s">
        <v>495</v>
      </c>
      <c r="J515" s="290" t="s">
        <v>92</v>
      </c>
      <c r="K515" s="379">
        <v>1.1100000000000001</v>
      </c>
      <c r="L515" s="300">
        <f t="shared" si="53"/>
        <v>9.99</v>
      </c>
      <c r="M515" s="404"/>
      <c r="N515" s="316"/>
      <c r="O515" s="316"/>
      <c r="P515" s="339"/>
      <c r="Q515" s="339"/>
      <c r="R515" s="314">
        <v>6</v>
      </c>
      <c r="S515" s="321">
        <v>42583</v>
      </c>
      <c r="T515" s="315">
        <f t="shared" si="49"/>
        <v>3</v>
      </c>
      <c r="V515" s="340"/>
      <c r="W515" s="315">
        <v>6</v>
      </c>
      <c r="Y515" s="535">
        <f t="shared" si="50"/>
        <v>9</v>
      </c>
      <c r="Z515" s="535">
        <f t="shared" si="51"/>
        <v>0</v>
      </c>
      <c r="AA515" s="100"/>
      <c r="AB515" s="100">
        <f t="shared" si="52"/>
        <v>9</v>
      </c>
      <c r="AD515" s="588"/>
    </row>
    <row r="516" spans="1:30" s="340" customFormat="1" ht="12.75" customHeight="1">
      <c r="A516" s="418" t="s">
        <v>782</v>
      </c>
      <c r="B516" s="419" t="s">
        <v>783</v>
      </c>
      <c r="C516" s="419" t="s">
        <v>784</v>
      </c>
      <c r="D516" s="419" t="s">
        <v>212</v>
      </c>
      <c r="E516" s="419" t="s">
        <v>785</v>
      </c>
      <c r="F516" s="309">
        <v>2</v>
      </c>
      <c r="G516" s="287" t="s">
        <v>92</v>
      </c>
      <c r="H516" s="316" t="s">
        <v>92</v>
      </c>
      <c r="I516" s="319" t="s">
        <v>786</v>
      </c>
      <c r="J516" s="290" t="s">
        <v>92</v>
      </c>
      <c r="K516" s="379">
        <v>1.1100000000000001</v>
      </c>
      <c r="L516" s="300">
        <f t="shared" si="53"/>
        <v>2.2200000000000002</v>
      </c>
      <c r="M516" s="404"/>
      <c r="N516" s="316"/>
      <c r="O516" s="316"/>
      <c r="P516" s="339"/>
      <c r="Q516" s="339"/>
      <c r="R516" s="314"/>
      <c r="T516" s="315">
        <f t="shared" si="49"/>
        <v>2</v>
      </c>
      <c r="Y516" s="535">
        <f t="shared" si="50"/>
        <v>2</v>
      </c>
      <c r="Z516" s="535">
        <f t="shared" si="51"/>
        <v>0</v>
      </c>
      <c r="AA516" s="100"/>
      <c r="AB516" s="100">
        <f t="shared" si="52"/>
        <v>2</v>
      </c>
      <c r="AD516" s="589"/>
    </row>
    <row r="517" spans="1:30" s="340" customFormat="1" ht="12.75" customHeight="1">
      <c r="A517" s="418" t="s">
        <v>782</v>
      </c>
      <c r="B517" s="419" t="s">
        <v>783</v>
      </c>
      <c r="C517" s="419" t="s">
        <v>784</v>
      </c>
      <c r="D517" s="419" t="s">
        <v>212</v>
      </c>
      <c r="E517" s="419" t="s">
        <v>785</v>
      </c>
      <c r="F517" s="309">
        <v>1</v>
      </c>
      <c r="G517" s="287" t="s">
        <v>92</v>
      </c>
      <c r="H517" s="316">
        <v>7021</v>
      </c>
      <c r="I517" s="319" t="s">
        <v>768</v>
      </c>
      <c r="J517" s="290" t="s">
        <v>92</v>
      </c>
      <c r="K517" s="379">
        <v>1.1100000000000001</v>
      </c>
      <c r="L517" s="300">
        <f t="shared" si="53"/>
        <v>1.1100000000000001</v>
      </c>
      <c r="M517" s="404"/>
      <c r="N517" s="316"/>
      <c r="O517" s="316"/>
      <c r="P517" s="339"/>
      <c r="Q517" s="339"/>
      <c r="R517" s="314"/>
      <c r="T517" s="315">
        <f t="shared" si="49"/>
        <v>1</v>
      </c>
      <c r="Y517" s="535">
        <f t="shared" si="50"/>
        <v>1</v>
      </c>
      <c r="Z517" s="535">
        <f t="shared" si="51"/>
        <v>0</v>
      </c>
      <c r="AA517" s="100"/>
      <c r="AB517" s="100">
        <f t="shared" si="52"/>
        <v>1</v>
      </c>
      <c r="AD517" s="589"/>
    </row>
    <row r="518" spans="1:30" s="340" customFormat="1" ht="12.75" customHeight="1">
      <c r="A518" s="364" t="s">
        <v>787</v>
      </c>
      <c r="B518" s="365" t="s">
        <v>788</v>
      </c>
      <c r="C518" s="365" t="s">
        <v>789</v>
      </c>
      <c r="D518" s="365" t="s">
        <v>18</v>
      </c>
      <c r="E518" s="365" t="s">
        <v>790</v>
      </c>
      <c r="F518" s="366">
        <v>200</v>
      </c>
      <c r="G518" s="287">
        <v>42948</v>
      </c>
      <c r="H518" s="388" t="s">
        <v>791</v>
      </c>
      <c r="I518" s="420" t="s">
        <v>792</v>
      </c>
      <c r="J518" s="364">
        <v>201509014</v>
      </c>
      <c r="K518" s="356">
        <v>2.25</v>
      </c>
      <c r="L518" s="300">
        <f t="shared" si="53"/>
        <v>450</v>
      </c>
      <c r="M518" s="387"/>
      <c r="N518" s="389"/>
      <c r="O518" s="389"/>
      <c r="P518" s="339"/>
      <c r="Q518" s="339"/>
      <c r="R518" s="314"/>
      <c r="T518" s="315">
        <f t="shared" si="49"/>
        <v>200</v>
      </c>
      <c r="V518" s="340">
        <v>8</v>
      </c>
      <c r="Y518" s="535">
        <f t="shared" si="50"/>
        <v>200</v>
      </c>
      <c r="Z518" s="535">
        <f t="shared" si="51"/>
        <v>0</v>
      </c>
      <c r="AA518" s="100"/>
      <c r="AB518" s="100">
        <f t="shared" si="52"/>
        <v>200</v>
      </c>
      <c r="AD518" s="589"/>
    </row>
    <row r="519" spans="1:30" s="340" customFormat="1" ht="12.75" customHeight="1">
      <c r="A519" s="307" t="s">
        <v>787</v>
      </c>
      <c r="B519" s="308" t="s">
        <v>788</v>
      </c>
      <c r="C519" s="308" t="s">
        <v>789</v>
      </c>
      <c r="D519" s="308" t="s">
        <v>18</v>
      </c>
      <c r="E519" s="308" t="s">
        <v>793</v>
      </c>
      <c r="F519" s="309">
        <v>200</v>
      </c>
      <c r="G519" s="377">
        <v>42856</v>
      </c>
      <c r="H519" s="316" t="s">
        <v>791</v>
      </c>
      <c r="I519" s="317" t="s">
        <v>792</v>
      </c>
      <c r="J519" s="307">
        <v>201505295</v>
      </c>
      <c r="K519" s="356">
        <v>2.25</v>
      </c>
      <c r="L519" s="300">
        <f t="shared" si="53"/>
        <v>450</v>
      </c>
      <c r="M519" s="313"/>
      <c r="N519" s="302"/>
      <c r="O519" s="302"/>
      <c r="P519" s="339"/>
      <c r="Q519" s="339"/>
      <c r="R519" s="314"/>
      <c r="T519" s="315">
        <f t="shared" si="49"/>
        <v>200</v>
      </c>
      <c r="V519" s="340">
        <v>8</v>
      </c>
      <c r="Y519" s="535">
        <f t="shared" si="50"/>
        <v>200</v>
      </c>
      <c r="Z519" s="535">
        <f t="shared" si="51"/>
        <v>0</v>
      </c>
      <c r="AA519" s="100"/>
      <c r="AB519" s="100">
        <f t="shared" si="52"/>
        <v>200</v>
      </c>
      <c r="AD519" s="589"/>
    </row>
    <row r="520" spans="1:30" s="340" customFormat="1" ht="12.75" customHeight="1">
      <c r="A520" s="307" t="s">
        <v>787</v>
      </c>
      <c r="B520" s="308" t="s">
        <v>788</v>
      </c>
      <c r="C520" s="308" t="s">
        <v>789</v>
      </c>
      <c r="D520" s="308" t="s">
        <v>18</v>
      </c>
      <c r="E520" s="308" t="s">
        <v>793</v>
      </c>
      <c r="F520" s="309">
        <v>35</v>
      </c>
      <c r="G520" s="287" t="s">
        <v>92</v>
      </c>
      <c r="H520" s="316" t="s">
        <v>791</v>
      </c>
      <c r="I520" s="317" t="s">
        <v>792</v>
      </c>
      <c r="J520" s="307">
        <v>1410245</v>
      </c>
      <c r="K520" s="356">
        <v>2.25</v>
      </c>
      <c r="L520" s="300">
        <f t="shared" si="53"/>
        <v>78.75</v>
      </c>
      <c r="M520" s="313"/>
      <c r="N520" s="302"/>
      <c r="O520" s="377">
        <v>42644</v>
      </c>
      <c r="P520" s="339"/>
      <c r="Q520" s="339"/>
      <c r="R520" s="314"/>
      <c r="T520" s="315">
        <f t="shared" si="49"/>
        <v>35</v>
      </c>
      <c r="V520" s="340">
        <v>8</v>
      </c>
      <c r="Y520" s="535">
        <f t="shared" si="50"/>
        <v>35</v>
      </c>
      <c r="Z520" s="535">
        <f t="shared" si="51"/>
        <v>0</v>
      </c>
      <c r="AA520" s="100"/>
      <c r="AB520" s="100">
        <f t="shared" si="52"/>
        <v>35</v>
      </c>
      <c r="AD520" s="589"/>
    </row>
    <row r="521" spans="1:30" s="340" customFormat="1" ht="12.75" customHeight="1">
      <c r="A521" s="307" t="s">
        <v>787</v>
      </c>
      <c r="B521" s="308" t="s">
        <v>788</v>
      </c>
      <c r="C521" s="308" t="s">
        <v>789</v>
      </c>
      <c r="D521" s="308" t="s">
        <v>18</v>
      </c>
      <c r="E521" s="308" t="s">
        <v>794</v>
      </c>
      <c r="F521" s="309">
        <v>165</v>
      </c>
      <c r="G521" s="287" t="s">
        <v>92</v>
      </c>
      <c r="H521" s="316" t="s">
        <v>791</v>
      </c>
      <c r="I521" s="317" t="s">
        <v>792</v>
      </c>
      <c r="J521" s="307">
        <v>1410245</v>
      </c>
      <c r="K521" s="356">
        <v>2.25</v>
      </c>
      <c r="L521" s="300">
        <f t="shared" si="53"/>
        <v>371.25</v>
      </c>
      <c r="M521" s="313"/>
      <c r="N521" s="302"/>
      <c r="O521" s="377">
        <v>42644</v>
      </c>
      <c r="P521" s="339"/>
      <c r="Q521" s="339"/>
      <c r="R521" s="314"/>
      <c r="T521" s="315">
        <f t="shared" ref="T521:T584" si="54">+F521-R521</f>
        <v>165</v>
      </c>
      <c r="V521" s="340">
        <v>8</v>
      </c>
      <c r="Y521" s="535">
        <f t="shared" si="50"/>
        <v>165</v>
      </c>
      <c r="Z521" s="535">
        <f t="shared" si="51"/>
        <v>0</v>
      </c>
      <c r="AA521" s="100"/>
      <c r="AB521" s="100">
        <f t="shared" si="52"/>
        <v>165</v>
      </c>
      <c r="AD521" s="589"/>
    </row>
    <row r="522" spans="1:30" s="340" customFormat="1" ht="12.75" customHeight="1">
      <c r="A522" s="307" t="s">
        <v>787</v>
      </c>
      <c r="B522" s="308" t="s">
        <v>788</v>
      </c>
      <c r="C522" s="308" t="s">
        <v>789</v>
      </c>
      <c r="D522" s="308" t="s">
        <v>18</v>
      </c>
      <c r="E522" s="308" t="s">
        <v>794</v>
      </c>
      <c r="F522" s="309">
        <v>65</v>
      </c>
      <c r="G522" s="377" t="s">
        <v>92</v>
      </c>
      <c r="H522" s="316" t="s">
        <v>791</v>
      </c>
      <c r="I522" s="317" t="s">
        <v>792</v>
      </c>
      <c r="J522" s="307">
        <v>1403244</v>
      </c>
      <c r="K522" s="356">
        <v>2.25</v>
      </c>
      <c r="L522" s="300">
        <f t="shared" si="53"/>
        <v>146.25</v>
      </c>
      <c r="M522" s="313"/>
      <c r="N522" s="302"/>
      <c r="O522" s="377">
        <v>42430</v>
      </c>
      <c r="P522" s="339"/>
      <c r="Q522" s="339"/>
      <c r="R522" s="314"/>
      <c r="T522" s="315">
        <f t="shared" si="54"/>
        <v>65</v>
      </c>
      <c r="V522" s="340">
        <v>8</v>
      </c>
      <c r="Y522" s="535">
        <f t="shared" ref="Y522:Y585" si="55">+T522+W522</f>
        <v>65</v>
      </c>
      <c r="Z522" s="535">
        <f t="shared" ref="Z522:Z585" si="56">+R522-W522</f>
        <v>0</v>
      </c>
      <c r="AA522" s="100"/>
      <c r="AB522" s="100">
        <f t="shared" ref="AB522:AB585" si="57">+Y522-AA522</f>
        <v>65</v>
      </c>
      <c r="AD522" s="589"/>
    </row>
    <row r="523" spans="1:30" s="340" customFormat="1" ht="12.75" customHeight="1">
      <c r="A523" s="307" t="s">
        <v>787</v>
      </c>
      <c r="B523" s="308" t="s">
        <v>788</v>
      </c>
      <c r="C523" s="308" t="s">
        <v>789</v>
      </c>
      <c r="D523" s="308" t="s">
        <v>18</v>
      </c>
      <c r="E523" s="308" t="s">
        <v>795</v>
      </c>
      <c r="F523" s="309">
        <v>134</v>
      </c>
      <c r="G523" s="377" t="s">
        <v>92</v>
      </c>
      <c r="H523" s="316" t="s">
        <v>791</v>
      </c>
      <c r="I523" s="317" t="s">
        <v>792</v>
      </c>
      <c r="J523" s="307">
        <v>1403244</v>
      </c>
      <c r="K523" s="356">
        <v>2.25</v>
      </c>
      <c r="L523" s="300">
        <f t="shared" si="53"/>
        <v>301.5</v>
      </c>
      <c r="M523" s="313"/>
      <c r="N523" s="302"/>
      <c r="O523" s="377">
        <v>42430</v>
      </c>
      <c r="P523" s="339"/>
      <c r="Q523" s="339"/>
      <c r="R523" s="314"/>
      <c r="T523" s="315">
        <f t="shared" si="54"/>
        <v>134</v>
      </c>
      <c r="V523" s="340">
        <v>8</v>
      </c>
      <c r="Y523" s="535">
        <f t="shared" si="55"/>
        <v>134</v>
      </c>
      <c r="Z523" s="535">
        <f t="shared" si="56"/>
        <v>0</v>
      </c>
      <c r="AA523" s="100"/>
      <c r="AB523" s="100">
        <f t="shared" si="57"/>
        <v>134</v>
      </c>
      <c r="AD523" s="589"/>
    </row>
    <row r="524" spans="1:30" s="340" customFormat="1" ht="12.75" customHeight="1">
      <c r="A524" s="307" t="s">
        <v>787</v>
      </c>
      <c r="B524" s="308" t="s">
        <v>788</v>
      </c>
      <c r="C524" s="308" t="s">
        <v>789</v>
      </c>
      <c r="D524" s="308" t="s">
        <v>18</v>
      </c>
      <c r="E524" s="308" t="s">
        <v>795</v>
      </c>
      <c r="F524" s="309">
        <v>136</v>
      </c>
      <c r="G524" s="348" t="s">
        <v>92</v>
      </c>
      <c r="H524" s="316" t="s">
        <v>791</v>
      </c>
      <c r="I524" s="317" t="s">
        <v>792</v>
      </c>
      <c r="J524" s="307">
        <v>1307235</v>
      </c>
      <c r="K524" s="356">
        <v>2.25</v>
      </c>
      <c r="L524" s="300">
        <f t="shared" si="53"/>
        <v>306</v>
      </c>
      <c r="M524" s="313"/>
      <c r="N524" s="302"/>
      <c r="O524" s="377">
        <v>42186</v>
      </c>
      <c r="P524" s="339"/>
      <c r="Q524" s="339"/>
      <c r="R524" s="314"/>
      <c r="T524" s="315">
        <f t="shared" si="54"/>
        <v>136</v>
      </c>
      <c r="V524" s="340">
        <v>8</v>
      </c>
      <c r="Y524" s="535">
        <f t="shared" si="55"/>
        <v>136</v>
      </c>
      <c r="Z524" s="535">
        <f t="shared" si="56"/>
        <v>0</v>
      </c>
      <c r="AA524" s="100"/>
      <c r="AB524" s="100">
        <f t="shared" si="57"/>
        <v>136</v>
      </c>
      <c r="AD524" s="589"/>
    </row>
    <row r="525" spans="1:30" s="340" customFormat="1" ht="12.75" customHeight="1">
      <c r="A525" s="307" t="s">
        <v>787</v>
      </c>
      <c r="B525" s="308" t="s">
        <v>788</v>
      </c>
      <c r="C525" s="308" t="s">
        <v>789</v>
      </c>
      <c r="D525" s="308" t="s">
        <v>18</v>
      </c>
      <c r="E525" s="308" t="s">
        <v>796</v>
      </c>
      <c r="F525" s="309">
        <v>200</v>
      </c>
      <c r="G525" s="348" t="s">
        <v>92</v>
      </c>
      <c r="H525" s="316" t="s">
        <v>797</v>
      </c>
      <c r="I525" s="317" t="s">
        <v>652</v>
      </c>
      <c r="J525" s="307" t="s">
        <v>798</v>
      </c>
      <c r="K525" s="379">
        <v>2.25</v>
      </c>
      <c r="L525" s="300">
        <f t="shared" si="53"/>
        <v>450</v>
      </c>
      <c r="M525" s="313"/>
      <c r="N525" s="302"/>
      <c r="O525" s="377">
        <v>42186</v>
      </c>
      <c r="P525" s="339"/>
      <c r="Q525" s="339"/>
      <c r="R525" s="314"/>
      <c r="T525" s="315">
        <f t="shared" si="54"/>
        <v>200</v>
      </c>
      <c r="V525" s="340">
        <v>8</v>
      </c>
      <c r="Y525" s="535">
        <f t="shared" si="55"/>
        <v>200</v>
      </c>
      <c r="Z525" s="535">
        <f t="shared" si="56"/>
        <v>0</v>
      </c>
      <c r="AA525" s="100"/>
      <c r="AB525" s="100">
        <f t="shared" si="57"/>
        <v>200</v>
      </c>
      <c r="AD525" s="589"/>
    </row>
    <row r="526" spans="1:30" s="340" customFormat="1" ht="12.75" customHeight="1">
      <c r="A526" s="307" t="s">
        <v>787</v>
      </c>
      <c r="B526" s="308" t="s">
        <v>788</v>
      </c>
      <c r="C526" s="308" t="s">
        <v>789</v>
      </c>
      <c r="D526" s="308" t="s">
        <v>18</v>
      </c>
      <c r="E526" s="308" t="s">
        <v>799</v>
      </c>
      <c r="F526" s="309">
        <v>12</v>
      </c>
      <c r="G526" s="348" t="s">
        <v>92</v>
      </c>
      <c r="H526" s="316" t="s">
        <v>791</v>
      </c>
      <c r="I526" s="317" t="s">
        <v>792</v>
      </c>
      <c r="J526" s="307">
        <v>1307235</v>
      </c>
      <c r="K526" s="356">
        <v>2.25</v>
      </c>
      <c r="L526" s="300">
        <f t="shared" si="53"/>
        <v>27</v>
      </c>
      <c r="M526" s="313"/>
      <c r="N526" s="302"/>
      <c r="O526" s="377">
        <v>42186</v>
      </c>
      <c r="P526" s="339"/>
      <c r="Q526" s="339"/>
      <c r="R526" s="314"/>
      <c r="T526" s="315">
        <f t="shared" si="54"/>
        <v>12</v>
      </c>
      <c r="V526" s="340">
        <v>7</v>
      </c>
      <c r="Y526" s="535">
        <f t="shared" si="55"/>
        <v>12</v>
      </c>
      <c r="Z526" s="535">
        <f t="shared" si="56"/>
        <v>0</v>
      </c>
      <c r="AA526" s="100"/>
      <c r="AB526" s="100">
        <f t="shared" si="57"/>
        <v>12</v>
      </c>
      <c r="AD526" s="589"/>
    </row>
    <row r="527" spans="1:30" s="340" customFormat="1" ht="12.75" customHeight="1">
      <c r="A527" s="307" t="s">
        <v>787</v>
      </c>
      <c r="B527" s="308" t="s">
        <v>788</v>
      </c>
      <c r="C527" s="308" t="s">
        <v>789</v>
      </c>
      <c r="D527" s="308" t="s">
        <v>18</v>
      </c>
      <c r="E527" s="308" t="s">
        <v>799</v>
      </c>
      <c r="F527" s="309">
        <v>80</v>
      </c>
      <c r="G527" s="348" t="s">
        <v>92</v>
      </c>
      <c r="H527" s="316" t="s">
        <v>791</v>
      </c>
      <c r="I527" s="317" t="s">
        <v>792</v>
      </c>
      <c r="J527" s="307">
        <v>1208025</v>
      </c>
      <c r="K527" s="356">
        <v>2.25</v>
      </c>
      <c r="L527" s="300">
        <f t="shared" si="53"/>
        <v>180</v>
      </c>
      <c r="M527" s="313"/>
      <c r="N527" s="302"/>
      <c r="O527" s="377">
        <v>41852</v>
      </c>
      <c r="P527" s="339"/>
      <c r="Q527" s="339"/>
      <c r="R527" s="314"/>
      <c r="T527" s="315">
        <f t="shared" si="54"/>
        <v>80</v>
      </c>
      <c r="V527" s="340">
        <v>7</v>
      </c>
      <c r="Y527" s="535">
        <f t="shared" si="55"/>
        <v>80</v>
      </c>
      <c r="Z527" s="535">
        <f t="shared" si="56"/>
        <v>0</v>
      </c>
      <c r="AA527" s="100"/>
      <c r="AB527" s="100">
        <f t="shared" si="57"/>
        <v>80</v>
      </c>
      <c r="AD527" s="589"/>
    </row>
    <row r="528" spans="1:30" s="340" customFormat="1" ht="12.75" customHeight="1">
      <c r="A528" s="307" t="s">
        <v>787</v>
      </c>
      <c r="B528" s="308" t="s">
        <v>788</v>
      </c>
      <c r="C528" s="308" t="s">
        <v>789</v>
      </c>
      <c r="D528" s="308" t="s">
        <v>18</v>
      </c>
      <c r="E528" s="308" t="s">
        <v>799</v>
      </c>
      <c r="F528" s="309">
        <v>100</v>
      </c>
      <c r="G528" s="348" t="s">
        <v>92</v>
      </c>
      <c r="H528" s="316" t="s">
        <v>791</v>
      </c>
      <c r="I528" s="317" t="s">
        <v>792</v>
      </c>
      <c r="J528" s="307">
        <v>1207315</v>
      </c>
      <c r="K528" s="356">
        <v>2.25</v>
      </c>
      <c r="L528" s="300">
        <f t="shared" si="53"/>
        <v>225</v>
      </c>
      <c r="M528" s="313"/>
      <c r="N528" s="302"/>
      <c r="O528" s="377">
        <v>41821</v>
      </c>
      <c r="P528" s="339"/>
      <c r="Q528" s="339"/>
      <c r="R528" s="314"/>
      <c r="T528" s="315">
        <f t="shared" si="54"/>
        <v>100</v>
      </c>
      <c r="V528" s="340">
        <v>7</v>
      </c>
      <c r="Y528" s="535">
        <f t="shared" si="55"/>
        <v>100</v>
      </c>
      <c r="Z528" s="535">
        <f t="shared" si="56"/>
        <v>0</v>
      </c>
      <c r="AA528" s="100"/>
      <c r="AB528" s="100">
        <f t="shared" si="57"/>
        <v>100</v>
      </c>
      <c r="AD528" s="589"/>
    </row>
    <row r="529" spans="1:30" s="340" customFormat="1" ht="12.75" customHeight="1">
      <c r="A529" s="307" t="s">
        <v>787</v>
      </c>
      <c r="B529" s="308" t="s">
        <v>788</v>
      </c>
      <c r="C529" s="308" t="s">
        <v>789</v>
      </c>
      <c r="D529" s="308" t="s">
        <v>18</v>
      </c>
      <c r="E529" s="308" t="s">
        <v>799</v>
      </c>
      <c r="F529" s="309">
        <v>118</v>
      </c>
      <c r="G529" s="348" t="s">
        <v>92</v>
      </c>
      <c r="H529" s="316" t="s">
        <v>791</v>
      </c>
      <c r="I529" s="317" t="s">
        <v>792</v>
      </c>
      <c r="J529" s="307">
        <v>1205164</v>
      </c>
      <c r="K529" s="356">
        <v>2.25</v>
      </c>
      <c r="L529" s="300">
        <f t="shared" si="53"/>
        <v>265.5</v>
      </c>
      <c r="M529" s="313"/>
      <c r="N529" s="302"/>
      <c r="O529" s="377">
        <v>41760</v>
      </c>
      <c r="P529" s="339"/>
      <c r="Q529" s="339"/>
      <c r="R529" s="314"/>
      <c r="T529" s="315">
        <f t="shared" si="54"/>
        <v>118</v>
      </c>
      <c r="V529" s="340">
        <v>7</v>
      </c>
      <c r="Y529" s="535">
        <f t="shared" si="55"/>
        <v>118</v>
      </c>
      <c r="Z529" s="535">
        <f t="shared" si="56"/>
        <v>0</v>
      </c>
      <c r="AA529" s="100"/>
      <c r="AB529" s="100">
        <f t="shared" si="57"/>
        <v>118</v>
      </c>
      <c r="AD529" s="589"/>
    </row>
    <row r="530" spans="1:30" s="315" customFormat="1" ht="12.75" customHeight="1">
      <c r="A530" s="307" t="s">
        <v>787</v>
      </c>
      <c r="B530" s="308" t="s">
        <v>788</v>
      </c>
      <c r="C530" s="308" t="s">
        <v>789</v>
      </c>
      <c r="D530" s="308" t="s">
        <v>18</v>
      </c>
      <c r="E530" s="308" t="s">
        <v>800</v>
      </c>
      <c r="F530" s="309">
        <v>50</v>
      </c>
      <c r="G530" s="348" t="s">
        <v>92</v>
      </c>
      <c r="H530" s="316" t="s">
        <v>791</v>
      </c>
      <c r="I530" s="317" t="s">
        <v>792</v>
      </c>
      <c r="J530" s="307">
        <v>1205164</v>
      </c>
      <c r="K530" s="356">
        <v>2.25</v>
      </c>
      <c r="L530" s="300">
        <f t="shared" si="53"/>
        <v>112.5</v>
      </c>
      <c r="M530" s="313"/>
      <c r="N530" s="302"/>
      <c r="O530" s="377">
        <v>41760</v>
      </c>
      <c r="P530" s="339"/>
      <c r="Q530" s="345"/>
      <c r="R530" s="459">
        <v>50</v>
      </c>
      <c r="S530" s="321">
        <v>42583</v>
      </c>
      <c r="T530" s="315">
        <f t="shared" si="54"/>
        <v>0</v>
      </c>
      <c r="V530" s="306">
        <v>8</v>
      </c>
      <c r="W530" s="315">
        <v>28</v>
      </c>
      <c r="Y530" s="535">
        <f t="shared" si="55"/>
        <v>28</v>
      </c>
      <c r="Z530" s="535">
        <f t="shared" si="56"/>
        <v>22</v>
      </c>
      <c r="AA530" s="100"/>
      <c r="AB530" s="100">
        <f t="shared" si="57"/>
        <v>28</v>
      </c>
      <c r="AD530" s="588"/>
    </row>
    <row r="531" spans="1:30" s="315" customFormat="1" ht="12.75" customHeight="1">
      <c r="A531" s="307" t="s">
        <v>787</v>
      </c>
      <c r="B531" s="308" t="s">
        <v>788</v>
      </c>
      <c r="C531" s="308" t="s">
        <v>789</v>
      </c>
      <c r="D531" s="308" t="s">
        <v>18</v>
      </c>
      <c r="E531" s="308" t="s">
        <v>800</v>
      </c>
      <c r="F531" s="309">
        <v>20</v>
      </c>
      <c r="G531" s="348" t="s">
        <v>92</v>
      </c>
      <c r="H531" s="316" t="s">
        <v>791</v>
      </c>
      <c r="I531" s="317" t="s">
        <v>792</v>
      </c>
      <c r="J531" s="307">
        <v>1005075</v>
      </c>
      <c r="K531" s="356">
        <v>2.25</v>
      </c>
      <c r="L531" s="300">
        <f t="shared" si="53"/>
        <v>45</v>
      </c>
      <c r="M531" s="313"/>
      <c r="N531" s="302"/>
      <c r="O531" s="377">
        <v>41034</v>
      </c>
      <c r="P531" s="339"/>
      <c r="Q531" s="345"/>
      <c r="R531" s="459">
        <v>20</v>
      </c>
      <c r="S531" s="321">
        <v>42583</v>
      </c>
      <c r="T531" s="315">
        <f t="shared" si="54"/>
        <v>0</v>
      </c>
      <c r="V531" s="306">
        <v>8</v>
      </c>
      <c r="W531" s="315">
        <v>16</v>
      </c>
      <c r="Y531" s="535">
        <f t="shared" si="55"/>
        <v>16</v>
      </c>
      <c r="Z531" s="535">
        <f t="shared" si="56"/>
        <v>4</v>
      </c>
      <c r="AA531" s="100"/>
      <c r="AB531" s="100">
        <f t="shared" si="57"/>
        <v>16</v>
      </c>
      <c r="AD531" s="588"/>
    </row>
    <row r="532" spans="1:30" s="315" customFormat="1" ht="12.75" customHeight="1">
      <c r="A532" s="307" t="s">
        <v>787</v>
      </c>
      <c r="B532" s="308" t="s">
        <v>801</v>
      </c>
      <c r="C532" s="308" t="s">
        <v>802</v>
      </c>
      <c r="D532" s="308" t="s">
        <v>18</v>
      </c>
      <c r="E532" s="308" t="s">
        <v>800</v>
      </c>
      <c r="F532" s="309">
        <v>23</v>
      </c>
      <c r="G532" s="316" t="s">
        <v>92</v>
      </c>
      <c r="H532" s="316" t="s">
        <v>803</v>
      </c>
      <c r="I532" s="317" t="s">
        <v>792</v>
      </c>
      <c r="J532" s="354" t="s">
        <v>804</v>
      </c>
      <c r="K532" s="379">
        <v>2.38</v>
      </c>
      <c r="L532" s="300">
        <f t="shared" si="53"/>
        <v>54.739999999999995</v>
      </c>
      <c r="M532" s="313"/>
      <c r="N532" s="302"/>
      <c r="O532" s="377">
        <v>42064</v>
      </c>
      <c r="P532" s="339"/>
      <c r="Q532" s="345"/>
      <c r="R532" s="459">
        <v>23</v>
      </c>
      <c r="S532" s="321">
        <v>42583</v>
      </c>
      <c r="T532" s="315">
        <f t="shared" si="54"/>
        <v>0</v>
      </c>
      <c r="V532" s="306">
        <v>8</v>
      </c>
      <c r="W532" s="315">
        <v>1</v>
      </c>
      <c r="Y532" s="535">
        <f t="shared" si="55"/>
        <v>1</v>
      </c>
      <c r="Z532" s="535">
        <f t="shared" si="56"/>
        <v>22</v>
      </c>
      <c r="AA532" s="100"/>
      <c r="AB532" s="100">
        <f t="shared" si="57"/>
        <v>1</v>
      </c>
      <c r="AD532" s="588"/>
    </row>
    <row r="533" spans="1:30" s="100" customFormat="1" ht="12.75" customHeight="1">
      <c r="A533" s="35" t="s">
        <v>787</v>
      </c>
      <c r="B533" s="97" t="s">
        <v>801</v>
      </c>
      <c r="C533" s="97" t="s">
        <v>802</v>
      </c>
      <c r="D533" s="97" t="s">
        <v>18</v>
      </c>
      <c r="E533" s="97" t="s">
        <v>800</v>
      </c>
      <c r="F533" s="5">
        <v>1</v>
      </c>
      <c r="G533" s="6" t="s">
        <v>92</v>
      </c>
      <c r="H533" s="6" t="s">
        <v>803</v>
      </c>
      <c r="I533" s="7" t="s">
        <v>792</v>
      </c>
      <c r="J533" s="35">
        <v>804252</v>
      </c>
      <c r="K533" s="379">
        <v>2.38</v>
      </c>
      <c r="L533" s="300">
        <f t="shared" si="53"/>
        <v>2.38</v>
      </c>
      <c r="M533" s="313"/>
      <c r="N533" s="302"/>
      <c r="O533" s="377">
        <v>40272</v>
      </c>
      <c r="P533" s="339"/>
      <c r="Q533" s="345"/>
      <c r="R533" s="414">
        <v>1</v>
      </c>
      <c r="S533" s="305">
        <v>42583</v>
      </c>
      <c r="T533" s="306">
        <f t="shared" si="54"/>
        <v>0</v>
      </c>
      <c r="U533" s="306"/>
      <c r="V533" s="306">
        <v>8</v>
      </c>
      <c r="W533" s="306"/>
      <c r="X533" s="306"/>
      <c r="Y533" s="535">
        <f t="shared" si="55"/>
        <v>0</v>
      </c>
      <c r="Z533" s="535">
        <f t="shared" si="56"/>
        <v>1</v>
      </c>
      <c r="AB533" s="100">
        <f t="shared" si="57"/>
        <v>0</v>
      </c>
      <c r="AD533" s="596"/>
    </row>
    <row r="534" spans="1:30" s="315" customFormat="1" ht="12.75" customHeight="1">
      <c r="A534" s="307" t="s">
        <v>787</v>
      </c>
      <c r="B534" s="308" t="s">
        <v>801</v>
      </c>
      <c r="C534" s="308" t="s">
        <v>802</v>
      </c>
      <c r="D534" s="308" t="s">
        <v>18</v>
      </c>
      <c r="E534" s="308" t="s">
        <v>800</v>
      </c>
      <c r="F534" s="309">
        <v>5</v>
      </c>
      <c r="G534" s="316" t="s">
        <v>92</v>
      </c>
      <c r="H534" s="316" t="s">
        <v>803</v>
      </c>
      <c r="I534" s="317" t="s">
        <v>792</v>
      </c>
      <c r="J534" s="354" t="s">
        <v>3943</v>
      </c>
      <c r="K534" s="379">
        <v>2.38</v>
      </c>
      <c r="L534" s="300">
        <f t="shared" si="53"/>
        <v>11.899999999999999</v>
      </c>
      <c r="M534" s="313"/>
      <c r="N534" s="302"/>
      <c r="O534" s="377">
        <v>39846</v>
      </c>
      <c r="P534" s="339"/>
      <c r="Q534" s="345"/>
      <c r="R534" s="459">
        <v>5</v>
      </c>
      <c r="S534" s="315" t="s">
        <v>3411</v>
      </c>
      <c r="T534" s="315">
        <f t="shared" si="54"/>
        <v>0</v>
      </c>
      <c r="U534" s="315" t="s">
        <v>3733</v>
      </c>
      <c r="V534" s="306">
        <v>8</v>
      </c>
      <c r="W534" s="315">
        <v>1</v>
      </c>
      <c r="Y534" s="535">
        <f t="shared" si="55"/>
        <v>1</v>
      </c>
      <c r="Z534" s="535">
        <f t="shared" si="56"/>
        <v>4</v>
      </c>
      <c r="AA534" s="100"/>
      <c r="AB534" s="100">
        <f t="shared" si="57"/>
        <v>1</v>
      </c>
      <c r="AD534" s="588"/>
    </row>
    <row r="535" spans="1:30" s="340" customFormat="1" ht="12.75" customHeight="1">
      <c r="A535" s="307" t="s">
        <v>805</v>
      </c>
      <c r="B535" s="308" t="s">
        <v>806</v>
      </c>
      <c r="C535" s="308" t="s">
        <v>807</v>
      </c>
      <c r="D535" s="308" t="s">
        <v>18</v>
      </c>
      <c r="E535" s="308" t="s">
        <v>808</v>
      </c>
      <c r="F535" s="309">
        <v>160</v>
      </c>
      <c r="G535" s="287" t="s">
        <v>92</v>
      </c>
      <c r="H535" s="348" t="s">
        <v>809</v>
      </c>
      <c r="I535" s="317" t="s">
        <v>792</v>
      </c>
      <c r="J535" s="307">
        <v>201508284</v>
      </c>
      <c r="K535" s="356">
        <v>3.75</v>
      </c>
      <c r="L535" s="300">
        <f t="shared" si="53"/>
        <v>600</v>
      </c>
      <c r="M535" s="313"/>
      <c r="N535" s="302"/>
      <c r="O535" s="377">
        <v>42644</v>
      </c>
      <c r="P535" s="339"/>
      <c r="Q535" s="339"/>
      <c r="R535" s="314"/>
      <c r="T535" s="315">
        <f t="shared" si="54"/>
        <v>160</v>
      </c>
      <c r="V535" s="340">
        <v>7</v>
      </c>
      <c r="Y535" s="535">
        <f t="shared" si="55"/>
        <v>160</v>
      </c>
      <c r="Z535" s="535">
        <f t="shared" si="56"/>
        <v>0</v>
      </c>
      <c r="AA535" s="100"/>
      <c r="AB535" s="100">
        <f t="shared" si="57"/>
        <v>160</v>
      </c>
      <c r="AD535" s="589"/>
    </row>
    <row r="536" spans="1:30" s="340" customFormat="1" ht="12.75" customHeight="1">
      <c r="A536" s="307" t="s">
        <v>805</v>
      </c>
      <c r="B536" s="308" t="s">
        <v>806</v>
      </c>
      <c r="C536" s="308" t="s">
        <v>807</v>
      </c>
      <c r="D536" s="308" t="s">
        <v>18</v>
      </c>
      <c r="E536" s="308" t="s">
        <v>808</v>
      </c>
      <c r="F536" s="309">
        <v>20</v>
      </c>
      <c r="G536" s="377">
        <v>44044</v>
      </c>
      <c r="H536" s="348" t="s">
        <v>809</v>
      </c>
      <c r="I536" s="317" t="s">
        <v>792</v>
      </c>
      <c r="J536" s="307">
        <v>201508314</v>
      </c>
      <c r="K536" s="356">
        <v>3.75</v>
      </c>
      <c r="L536" s="300">
        <f t="shared" ref="L536:L599" si="58">SUM(F536*K536)</f>
        <v>75</v>
      </c>
      <c r="M536" s="313"/>
      <c r="N536" s="302"/>
      <c r="O536" s="302"/>
      <c r="P536" s="339"/>
      <c r="Q536" s="339"/>
      <c r="R536" s="314">
        <v>3</v>
      </c>
      <c r="S536" s="340" t="s">
        <v>3411</v>
      </c>
      <c r="T536" s="315">
        <f t="shared" si="54"/>
        <v>17</v>
      </c>
      <c r="V536" s="340">
        <v>7</v>
      </c>
      <c r="Y536" s="535">
        <f t="shared" si="55"/>
        <v>17</v>
      </c>
      <c r="Z536" s="535">
        <f t="shared" si="56"/>
        <v>3</v>
      </c>
      <c r="AA536" s="100"/>
      <c r="AB536" s="100">
        <f t="shared" si="57"/>
        <v>17</v>
      </c>
      <c r="AD536" s="589"/>
    </row>
    <row r="537" spans="1:30" s="340" customFormat="1" ht="12.75" customHeight="1">
      <c r="A537" s="307" t="s">
        <v>805</v>
      </c>
      <c r="B537" s="308" t="s">
        <v>806</v>
      </c>
      <c r="C537" s="308" t="s">
        <v>807</v>
      </c>
      <c r="D537" s="308" t="s">
        <v>18</v>
      </c>
      <c r="E537" s="308" t="s">
        <v>810</v>
      </c>
      <c r="F537" s="309">
        <v>180</v>
      </c>
      <c r="G537" s="377">
        <v>43952</v>
      </c>
      <c r="H537" s="348" t="s">
        <v>809</v>
      </c>
      <c r="I537" s="317" t="s">
        <v>792</v>
      </c>
      <c r="J537" s="307">
        <v>201505144</v>
      </c>
      <c r="K537" s="356">
        <v>3.75</v>
      </c>
      <c r="L537" s="300">
        <f t="shared" si="58"/>
        <v>675</v>
      </c>
      <c r="M537" s="380"/>
      <c r="N537" s="326"/>
      <c r="O537" s="378"/>
      <c r="P537" s="339"/>
      <c r="Q537" s="339"/>
      <c r="R537" s="314"/>
      <c r="T537" s="315">
        <f t="shared" si="54"/>
        <v>180</v>
      </c>
      <c r="V537" s="340">
        <v>7</v>
      </c>
      <c r="Y537" s="535">
        <f t="shared" si="55"/>
        <v>180</v>
      </c>
      <c r="Z537" s="535">
        <f t="shared" si="56"/>
        <v>0</v>
      </c>
      <c r="AA537" s="100"/>
      <c r="AB537" s="100">
        <f t="shared" si="57"/>
        <v>180</v>
      </c>
      <c r="AD537" s="589"/>
    </row>
    <row r="538" spans="1:30" s="315" customFormat="1" ht="12.75" customHeight="1">
      <c r="A538" s="307" t="s">
        <v>805</v>
      </c>
      <c r="B538" s="308" t="s">
        <v>806</v>
      </c>
      <c r="C538" s="308" t="s">
        <v>807</v>
      </c>
      <c r="D538" s="308" t="s">
        <v>18</v>
      </c>
      <c r="E538" s="308" t="s">
        <v>811</v>
      </c>
      <c r="F538" s="309">
        <v>180</v>
      </c>
      <c r="G538" s="377">
        <v>43313</v>
      </c>
      <c r="H538" s="348" t="s">
        <v>812</v>
      </c>
      <c r="I538" s="317" t="s">
        <v>652</v>
      </c>
      <c r="J538" s="307" t="s">
        <v>813</v>
      </c>
      <c r="K538" s="356">
        <v>3.7</v>
      </c>
      <c r="L538" s="300">
        <f t="shared" si="58"/>
        <v>666</v>
      </c>
      <c r="M538" s="380"/>
      <c r="N538" s="302"/>
      <c r="O538" s="378"/>
      <c r="P538" s="303"/>
      <c r="Q538" s="303"/>
      <c r="R538" s="314">
        <v>180</v>
      </c>
      <c r="S538" s="321">
        <v>42583</v>
      </c>
      <c r="T538" s="315">
        <f t="shared" si="54"/>
        <v>0</v>
      </c>
      <c r="U538" s="315" t="s">
        <v>3733</v>
      </c>
      <c r="V538" s="315">
        <v>7</v>
      </c>
      <c r="W538" s="315">
        <v>66</v>
      </c>
      <c r="Y538" s="535">
        <f t="shared" si="55"/>
        <v>66</v>
      </c>
      <c r="Z538" s="535">
        <f t="shared" si="56"/>
        <v>114</v>
      </c>
      <c r="AA538" s="100"/>
      <c r="AB538" s="100">
        <f t="shared" si="57"/>
        <v>66</v>
      </c>
      <c r="AD538" s="588"/>
    </row>
    <row r="539" spans="1:30" s="340" customFormat="1" ht="12.75" customHeight="1">
      <c r="A539" s="307" t="s">
        <v>814</v>
      </c>
      <c r="B539" s="308" t="s">
        <v>815</v>
      </c>
      <c r="C539" s="308" t="s">
        <v>816</v>
      </c>
      <c r="D539" s="308" t="s">
        <v>18</v>
      </c>
      <c r="E539" s="308" t="s">
        <v>817</v>
      </c>
      <c r="F539" s="309">
        <v>30</v>
      </c>
      <c r="G539" s="287">
        <v>42917</v>
      </c>
      <c r="H539" s="316" t="s">
        <v>818</v>
      </c>
      <c r="I539" s="317" t="s">
        <v>792</v>
      </c>
      <c r="J539" s="307">
        <v>201507131</v>
      </c>
      <c r="K539" s="381">
        <v>0.16</v>
      </c>
      <c r="L539" s="300">
        <f t="shared" si="58"/>
        <v>4.8</v>
      </c>
      <c r="M539" s="313"/>
      <c r="N539" s="302"/>
      <c r="O539" s="302"/>
      <c r="P539" s="339"/>
      <c r="Q539" s="339"/>
      <c r="R539" s="314"/>
      <c r="T539" s="315">
        <f t="shared" si="54"/>
        <v>30</v>
      </c>
      <c r="V539" s="340">
        <v>16</v>
      </c>
      <c r="Y539" s="535">
        <f t="shared" si="55"/>
        <v>30</v>
      </c>
      <c r="Z539" s="535">
        <f t="shared" si="56"/>
        <v>0</v>
      </c>
      <c r="AA539" s="100"/>
      <c r="AB539" s="100">
        <f t="shared" si="57"/>
        <v>30</v>
      </c>
      <c r="AD539" s="589"/>
    </row>
    <row r="540" spans="1:30" s="340" customFormat="1" ht="12.75" customHeight="1">
      <c r="A540" s="307" t="s">
        <v>814</v>
      </c>
      <c r="B540" s="308" t="s">
        <v>815</v>
      </c>
      <c r="C540" s="308" t="s">
        <v>816</v>
      </c>
      <c r="D540" s="308" t="s">
        <v>18</v>
      </c>
      <c r="E540" s="308" t="s">
        <v>817</v>
      </c>
      <c r="F540" s="309">
        <v>90</v>
      </c>
      <c r="G540" s="287">
        <v>42917</v>
      </c>
      <c r="H540" s="316" t="s">
        <v>818</v>
      </c>
      <c r="I540" s="317" t="s">
        <v>792</v>
      </c>
      <c r="J540" s="307">
        <v>201507071</v>
      </c>
      <c r="K540" s="381">
        <v>0.16</v>
      </c>
      <c r="L540" s="300">
        <f t="shared" si="58"/>
        <v>14.4</v>
      </c>
      <c r="M540" s="313"/>
      <c r="N540" s="302"/>
      <c r="O540" s="302"/>
      <c r="P540" s="339"/>
      <c r="Q540" s="339"/>
      <c r="R540" s="314"/>
      <c r="T540" s="315">
        <f t="shared" si="54"/>
        <v>90</v>
      </c>
      <c r="V540" s="340">
        <v>16</v>
      </c>
      <c r="Y540" s="535">
        <f t="shared" si="55"/>
        <v>90</v>
      </c>
      <c r="Z540" s="535">
        <f t="shared" si="56"/>
        <v>0</v>
      </c>
      <c r="AA540" s="100"/>
      <c r="AB540" s="100">
        <f t="shared" si="57"/>
        <v>90</v>
      </c>
      <c r="AD540" s="589"/>
    </row>
    <row r="541" spans="1:30" s="340" customFormat="1" ht="12.75" customHeight="1">
      <c r="A541" s="307" t="s">
        <v>814</v>
      </c>
      <c r="B541" s="308" t="s">
        <v>815</v>
      </c>
      <c r="C541" s="308" t="s">
        <v>816</v>
      </c>
      <c r="D541" s="308" t="s">
        <v>18</v>
      </c>
      <c r="E541" s="308" t="s">
        <v>817</v>
      </c>
      <c r="F541" s="309">
        <v>120</v>
      </c>
      <c r="G541" s="287">
        <v>42795</v>
      </c>
      <c r="H541" s="316" t="s">
        <v>818</v>
      </c>
      <c r="I541" s="317" t="s">
        <v>792</v>
      </c>
      <c r="J541" s="307">
        <v>201503241</v>
      </c>
      <c r="K541" s="381">
        <v>0.16</v>
      </c>
      <c r="L541" s="300">
        <f t="shared" si="58"/>
        <v>19.2</v>
      </c>
      <c r="M541" s="313"/>
      <c r="N541" s="302"/>
      <c r="O541" s="302"/>
      <c r="P541" s="339"/>
      <c r="Q541" s="339"/>
      <c r="R541" s="314">
        <v>90</v>
      </c>
      <c r="S541" s="342">
        <v>42583</v>
      </c>
      <c r="T541" s="315">
        <f t="shared" si="54"/>
        <v>30</v>
      </c>
      <c r="V541" s="340">
        <v>16</v>
      </c>
      <c r="W541" s="340">
        <v>30</v>
      </c>
      <c r="Y541" s="535">
        <f t="shared" si="55"/>
        <v>60</v>
      </c>
      <c r="Z541" s="535">
        <f t="shared" si="56"/>
        <v>60</v>
      </c>
      <c r="AA541" s="100"/>
      <c r="AB541" s="100">
        <f t="shared" si="57"/>
        <v>60</v>
      </c>
      <c r="AD541" s="589"/>
    </row>
    <row r="542" spans="1:30" s="340" customFormat="1" ht="12.75" customHeight="1">
      <c r="A542" s="307" t="s">
        <v>814</v>
      </c>
      <c r="B542" s="308" t="s">
        <v>815</v>
      </c>
      <c r="C542" s="308" t="s">
        <v>816</v>
      </c>
      <c r="D542" s="308" t="s">
        <v>18</v>
      </c>
      <c r="E542" s="308" t="s">
        <v>817</v>
      </c>
      <c r="F542" s="309">
        <v>64</v>
      </c>
      <c r="G542" s="287" t="s">
        <v>92</v>
      </c>
      <c r="H542" s="316" t="s">
        <v>818</v>
      </c>
      <c r="I542" s="317" t="s">
        <v>792</v>
      </c>
      <c r="J542" s="307">
        <v>1407281</v>
      </c>
      <c r="K542" s="381">
        <v>0.16</v>
      </c>
      <c r="L542" s="300">
        <f t="shared" si="58"/>
        <v>10.24</v>
      </c>
      <c r="M542" s="313"/>
      <c r="N542" s="302"/>
      <c r="O542" s="287">
        <v>42552</v>
      </c>
      <c r="P542" s="339"/>
      <c r="Q542" s="339"/>
      <c r="R542" s="314">
        <v>60</v>
      </c>
      <c r="S542" s="342">
        <v>42583</v>
      </c>
      <c r="T542" s="315">
        <f t="shared" si="54"/>
        <v>4</v>
      </c>
      <c r="V542" s="340">
        <v>16</v>
      </c>
      <c r="W542" s="340">
        <v>60</v>
      </c>
      <c r="Y542" s="535">
        <f t="shared" si="55"/>
        <v>64</v>
      </c>
      <c r="Z542" s="535">
        <f t="shared" si="56"/>
        <v>0</v>
      </c>
      <c r="AA542" s="100"/>
      <c r="AB542" s="100">
        <f t="shared" si="57"/>
        <v>64</v>
      </c>
      <c r="AD542" s="589"/>
    </row>
    <row r="543" spans="1:30" s="340" customFormat="1" ht="12.75" customHeight="1">
      <c r="A543" s="307" t="s">
        <v>819</v>
      </c>
      <c r="B543" s="308" t="s">
        <v>820</v>
      </c>
      <c r="C543" s="308" t="s">
        <v>821</v>
      </c>
      <c r="D543" s="308" t="s">
        <v>18</v>
      </c>
      <c r="E543" s="308" t="s">
        <v>822</v>
      </c>
      <c r="F543" s="309">
        <v>150</v>
      </c>
      <c r="G543" s="377">
        <v>42979</v>
      </c>
      <c r="H543" s="316" t="s">
        <v>823</v>
      </c>
      <c r="I543" s="311" t="s">
        <v>792</v>
      </c>
      <c r="J543" s="307">
        <v>201509251</v>
      </c>
      <c r="K543" s="381">
        <v>0.14000000000000001</v>
      </c>
      <c r="L543" s="300">
        <f t="shared" si="58"/>
        <v>21.000000000000004</v>
      </c>
      <c r="M543" s="313"/>
      <c r="N543" s="302"/>
      <c r="O543" s="302"/>
      <c r="P543" s="339"/>
      <c r="Q543" s="339"/>
      <c r="R543" s="314"/>
      <c r="T543" s="315">
        <f t="shared" si="54"/>
        <v>150</v>
      </c>
      <c r="V543" s="340">
        <v>9</v>
      </c>
      <c r="Y543" s="535">
        <f t="shared" si="55"/>
        <v>150</v>
      </c>
      <c r="Z543" s="535">
        <f t="shared" si="56"/>
        <v>0</v>
      </c>
      <c r="AA543" s="100"/>
      <c r="AB543" s="100">
        <f t="shared" si="57"/>
        <v>150</v>
      </c>
      <c r="AD543" s="589"/>
    </row>
    <row r="544" spans="1:30" s="340" customFormat="1" ht="12.75" customHeight="1">
      <c r="A544" s="307" t="s">
        <v>819</v>
      </c>
      <c r="B544" s="308" t="s">
        <v>820</v>
      </c>
      <c r="C544" s="308" t="s">
        <v>821</v>
      </c>
      <c r="D544" s="308" t="s">
        <v>18</v>
      </c>
      <c r="E544" s="308" t="s">
        <v>822</v>
      </c>
      <c r="F544" s="309">
        <v>300</v>
      </c>
      <c r="G544" s="377">
        <v>42948</v>
      </c>
      <c r="H544" s="316" t="s">
        <v>823</v>
      </c>
      <c r="I544" s="311" t="s">
        <v>792</v>
      </c>
      <c r="J544" s="307">
        <v>201508281</v>
      </c>
      <c r="K544" s="381">
        <v>0.14000000000000001</v>
      </c>
      <c r="L544" s="300">
        <f t="shared" si="58"/>
        <v>42.000000000000007</v>
      </c>
      <c r="M544" s="313"/>
      <c r="N544" s="302"/>
      <c r="O544" s="302"/>
      <c r="P544" s="339"/>
      <c r="Q544" s="339"/>
      <c r="R544" s="314"/>
      <c r="T544" s="315">
        <f t="shared" si="54"/>
        <v>300</v>
      </c>
      <c r="V544" s="340">
        <v>9</v>
      </c>
      <c r="Y544" s="535">
        <f t="shared" si="55"/>
        <v>300</v>
      </c>
      <c r="Z544" s="535">
        <f t="shared" si="56"/>
        <v>0</v>
      </c>
      <c r="AA544" s="100"/>
      <c r="AB544" s="100">
        <f t="shared" si="57"/>
        <v>300</v>
      </c>
      <c r="AD544" s="589"/>
    </row>
    <row r="545" spans="1:30" s="340" customFormat="1" ht="12.75" customHeight="1">
      <c r="A545" s="307" t="s">
        <v>819</v>
      </c>
      <c r="B545" s="308" t="s">
        <v>820</v>
      </c>
      <c r="C545" s="308" t="s">
        <v>821</v>
      </c>
      <c r="D545" s="308" t="s">
        <v>18</v>
      </c>
      <c r="E545" s="308" t="s">
        <v>822</v>
      </c>
      <c r="F545" s="309">
        <v>450</v>
      </c>
      <c r="G545" s="377">
        <v>42826</v>
      </c>
      <c r="H545" s="316" t="s">
        <v>823</v>
      </c>
      <c r="I545" s="311" t="s">
        <v>792</v>
      </c>
      <c r="J545" s="307">
        <v>201504151</v>
      </c>
      <c r="K545" s="381">
        <v>0.14000000000000001</v>
      </c>
      <c r="L545" s="300">
        <f t="shared" si="58"/>
        <v>63.000000000000007</v>
      </c>
      <c r="M545" s="313"/>
      <c r="N545" s="302"/>
      <c r="O545" s="302"/>
      <c r="P545" s="339"/>
      <c r="Q545" s="339"/>
      <c r="R545" s="314">
        <v>60</v>
      </c>
      <c r="S545" s="342">
        <v>42583</v>
      </c>
      <c r="T545" s="315">
        <f t="shared" si="54"/>
        <v>390</v>
      </c>
      <c r="U545" s="340" t="s">
        <v>3762</v>
      </c>
      <c r="V545" s="340">
        <v>9</v>
      </c>
      <c r="Y545" s="535">
        <f t="shared" si="55"/>
        <v>390</v>
      </c>
      <c r="Z545" s="535">
        <f t="shared" si="56"/>
        <v>60</v>
      </c>
      <c r="AA545" s="100"/>
      <c r="AB545" s="100">
        <f t="shared" si="57"/>
        <v>390</v>
      </c>
      <c r="AD545" s="589"/>
    </row>
    <row r="546" spans="1:30" s="340" customFormat="1" ht="12.75" customHeight="1">
      <c r="A546" s="307" t="s">
        <v>819</v>
      </c>
      <c r="B546" s="308" t="s">
        <v>820</v>
      </c>
      <c r="C546" s="308" t="s">
        <v>821</v>
      </c>
      <c r="D546" s="308" t="s">
        <v>18</v>
      </c>
      <c r="E546" s="308" t="s">
        <v>822</v>
      </c>
      <c r="F546" s="309">
        <v>450</v>
      </c>
      <c r="G546" s="377" t="s">
        <v>92</v>
      </c>
      <c r="H546" s="316" t="s">
        <v>823</v>
      </c>
      <c r="I546" s="311" t="s">
        <v>792</v>
      </c>
      <c r="J546" s="307">
        <v>1406091</v>
      </c>
      <c r="K546" s="381">
        <v>0.14000000000000001</v>
      </c>
      <c r="L546" s="300">
        <f t="shared" si="58"/>
        <v>63.000000000000007</v>
      </c>
      <c r="M546" s="313"/>
      <c r="N546" s="302"/>
      <c r="O546" s="377">
        <v>42522</v>
      </c>
      <c r="P546" s="339"/>
      <c r="Q546" s="339"/>
      <c r="R546" s="314"/>
      <c r="T546" s="315">
        <f t="shared" si="54"/>
        <v>450</v>
      </c>
      <c r="V546" s="340">
        <v>9</v>
      </c>
      <c r="Y546" s="535">
        <f t="shared" si="55"/>
        <v>450</v>
      </c>
      <c r="Z546" s="535">
        <f t="shared" si="56"/>
        <v>0</v>
      </c>
      <c r="AA546" s="100"/>
      <c r="AB546" s="100">
        <f t="shared" si="57"/>
        <v>450</v>
      </c>
      <c r="AD546" s="589"/>
    </row>
    <row r="547" spans="1:30" s="340" customFormat="1" ht="12.75" customHeight="1">
      <c r="A547" s="307" t="s">
        <v>819</v>
      </c>
      <c r="B547" s="308" t="s">
        <v>820</v>
      </c>
      <c r="C547" s="308" t="s">
        <v>821</v>
      </c>
      <c r="D547" s="308" t="s">
        <v>18</v>
      </c>
      <c r="E547" s="308" t="s">
        <v>822</v>
      </c>
      <c r="F547" s="309">
        <v>360</v>
      </c>
      <c r="G547" s="377" t="s">
        <v>92</v>
      </c>
      <c r="H547" s="316" t="s">
        <v>823</v>
      </c>
      <c r="I547" s="311" t="s">
        <v>792</v>
      </c>
      <c r="J547" s="307">
        <v>1404231</v>
      </c>
      <c r="K547" s="381">
        <v>0.14000000000000001</v>
      </c>
      <c r="L547" s="300">
        <f t="shared" si="58"/>
        <v>50.400000000000006</v>
      </c>
      <c r="M547" s="313"/>
      <c r="N547" s="302"/>
      <c r="O547" s="377">
        <v>42461</v>
      </c>
      <c r="P547" s="339"/>
      <c r="Q547" s="339"/>
      <c r="R547" s="314">
        <v>240</v>
      </c>
      <c r="S547" s="342">
        <v>42583</v>
      </c>
      <c r="T547" s="315">
        <f t="shared" si="54"/>
        <v>120</v>
      </c>
      <c r="V547" s="340">
        <v>9</v>
      </c>
      <c r="W547" s="340">
        <v>75</v>
      </c>
      <c r="Y547" s="535">
        <f t="shared" si="55"/>
        <v>195</v>
      </c>
      <c r="Z547" s="535">
        <f t="shared" si="56"/>
        <v>165</v>
      </c>
      <c r="AA547" s="100"/>
      <c r="AB547" s="100">
        <f t="shared" si="57"/>
        <v>195</v>
      </c>
      <c r="AD547" s="589"/>
    </row>
    <row r="548" spans="1:30" s="100" customFormat="1" ht="12.75" customHeight="1">
      <c r="A548" s="35" t="s">
        <v>819</v>
      </c>
      <c r="B548" s="97" t="s">
        <v>820</v>
      </c>
      <c r="C548" s="97" t="s">
        <v>821</v>
      </c>
      <c r="D548" s="97" t="s">
        <v>18</v>
      </c>
      <c r="E548" s="97" t="s">
        <v>822</v>
      </c>
      <c r="F548" s="5">
        <v>3</v>
      </c>
      <c r="G548" s="98" t="s">
        <v>92</v>
      </c>
      <c r="H548" s="6" t="s">
        <v>823</v>
      </c>
      <c r="I548" s="138" t="s">
        <v>792</v>
      </c>
      <c r="J548" s="35">
        <v>1403071</v>
      </c>
      <c r="K548" s="382">
        <v>0.14000000000000001</v>
      </c>
      <c r="L548" s="324">
        <f t="shared" si="58"/>
        <v>0.42000000000000004</v>
      </c>
      <c r="M548" s="325"/>
      <c r="N548" s="326"/>
      <c r="O548" s="297">
        <v>42430</v>
      </c>
      <c r="P548" s="327"/>
      <c r="Q548" s="327"/>
      <c r="R548" s="304">
        <v>3</v>
      </c>
      <c r="S548" s="305">
        <v>42583</v>
      </c>
      <c r="T548" s="306">
        <f t="shared" si="54"/>
        <v>0</v>
      </c>
      <c r="U548" s="306"/>
      <c r="V548" s="306">
        <v>9</v>
      </c>
      <c r="W548" s="306"/>
      <c r="X548" s="306"/>
      <c r="Y548" s="535">
        <f t="shared" si="55"/>
        <v>0</v>
      </c>
      <c r="Z548" s="535">
        <f t="shared" si="56"/>
        <v>3</v>
      </c>
      <c r="AB548" s="100">
        <f t="shared" si="57"/>
        <v>0</v>
      </c>
      <c r="AD548" s="596"/>
    </row>
    <row r="549" spans="1:30" s="340" customFormat="1" ht="12.75" customHeight="1">
      <c r="A549" s="307" t="s">
        <v>819</v>
      </c>
      <c r="B549" s="308" t="s">
        <v>820</v>
      </c>
      <c r="C549" s="308" t="s">
        <v>821</v>
      </c>
      <c r="D549" s="308" t="s">
        <v>18</v>
      </c>
      <c r="E549" s="308" t="s">
        <v>822</v>
      </c>
      <c r="F549" s="309">
        <v>204</v>
      </c>
      <c r="G549" s="377" t="s">
        <v>92</v>
      </c>
      <c r="H549" s="316" t="s">
        <v>823</v>
      </c>
      <c r="I549" s="311" t="s">
        <v>792</v>
      </c>
      <c r="J549" s="307">
        <v>1307011</v>
      </c>
      <c r="K549" s="381">
        <v>0.14000000000000001</v>
      </c>
      <c r="L549" s="300">
        <f t="shared" si="58"/>
        <v>28.560000000000002</v>
      </c>
      <c r="M549" s="313"/>
      <c r="N549" s="302"/>
      <c r="O549" s="377">
        <v>42186</v>
      </c>
      <c r="P549" s="339"/>
      <c r="Q549" s="339"/>
      <c r="R549" s="314">
        <v>144</v>
      </c>
      <c r="S549" s="342">
        <v>42583</v>
      </c>
      <c r="T549" s="315">
        <f t="shared" si="54"/>
        <v>60</v>
      </c>
      <c r="V549" s="340">
        <v>9</v>
      </c>
      <c r="W549" s="340">
        <v>42</v>
      </c>
      <c r="Y549" s="535">
        <f t="shared" si="55"/>
        <v>102</v>
      </c>
      <c r="Z549" s="535">
        <f t="shared" si="56"/>
        <v>102</v>
      </c>
      <c r="AA549" s="100"/>
      <c r="AB549" s="100">
        <f t="shared" si="57"/>
        <v>102</v>
      </c>
      <c r="AD549" s="589"/>
    </row>
    <row r="550" spans="1:30" s="340" customFormat="1" ht="12.75" customHeight="1">
      <c r="A550" s="307" t="s">
        <v>819</v>
      </c>
      <c r="B550" s="308" t="s">
        <v>820</v>
      </c>
      <c r="C550" s="308" t="s">
        <v>821</v>
      </c>
      <c r="D550" s="308" t="s">
        <v>18</v>
      </c>
      <c r="E550" s="308" t="s">
        <v>822</v>
      </c>
      <c r="F550" s="309">
        <v>60</v>
      </c>
      <c r="G550" s="377" t="s">
        <v>92</v>
      </c>
      <c r="H550" s="316" t="s">
        <v>823</v>
      </c>
      <c r="I550" s="311" t="s">
        <v>792</v>
      </c>
      <c r="J550" s="307">
        <v>1306141</v>
      </c>
      <c r="K550" s="381">
        <v>0.14000000000000001</v>
      </c>
      <c r="L550" s="300">
        <f t="shared" si="58"/>
        <v>8.4</v>
      </c>
      <c r="M550" s="313"/>
      <c r="N550" s="302"/>
      <c r="O550" s="377">
        <v>42156</v>
      </c>
      <c r="P550" s="339"/>
      <c r="Q550" s="339"/>
      <c r="R550" s="314">
        <v>8</v>
      </c>
      <c r="S550" s="340" t="s">
        <v>3411</v>
      </c>
      <c r="T550" s="315">
        <f t="shared" si="54"/>
        <v>52</v>
      </c>
      <c r="V550" s="340">
        <v>9</v>
      </c>
      <c r="Y550" s="535">
        <f t="shared" si="55"/>
        <v>52</v>
      </c>
      <c r="Z550" s="535">
        <f t="shared" si="56"/>
        <v>8</v>
      </c>
      <c r="AA550" s="100"/>
      <c r="AB550" s="100">
        <f t="shared" si="57"/>
        <v>52</v>
      </c>
      <c r="AD550" s="589"/>
    </row>
    <row r="551" spans="1:30" s="100" customFormat="1" ht="12.75" customHeight="1">
      <c r="A551" s="35" t="s">
        <v>819</v>
      </c>
      <c r="B551" s="97" t="s">
        <v>820</v>
      </c>
      <c r="C551" s="97" t="s">
        <v>821</v>
      </c>
      <c r="D551" s="97" t="s">
        <v>18</v>
      </c>
      <c r="E551" s="97" t="s">
        <v>822</v>
      </c>
      <c r="F551" s="5">
        <v>9</v>
      </c>
      <c r="G551" s="98" t="s">
        <v>92</v>
      </c>
      <c r="H551" s="6" t="s">
        <v>823</v>
      </c>
      <c r="I551" s="138" t="s">
        <v>792</v>
      </c>
      <c r="J551" s="35">
        <v>1305061</v>
      </c>
      <c r="K551" s="382">
        <v>0.14000000000000001</v>
      </c>
      <c r="L551" s="324">
        <f t="shared" si="58"/>
        <v>1.2600000000000002</v>
      </c>
      <c r="M551" s="325"/>
      <c r="N551" s="326"/>
      <c r="O551" s="297">
        <v>42125</v>
      </c>
      <c r="P551" s="327"/>
      <c r="Q551" s="327"/>
      <c r="R551" s="304">
        <v>9</v>
      </c>
      <c r="S551" s="305">
        <v>42583</v>
      </c>
      <c r="T551" s="306">
        <f t="shared" si="54"/>
        <v>0</v>
      </c>
      <c r="U551" s="306"/>
      <c r="V551" s="306">
        <v>9</v>
      </c>
      <c r="W551" s="306"/>
      <c r="X551" s="306"/>
      <c r="Y551" s="535">
        <f t="shared" si="55"/>
        <v>0</v>
      </c>
      <c r="Z551" s="535">
        <f t="shared" si="56"/>
        <v>9</v>
      </c>
      <c r="AB551" s="100">
        <f t="shared" si="57"/>
        <v>0</v>
      </c>
      <c r="AD551" s="596"/>
    </row>
    <row r="552" spans="1:30" s="100" customFormat="1" ht="12.75" customHeight="1">
      <c r="A552" s="35" t="s">
        <v>819</v>
      </c>
      <c r="B552" s="97" t="s">
        <v>820</v>
      </c>
      <c r="C552" s="97" t="s">
        <v>821</v>
      </c>
      <c r="D552" s="97" t="s">
        <v>18</v>
      </c>
      <c r="E552" s="97" t="s">
        <v>822</v>
      </c>
      <c r="F552" s="5">
        <v>24</v>
      </c>
      <c r="G552" s="98" t="s">
        <v>92</v>
      </c>
      <c r="H552" s="6" t="s">
        <v>823</v>
      </c>
      <c r="I552" s="138" t="s">
        <v>792</v>
      </c>
      <c r="J552" s="35">
        <v>1209141</v>
      </c>
      <c r="K552" s="382">
        <v>0.14000000000000001</v>
      </c>
      <c r="L552" s="324">
        <f t="shared" si="58"/>
        <v>3.3600000000000003</v>
      </c>
      <c r="M552" s="325"/>
      <c r="N552" s="326"/>
      <c r="O552" s="297">
        <v>41883</v>
      </c>
      <c r="P552" s="327"/>
      <c r="Q552" s="327"/>
      <c r="R552" s="304">
        <v>24</v>
      </c>
      <c r="S552" s="305">
        <v>42583</v>
      </c>
      <c r="T552" s="306">
        <f t="shared" si="54"/>
        <v>0</v>
      </c>
      <c r="U552" s="306"/>
      <c r="V552" s="306">
        <v>9</v>
      </c>
      <c r="W552" s="306"/>
      <c r="X552" s="306"/>
      <c r="Y552" s="535">
        <f t="shared" si="55"/>
        <v>0</v>
      </c>
      <c r="Z552" s="535">
        <f t="shared" si="56"/>
        <v>24</v>
      </c>
      <c r="AB552" s="100">
        <f t="shared" si="57"/>
        <v>0</v>
      </c>
      <c r="AD552" s="596"/>
    </row>
    <row r="553" spans="1:30" s="340" customFormat="1" ht="12.75" customHeight="1">
      <c r="A553" s="307" t="s">
        <v>819</v>
      </c>
      <c r="B553" s="308" t="s">
        <v>820</v>
      </c>
      <c r="C553" s="308" t="s">
        <v>821</v>
      </c>
      <c r="D553" s="308" t="s">
        <v>18</v>
      </c>
      <c r="E553" s="308" t="s">
        <v>822</v>
      </c>
      <c r="F553" s="309">
        <v>10</v>
      </c>
      <c r="G553" s="377" t="s">
        <v>92</v>
      </c>
      <c r="H553" s="316" t="s">
        <v>823</v>
      </c>
      <c r="I553" s="311" t="s">
        <v>792</v>
      </c>
      <c r="J553" s="307" t="s">
        <v>92</v>
      </c>
      <c r="K553" s="381">
        <v>0.14000000000000001</v>
      </c>
      <c r="L553" s="300">
        <f t="shared" si="58"/>
        <v>1.4000000000000001</v>
      </c>
      <c r="M553" s="313"/>
      <c r="N553" s="302"/>
      <c r="O553" s="377"/>
      <c r="P553" s="339"/>
      <c r="Q553" s="339"/>
      <c r="R553" s="314"/>
      <c r="T553" s="315">
        <f t="shared" si="54"/>
        <v>10</v>
      </c>
      <c r="V553" s="340">
        <v>9</v>
      </c>
      <c r="Y553" s="535">
        <f t="shared" si="55"/>
        <v>10</v>
      </c>
      <c r="Z553" s="535">
        <f t="shared" si="56"/>
        <v>0</v>
      </c>
      <c r="AA553" s="100"/>
      <c r="AB553" s="100">
        <f t="shared" si="57"/>
        <v>10</v>
      </c>
      <c r="AD553" s="589"/>
    </row>
    <row r="554" spans="1:30" s="340" customFormat="1" ht="12.75" customHeight="1">
      <c r="A554" s="307" t="s">
        <v>824</v>
      </c>
      <c r="B554" s="308" t="s">
        <v>825</v>
      </c>
      <c r="C554" s="308" t="s">
        <v>826</v>
      </c>
      <c r="D554" s="308" t="s">
        <v>18</v>
      </c>
      <c r="E554" s="308" t="s">
        <v>827</v>
      </c>
      <c r="F554" s="309">
        <v>122</v>
      </c>
      <c r="G554" s="377" t="s">
        <v>92</v>
      </c>
      <c r="H554" s="316" t="s">
        <v>92</v>
      </c>
      <c r="I554" s="289" t="s">
        <v>335</v>
      </c>
      <c r="J554" s="375" t="s">
        <v>92</v>
      </c>
      <c r="K554" s="381">
        <v>0</v>
      </c>
      <c r="L554" s="300">
        <f t="shared" si="58"/>
        <v>0</v>
      </c>
      <c r="M554" s="302" t="s">
        <v>261</v>
      </c>
      <c r="N554" s="302"/>
      <c r="O554" s="302"/>
      <c r="P554" s="339"/>
      <c r="Q554" s="339"/>
      <c r="R554" s="314">
        <v>2</v>
      </c>
      <c r="S554" s="342">
        <v>42583</v>
      </c>
      <c r="T554" s="315">
        <f t="shared" si="54"/>
        <v>120</v>
      </c>
      <c r="V554" s="340">
        <v>21</v>
      </c>
      <c r="W554" s="340">
        <v>2</v>
      </c>
      <c r="Y554" s="535">
        <f t="shared" si="55"/>
        <v>122</v>
      </c>
      <c r="Z554" s="535">
        <f t="shared" si="56"/>
        <v>0</v>
      </c>
      <c r="AA554" s="100"/>
      <c r="AB554" s="100">
        <f t="shared" si="57"/>
        <v>122</v>
      </c>
      <c r="AD554" s="589"/>
    </row>
    <row r="555" spans="1:30" s="340" customFormat="1" ht="12.75" customHeight="1">
      <c r="A555" s="307" t="s">
        <v>824</v>
      </c>
      <c r="B555" s="308" t="s">
        <v>825</v>
      </c>
      <c r="C555" s="308" t="s">
        <v>828</v>
      </c>
      <c r="D555" s="308" t="s">
        <v>18</v>
      </c>
      <c r="E555" s="308" t="s">
        <v>827</v>
      </c>
      <c r="F555" s="309">
        <v>74</v>
      </c>
      <c r="G555" s="377" t="s">
        <v>92</v>
      </c>
      <c r="H555" s="287" t="s">
        <v>92</v>
      </c>
      <c r="I555" s="289" t="s">
        <v>335</v>
      </c>
      <c r="J555" s="375" t="s">
        <v>92</v>
      </c>
      <c r="K555" s="381">
        <v>0.1</v>
      </c>
      <c r="L555" s="300">
        <f t="shared" si="58"/>
        <v>7.4</v>
      </c>
      <c r="M555" s="302"/>
      <c r="N555" s="302"/>
      <c r="O555" s="302"/>
      <c r="P555" s="339"/>
      <c r="Q555" s="339"/>
      <c r="R555" s="314"/>
      <c r="T555" s="315">
        <f t="shared" si="54"/>
        <v>74</v>
      </c>
      <c r="V555" s="340">
        <v>21</v>
      </c>
      <c r="Y555" s="535">
        <f t="shared" si="55"/>
        <v>74</v>
      </c>
      <c r="Z555" s="535">
        <f t="shared" si="56"/>
        <v>0</v>
      </c>
      <c r="AA555" s="100"/>
      <c r="AB555" s="100">
        <f t="shared" si="57"/>
        <v>74</v>
      </c>
      <c r="AD555" s="589"/>
    </row>
    <row r="556" spans="1:30" s="340" customFormat="1" ht="12.75" customHeight="1">
      <c r="A556" s="307" t="s">
        <v>824</v>
      </c>
      <c r="B556" s="308" t="s">
        <v>825</v>
      </c>
      <c r="C556" s="308" t="s">
        <v>829</v>
      </c>
      <c r="D556" s="308" t="s">
        <v>18</v>
      </c>
      <c r="E556" s="308" t="s">
        <v>827</v>
      </c>
      <c r="F556" s="309">
        <v>69</v>
      </c>
      <c r="G556" s="377" t="s">
        <v>92</v>
      </c>
      <c r="H556" s="287" t="s">
        <v>92</v>
      </c>
      <c r="I556" s="289" t="s">
        <v>335</v>
      </c>
      <c r="J556" s="375" t="s">
        <v>92</v>
      </c>
      <c r="K556" s="381">
        <v>0.1</v>
      </c>
      <c r="L556" s="300">
        <f t="shared" si="58"/>
        <v>6.9</v>
      </c>
      <c r="M556" s="302"/>
      <c r="N556" s="302"/>
      <c r="O556" s="302"/>
      <c r="P556" s="339"/>
      <c r="Q556" s="339"/>
      <c r="R556" s="314">
        <v>10</v>
      </c>
      <c r="S556" s="342">
        <v>42583</v>
      </c>
      <c r="T556" s="315">
        <f t="shared" si="54"/>
        <v>59</v>
      </c>
      <c r="V556" s="340">
        <v>21</v>
      </c>
      <c r="W556" s="340">
        <v>10</v>
      </c>
      <c r="Y556" s="535">
        <f t="shared" si="55"/>
        <v>69</v>
      </c>
      <c r="Z556" s="535">
        <f t="shared" si="56"/>
        <v>0</v>
      </c>
      <c r="AA556" s="100"/>
      <c r="AB556" s="100">
        <f t="shared" si="57"/>
        <v>69</v>
      </c>
      <c r="AD556" s="589"/>
    </row>
    <row r="557" spans="1:30" s="340" customFormat="1" ht="12.75" customHeight="1">
      <c r="A557" s="307" t="s">
        <v>824</v>
      </c>
      <c r="B557" s="308" t="s">
        <v>825</v>
      </c>
      <c r="C557" s="308" t="s">
        <v>830</v>
      </c>
      <c r="D557" s="308" t="s">
        <v>18</v>
      </c>
      <c r="E557" s="308" t="s">
        <v>827</v>
      </c>
      <c r="F557" s="309">
        <v>24</v>
      </c>
      <c r="G557" s="377" t="s">
        <v>92</v>
      </c>
      <c r="H557" s="287" t="s">
        <v>92</v>
      </c>
      <c r="I557" s="289" t="s">
        <v>335</v>
      </c>
      <c r="J557" s="375" t="s">
        <v>92</v>
      </c>
      <c r="K557" s="381">
        <v>0.1</v>
      </c>
      <c r="L557" s="300">
        <f t="shared" si="58"/>
        <v>2.4000000000000004</v>
      </c>
      <c r="M557" s="302"/>
      <c r="N557" s="302"/>
      <c r="O557" s="302"/>
      <c r="P557" s="339"/>
      <c r="Q557" s="339"/>
      <c r="R557" s="314">
        <v>10</v>
      </c>
      <c r="S557" s="342">
        <v>42583</v>
      </c>
      <c r="T557" s="315">
        <f t="shared" si="54"/>
        <v>14</v>
      </c>
      <c r="V557" s="340">
        <v>21</v>
      </c>
      <c r="W557" s="340">
        <v>10</v>
      </c>
      <c r="Y557" s="535">
        <f t="shared" si="55"/>
        <v>24</v>
      </c>
      <c r="Z557" s="535">
        <f t="shared" si="56"/>
        <v>0</v>
      </c>
      <c r="AA557" s="100"/>
      <c r="AB557" s="100">
        <f t="shared" si="57"/>
        <v>24</v>
      </c>
      <c r="AD557" s="589"/>
    </row>
    <row r="558" spans="1:30" s="412" customFormat="1" ht="12.75" customHeight="1">
      <c r="A558" s="307" t="s">
        <v>2684</v>
      </c>
      <c r="B558" s="280" t="s">
        <v>3664</v>
      </c>
      <c r="C558" s="308" t="s">
        <v>831</v>
      </c>
      <c r="D558" s="308" t="s">
        <v>18</v>
      </c>
      <c r="E558" s="308" t="s">
        <v>2685</v>
      </c>
      <c r="F558" s="309">
        <v>31</v>
      </c>
      <c r="G558" s="287" t="s">
        <v>92</v>
      </c>
      <c r="H558" s="316">
        <v>86222</v>
      </c>
      <c r="I558" s="317" t="s">
        <v>832</v>
      </c>
      <c r="J558" s="290" t="s">
        <v>833</v>
      </c>
      <c r="K558" s="312">
        <v>1.1299999999999999</v>
      </c>
      <c r="L558" s="300">
        <f t="shared" si="58"/>
        <v>35.029999999999994</v>
      </c>
      <c r="M558" s="313"/>
      <c r="N558" s="298"/>
      <c r="O558" s="302"/>
      <c r="P558" s="411"/>
      <c r="Q558" s="411"/>
      <c r="R558" s="314"/>
      <c r="T558" s="315">
        <f t="shared" si="54"/>
        <v>31</v>
      </c>
      <c r="V558" s="412">
        <v>30</v>
      </c>
      <c r="Y558" s="535">
        <f t="shared" si="55"/>
        <v>31</v>
      </c>
      <c r="Z558" s="535">
        <f t="shared" si="56"/>
        <v>0</v>
      </c>
      <c r="AA558" s="100"/>
      <c r="AB558" s="100">
        <f t="shared" si="57"/>
        <v>31</v>
      </c>
      <c r="AD558" s="597"/>
    </row>
    <row r="559" spans="1:30" s="361" customFormat="1" ht="12.75" customHeight="1">
      <c r="A559" s="307" t="s">
        <v>2684</v>
      </c>
      <c r="B559" s="280" t="s">
        <v>3664</v>
      </c>
      <c r="C559" s="308" t="s">
        <v>831</v>
      </c>
      <c r="D559" s="308" t="s">
        <v>18</v>
      </c>
      <c r="E559" s="308" t="s">
        <v>2685</v>
      </c>
      <c r="F559" s="309">
        <v>1</v>
      </c>
      <c r="G559" s="287" t="s">
        <v>92</v>
      </c>
      <c r="H559" s="316">
        <v>86222</v>
      </c>
      <c r="I559" s="317" t="s">
        <v>832</v>
      </c>
      <c r="J559" s="290" t="s">
        <v>2733</v>
      </c>
      <c r="K559" s="312">
        <v>1.1299999999999999</v>
      </c>
      <c r="L559" s="300">
        <f t="shared" si="58"/>
        <v>1.1299999999999999</v>
      </c>
      <c r="M559" s="325"/>
      <c r="N559" s="298"/>
      <c r="O559" s="326"/>
      <c r="P559" s="411"/>
      <c r="Q559" s="411"/>
      <c r="R559" s="314">
        <v>1</v>
      </c>
      <c r="S559" s="362">
        <v>42583</v>
      </c>
      <c r="T559" s="315">
        <f t="shared" si="54"/>
        <v>0</v>
      </c>
      <c r="V559" s="360">
        <v>30</v>
      </c>
      <c r="W559" s="361">
        <v>1</v>
      </c>
      <c r="Y559" s="535">
        <f t="shared" si="55"/>
        <v>1</v>
      </c>
      <c r="Z559" s="535">
        <f t="shared" si="56"/>
        <v>0</v>
      </c>
      <c r="AA559" s="100"/>
      <c r="AB559" s="100">
        <f t="shared" si="57"/>
        <v>1</v>
      </c>
      <c r="AD559" s="592"/>
    </row>
    <row r="560" spans="1:30" s="412" customFormat="1" ht="12.75" customHeight="1">
      <c r="A560" s="307" t="s">
        <v>2684</v>
      </c>
      <c r="B560" s="280" t="s">
        <v>3664</v>
      </c>
      <c r="C560" s="308" t="s">
        <v>831</v>
      </c>
      <c r="D560" s="308" t="s">
        <v>18</v>
      </c>
      <c r="E560" s="308" t="s">
        <v>2685</v>
      </c>
      <c r="F560" s="309">
        <v>2</v>
      </c>
      <c r="G560" s="287" t="s">
        <v>92</v>
      </c>
      <c r="H560" s="316">
        <v>86222</v>
      </c>
      <c r="I560" s="317" t="s">
        <v>832</v>
      </c>
      <c r="J560" s="290" t="s">
        <v>2734</v>
      </c>
      <c r="K560" s="312">
        <v>1.1299999999999999</v>
      </c>
      <c r="L560" s="300">
        <f t="shared" si="58"/>
        <v>2.2599999999999998</v>
      </c>
      <c r="M560" s="325"/>
      <c r="N560" s="298"/>
      <c r="O560" s="326"/>
      <c r="P560" s="411"/>
      <c r="Q560" s="411"/>
      <c r="R560" s="314"/>
      <c r="T560" s="315">
        <f t="shared" si="54"/>
        <v>2</v>
      </c>
      <c r="V560" s="412">
        <v>30</v>
      </c>
      <c r="Y560" s="535">
        <f t="shared" si="55"/>
        <v>2</v>
      </c>
      <c r="Z560" s="535">
        <f t="shared" si="56"/>
        <v>0</v>
      </c>
      <c r="AA560" s="100"/>
      <c r="AB560" s="100">
        <f t="shared" si="57"/>
        <v>2</v>
      </c>
      <c r="AD560" s="597"/>
    </row>
    <row r="561" spans="1:30" s="361" customFormat="1" ht="12.75" customHeight="1">
      <c r="A561" s="307" t="s">
        <v>2684</v>
      </c>
      <c r="B561" s="280" t="s">
        <v>3664</v>
      </c>
      <c r="C561" s="308" t="s">
        <v>831</v>
      </c>
      <c r="D561" s="308" t="s">
        <v>18</v>
      </c>
      <c r="E561" s="308" t="s">
        <v>2685</v>
      </c>
      <c r="F561" s="309">
        <v>3</v>
      </c>
      <c r="G561" s="287" t="s">
        <v>92</v>
      </c>
      <c r="H561" s="316">
        <v>86222</v>
      </c>
      <c r="I561" s="317" t="s">
        <v>832</v>
      </c>
      <c r="J561" s="290" t="s">
        <v>2735</v>
      </c>
      <c r="K561" s="312">
        <v>1.1299999999999999</v>
      </c>
      <c r="L561" s="300">
        <f t="shared" si="58"/>
        <v>3.3899999999999997</v>
      </c>
      <c r="M561" s="325"/>
      <c r="N561" s="298"/>
      <c r="O561" s="326"/>
      <c r="P561" s="411"/>
      <c r="Q561" s="411"/>
      <c r="R561" s="314">
        <v>3</v>
      </c>
      <c r="S561" s="362">
        <v>42583</v>
      </c>
      <c r="T561" s="315">
        <f t="shared" si="54"/>
        <v>0</v>
      </c>
      <c r="V561" s="360">
        <v>30</v>
      </c>
      <c r="W561" s="361">
        <v>3</v>
      </c>
      <c r="Y561" s="535">
        <f t="shared" si="55"/>
        <v>3</v>
      </c>
      <c r="Z561" s="535">
        <f t="shared" si="56"/>
        <v>0</v>
      </c>
      <c r="AA561" s="100"/>
      <c r="AB561" s="100">
        <f t="shared" si="57"/>
        <v>3</v>
      </c>
      <c r="AD561" s="592"/>
    </row>
    <row r="562" spans="1:30" s="361" customFormat="1" ht="12.75" customHeight="1">
      <c r="A562" s="307" t="s">
        <v>2684</v>
      </c>
      <c r="B562" s="280" t="s">
        <v>3664</v>
      </c>
      <c r="C562" s="308" t="s">
        <v>831</v>
      </c>
      <c r="D562" s="308" t="s">
        <v>18</v>
      </c>
      <c r="E562" s="308" t="s">
        <v>2685</v>
      </c>
      <c r="F562" s="309">
        <v>3</v>
      </c>
      <c r="G562" s="287" t="s">
        <v>92</v>
      </c>
      <c r="H562" s="316">
        <v>86222</v>
      </c>
      <c r="I562" s="317" t="s">
        <v>832</v>
      </c>
      <c r="J562" s="290" t="s">
        <v>2736</v>
      </c>
      <c r="K562" s="312">
        <v>1.1299999999999999</v>
      </c>
      <c r="L562" s="300">
        <f t="shared" si="58"/>
        <v>3.3899999999999997</v>
      </c>
      <c r="M562" s="325"/>
      <c r="N562" s="298"/>
      <c r="O562" s="326"/>
      <c r="P562" s="411"/>
      <c r="Q562" s="411"/>
      <c r="R562" s="314">
        <v>1</v>
      </c>
      <c r="S562" s="362">
        <v>42583</v>
      </c>
      <c r="T562" s="315">
        <f t="shared" si="54"/>
        <v>2</v>
      </c>
      <c r="U562" s="361" t="s">
        <v>3805</v>
      </c>
      <c r="V562" s="412">
        <v>30</v>
      </c>
      <c r="W562" s="361">
        <v>1</v>
      </c>
      <c r="Y562" s="535">
        <f t="shared" si="55"/>
        <v>3</v>
      </c>
      <c r="Z562" s="535">
        <f t="shared" si="56"/>
        <v>0</v>
      </c>
      <c r="AA562" s="100"/>
      <c r="AB562" s="100">
        <f t="shared" si="57"/>
        <v>3</v>
      </c>
      <c r="AD562" s="592"/>
    </row>
    <row r="563" spans="1:30" s="361" customFormat="1" ht="12.75" customHeight="1">
      <c r="A563" s="307" t="s">
        <v>2684</v>
      </c>
      <c r="B563" s="280" t="s">
        <v>3664</v>
      </c>
      <c r="C563" s="308" t="s">
        <v>831</v>
      </c>
      <c r="D563" s="308" t="s">
        <v>18</v>
      </c>
      <c r="E563" s="308" t="s">
        <v>2685</v>
      </c>
      <c r="F563" s="309">
        <v>14</v>
      </c>
      <c r="G563" s="287" t="s">
        <v>92</v>
      </c>
      <c r="H563" s="316">
        <v>86461</v>
      </c>
      <c r="I563" s="317" t="s">
        <v>832</v>
      </c>
      <c r="J563" s="354" t="s">
        <v>2737</v>
      </c>
      <c r="K563" s="312">
        <v>1.1299999999999999</v>
      </c>
      <c r="L563" s="300">
        <f t="shared" si="58"/>
        <v>15.819999999999999</v>
      </c>
      <c r="M563" s="325"/>
      <c r="N563" s="298"/>
      <c r="O563" s="326"/>
      <c r="P563" s="411"/>
      <c r="Q563" s="411"/>
      <c r="R563" s="314">
        <v>14</v>
      </c>
      <c r="S563" s="362">
        <v>42583</v>
      </c>
      <c r="T563" s="315">
        <f t="shared" si="54"/>
        <v>0</v>
      </c>
      <c r="V563" s="360">
        <v>30</v>
      </c>
      <c r="W563" s="361">
        <v>14</v>
      </c>
      <c r="Y563" s="535">
        <f t="shared" si="55"/>
        <v>14</v>
      </c>
      <c r="Z563" s="535">
        <f t="shared" si="56"/>
        <v>0</v>
      </c>
      <c r="AA563" s="100"/>
      <c r="AB563" s="100">
        <f t="shared" si="57"/>
        <v>14</v>
      </c>
      <c r="AD563" s="592"/>
    </row>
    <row r="564" spans="1:30" s="412" customFormat="1" ht="12.75" customHeight="1">
      <c r="A564" s="307" t="s">
        <v>2801</v>
      </c>
      <c r="B564" s="308" t="s">
        <v>834</v>
      </c>
      <c r="C564" s="308" t="s">
        <v>835</v>
      </c>
      <c r="D564" s="308" t="s">
        <v>18</v>
      </c>
      <c r="E564" s="308" t="s">
        <v>2802</v>
      </c>
      <c r="F564" s="309">
        <v>1</v>
      </c>
      <c r="G564" s="287" t="s">
        <v>92</v>
      </c>
      <c r="H564" s="316">
        <v>86043</v>
      </c>
      <c r="I564" s="317" t="s">
        <v>832</v>
      </c>
      <c r="J564" s="290" t="s">
        <v>2803</v>
      </c>
      <c r="K564" s="349">
        <v>2.33</v>
      </c>
      <c r="L564" s="300">
        <f t="shared" si="58"/>
        <v>2.33</v>
      </c>
      <c r="M564" s="325"/>
      <c r="N564" s="298"/>
      <c r="O564" s="326"/>
      <c r="P564" s="411"/>
      <c r="Q564" s="411"/>
      <c r="R564" s="314"/>
      <c r="T564" s="315">
        <f t="shared" si="54"/>
        <v>1</v>
      </c>
      <c r="V564" s="412">
        <v>29</v>
      </c>
      <c r="Y564" s="535">
        <f t="shared" si="55"/>
        <v>1</v>
      </c>
      <c r="Z564" s="535">
        <f t="shared" si="56"/>
        <v>0</v>
      </c>
      <c r="AA564" s="100"/>
      <c r="AB564" s="100">
        <f t="shared" si="57"/>
        <v>1</v>
      </c>
      <c r="AD564" s="597"/>
    </row>
    <row r="565" spans="1:30" s="412" customFormat="1" ht="12.75" customHeight="1">
      <c r="A565" s="307" t="s">
        <v>2801</v>
      </c>
      <c r="B565" s="308" t="s">
        <v>834</v>
      </c>
      <c r="C565" s="308" t="s">
        <v>835</v>
      </c>
      <c r="D565" s="308" t="s">
        <v>18</v>
      </c>
      <c r="E565" s="308" t="s">
        <v>2802</v>
      </c>
      <c r="F565" s="309">
        <v>1</v>
      </c>
      <c r="G565" s="287" t="s">
        <v>92</v>
      </c>
      <c r="H565" s="316">
        <v>86043</v>
      </c>
      <c r="I565" s="317" t="s">
        <v>832</v>
      </c>
      <c r="J565" s="290" t="s">
        <v>2804</v>
      </c>
      <c r="K565" s="349">
        <v>2.33</v>
      </c>
      <c r="L565" s="300">
        <f t="shared" si="58"/>
        <v>2.33</v>
      </c>
      <c r="M565" s="325"/>
      <c r="N565" s="298"/>
      <c r="O565" s="326"/>
      <c r="P565" s="411"/>
      <c r="Q565" s="411"/>
      <c r="R565" s="314"/>
      <c r="T565" s="315">
        <f t="shared" si="54"/>
        <v>1</v>
      </c>
      <c r="V565" s="412">
        <v>29</v>
      </c>
      <c r="Y565" s="535">
        <f t="shared" si="55"/>
        <v>1</v>
      </c>
      <c r="Z565" s="535">
        <f t="shared" si="56"/>
        <v>0</v>
      </c>
      <c r="AA565" s="100"/>
      <c r="AB565" s="100">
        <f t="shared" si="57"/>
        <v>1</v>
      </c>
      <c r="AD565" s="597"/>
    </row>
    <row r="566" spans="1:30" s="412" customFormat="1" ht="12.75" customHeight="1">
      <c r="A566" s="307" t="s">
        <v>2801</v>
      </c>
      <c r="B566" s="308" t="s">
        <v>834</v>
      </c>
      <c r="C566" s="308" t="s">
        <v>835</v>
      </c>
      <c r="D566" s="308" t="s">
        <v>18</v>
      </c>
      <c r="E566" s="308" t="s">
        <v>2802</v>
      </c>
      <c r="F566" s="309">
        <v>3</v>
      </c>
      <c r="G566" s="287" t="s">
        <v>92</v>
      </c>
      <c r="H566" s="316">
        <v>86043</v>
      </c>
      <c r="I566" s="317" t="s">
        <v>832</v>
      </c>
      <c r="J566" s="290" t="s">
        <v>2805</v>
      </c>
      <c r="K566" s="349">
        <v>2.33</v>
      </c>
      <c r="L566" s="300">
        <f t="shared" si="58"/>
        <v>6.99</v>
      </c>
      <c r="M566" s="325"/>
      <c r="N566" s="298"/>
      <c r="O566" s="326"/>
      <c r="P566" s="411"/>
      <c r="Q566" s="411"/>
      <c r="R566" s="314"/>
      <c r="T566" s="315">
        <f t="shared" si="54"/>
        <v>3</v>
      </c>
      <c r="V566" s="412">
        <v>29</v>
      </c>
      <c r="Y566" s="535">
        <f t="shared" si="55"/>
        <v>3</v>
      </c>
      <c r="Z566" s="535">
        <f t="shared" si="56"/>
        <v>0</v>
      </c>
      <c r="AA566" s="100"/>
      <c r="AB566" s="100">
        <f t="shared" si="57"/>
        <v>3</v>
      </c>
      <c r="AD566" s="597"/>
    </row>
    <row r="567" spans="1:30" s="412" customFormat="1" ht="12.75" customHeight="1">
      <c r="A567" s="307" t="s">
        <v>2801</v>
      </c>
      <c r="B567" s="308" t="s">
        <v>834</v>
      </c>
      <c r="C567" s="308" t="s">
        <v>835</v>
      </c>
      <c r="D567" s="308" t="s">
        <v>18</v>
      </c>
      <c r="E567" s="308" t="s">
        <v>2802</v>
      </c>
      <c r="F567" s="309">
        <v>1</v>
      </c>
      <c r="G567" s="287" t="s">
        <v>92</v>
      </c>
      <c r="H567" s="316">
        <v>86043</v>
      </c>
      <c r="I567" s="317" t="s">
        <v>832</v>
      </c>
      <c r="J567" s="290" t="s">
        <v>2806</v>
      </c>
      <c r="K567" s="349">
        <v>2.33</v>
      </c>
      <c r="L567" s="300">
        <f t="shared" si="58"/>
        <v>2.33</v>
      </c>
      <c r="M567" s="325"/>
      <c r="N567" s="298"/>
      <c r="O567" s="326"/>
      <c r="P567" s="411"/>
      <c r="Q567" s="411"/>
      <c r="R567" s="314"/>
      <c r="T567" s="315">
        <f t="shared" si="54"/>
        <v>1</v>
      </c>
      <c r="V567" s="412">
        <v>29</v>
      </c>
      <c r="Y567" s="535">
        <f t="shared" si="55"/>
        <v>1</v>
      </c>
      <c r="Z567" s="535">
        <f t="shared" si="56"/>
        <v>0</v>
      </c>
      <c r="AA567" s="100"/>
      <c r="AB567" s="100">
        <f t="shared" si="57"/>
        <v>1</v>
      </c>
      <c r="AD567" s="597"/>
    </row>
    <row r="568" spans="1:30" s="412" customFormat="1" ht="12.75" customHeight="1">
      <c r="A568" s="307" t="s">
        <v>2801</v>
      </c>
      <c r="B568" s="308" t="s">
        <v>834</v>
      </c>
      <c r="C568" s="308" t="s">
        <v>835</v>
      </c>
      <c r="D568" s="308" t="s">
        <v>18</v>
      </c>
      <c r="E568" s="308" t="s">
        <v>2802</v>
      </c>
      <c r="F568" s="309">
        <v>3</v>
      </c>
      <c r="G568" s="287" t="s">
        <v>92</v>
      </c>
      <c r="H568" s="316">
        <v>86043</v>
      </c>
      <c r="I568" s="317" t="s">
        <v>832</v>
      </c>
      <c r="J568" s="290" t="s">
        <v>2807</v>
      </c>
      <c r="K568" s="349">
        <v>2.33</v>
      </c>
      <c r="L568" s="300">
        <f t="shared" si="58"/>
        <v>6.99</v>
      </c>
      <c r="M568" s="325"/>
      <c r="N568" s="298"/>
      <c r="O568" s="326"/>
      <c r="P568" s="411"/>
      <c r="Q568" s="411"/>
      <c r="R568" s="314"/>
      <c r="T568" s="315">
        <f t="shared" si="54"/>
        <v>3</v>
      </c>
      <c r="V568" s="412">
        <v>29</v>
      </c>
      <c r="Y568" s="535">
        <f t="shared" si="55"/>
        <v>3</v>
      </c>
      <c r="Z568" s="535">
        <f t="shared" si="56"/>
        <v>0</v>
      </c>
      <c r="AA568" s="100"/>
      <c r="AB568" s="100">
        <f t="shared" si="57"/>
        <v>3</v>
      </c>
      <c r="AD568" s="597"/>
    </row>
    <row r="569" spans="1:30" s="412" customFormat="1" ht="12.75" customHeight="1">
      <c r="A569" s="307" t="s">
        <v>2801</v>
      </c>
      <c r="B569" s="308" t="s">
        <v>834</v>
      </c>
      <c r="C569" s="308" t="s">
        <v>835</v>
      </c>
      <c r="D569" s="308" t="s">
        <v>18</v>
      </c>
      <c r="E569" s="308" t="s">
        <v>2802</v>
      </c>
      <c r="F569" s="309">
        <v>3</v>
      </c>
      <c r="G569" s="287" t="s">
        <v>92</v>
      </c>
      <c r="H569" s="316">
        <v>86043</v>
      </c>
      <c r="I569" s="317" t="s">
        <v>832</v>
      </c>
      <c r="J569" s="290" t="s">
        <v>2808</v>
      </c>
      <c r="K569" s="349">
        <v>2.33</v>
      </c>
      <c r="L569" s="300">
        <f t="shared" si="58"/>
        <v>6.99</v>
      </c>
      <c r="M569" s="325"/>
      <c r="N569" s="298"/>
      <c r="O569" s="326"/>
      <c r="P569" s="411"/>
      <c r="Q569" s="411"/>
      <c r="R569" s="314"/>
      <c r="T569" s="315">
        <f t="shared" si="54"/>
        <v>3</v>
      </c>
      <c r="V569" s="412">
        <v>29</v>
      </c>
      <c r="Y569" s="535">
        <f t="shared" si="55"/>
        <v>3</v>
      </c>
      <c r="Z569" s="535">
        <f t="shared" si="56"/>
        <v>0</v>
      </c>
      <c r="AA569" s="100"/>
      <c r="AB569" s="100">
        <f t="shared" si="57"/>
        <v>3</v>
      </c>
      <c r="AD569" s="597"/>
    </row>
    <row r="570" spans="1:30" s="412" customFormat="1" ht="12.75" customHeight="1">
      <c r="A570" s="307" t="s">
        <v>2801</v>
      </c>
      <c r="B570" s="308" t="s">
        <v>834</v>
      </c>
      <c r="C570" s="308" t="s">
        <v>835</v>
      </c>
      <c r="D570" s="308" t="s">
        <v>18</v>
      </c>
      <c r="E570" s="308" t="s">
        <v>2802</v>
      </c>
      <c r="F570" s="309">
        <v>1</v>
      </c>
      <c r="G570" s="287" t="s">
        <v>92</v>
      </c>
      <c r="H570" s="316">
        <v>86043</v>
      </c>
      <c r="I570" s="317" t="s">
        <v>832</v>
      </c>
      <c r="J570" s="290" t="s">
        <v>2809</v>
      </c>
      <c r="K570" s="349">
        <v>2.33</v>
      </c>
      <c r="L570" s="300">
        <f t="shared" si="58"/>
        <v>2.33</v>
      </c>
      <c r="M570" s="325"/>
      <c r="N570" s="298"/>
      <c r="O570" s="326"/>
      <c r="P570" s="411"/>
      <c r="Q570" s="411"/>
      <c r="R570" s="314"/>
      <c r="T570" s="315">
        <f t="shared" si="54"/>
        <v>1</v>
      </c>
      <c r="V570" s="412">
        <v>29</v>
      </c>
      <c r="Y570" s="535">
        <f t="shared" si="55"/>
        <v>1</v>
      </c>
      <c r="Z570" s="535">
        <f t="shared" si="56"/>
        <v>0</v>
      </c>
      <c r="AA570" s="100"/>
      <c r="AB570" s="100">
        <f t="shared" si="57"/>
        <v>1</v>
      </c>
      <c r="AD570" s="597"/>
    </row>
    <row r="571" spans="1:30" s="412" customFormat="1" ht="12.75" customHeight="1">
      <c r="A571" s="307" t="s">
        <v>2801</v>
      </c>
      <c r="B571" s="308" t="s">
        <v>834</v>
      </c>
      <c r="C571" s="308" t="s">
        <v>835</v>
      </c>
      <c r="D571" s="308" t="s">
        <v>18</v>
      </c>
      <c r="E571" s="308" t="s">
        <v>2802</v>
      </c>
      <c r="F571" s="309">
        <v>9</v>
      </c>
      <c r="G571" s="287">
        <v>43586</v>
      </c>
      <c r="H571" s="316">
        <v>86043</v>
      </c>
      <c r="I571" s="317" t="s">
        <v>832</v>
      </c>
      <c r="J571" s="290" t="s">
        <v>2810</v>
      </c>
      <c r="K571" s="349">
        <v>2.33</v>
      </c>
      <c r="L571" s="300">
        <f t="shared" si="58"/>
        <v>20.97</v>
      </c>
      <c r="M571" s="325"/>
      <c r="N571" s="298"/>
      <c r="O571" s="326"/>
      <c r="P571" s="411"/>
      <c r="Q571" s="411"/>
      <c r="R571" s="314"/>
      <c r="T571" s="315">
        <f t="shared" si="54"/>
        <v>9</v>
      </c>
      <c r="V571" s="412">
        <v>29</v>
      </c>
      <c r="Y571" s="535">
        <f t="shared" si="55"/>
        <v>9</v>
      </c>
      <c r="Z571" s="535">
        <f t="shared" si="56"/>
        <v>0</v>
      </c>
      <c r="AA571" s="100"/>
      <c r="AB571" s="100">
        <f t="shared" si="57"/>
        <v>9</v>
      </c>
      <c r="AD571" s="597"/>
    </row>
    <row r="572" spans="1:30" s="412" customFormat="1" ht="12.75" customHeight="1">
      <c r="A572" s="307" t="s">
        <v>2801</v>
      </c>
      <c r="B572" s="308" t="s">
        <v>834</v>
      </c>
      <c r="C572" s="308" t="s">
        <v>835</v>
      </c>
      <c r="D572" s="308" t="s">
        <v>18</v>
      </c>
      <c r="E572" s="308" t="s">
        <v>2802</v>
      </c>
      <c r="F572" s="309">
        <v>4</v>
      </c>
      <c r="G572" s="287">
        <v>43101</v>
      </c>
      <c r="H572" s="316">
        <v>86043</v>
      </c>
      <c r="I572" s="317" t="s">
        <v>832</v>
      </c>
      <c r="J572" s="290" t="s">
        <v>2811</v>
      </c>
      <c r="K572" s="349">
        <v>2.33</v>
      </c>
      <c r="L572" s="300">
        <f t="shared" si="58"/>
        <v>9.32</v>
      </c>
      <c r="M572" s="325"/>
      <c r="N572" s="298"/>
      <c r="O572" s="326"/>
      <c r="P572" s="411"/>
      <c r="Q572" s="411"/>
      <c r="R572" s="314"/>
      <c r="T572" s="315">
        <f t="shared" si="54"/>
        <v>4</v>
      </c>
      <c r="V572" s="412">
        <v>29</v>
      </c>
      <c r="Y572" s="535">
        <f t="shared" si="55"/>
        <v>4</v>
      </c>
      <c r="Z572" s="535">
        <f t="shared" si="56"/>
        <v>0</v>
      </c>
      <c r="AA572" s="100"/>
      <c r="AB572" s="100">
        <f t="shared" si="57"/>
        <v>4</v>
      </c>
      <c r="AD572" s="597"/>
    </row>
    <row r="573" spans="1:30" s="361" customFormat="1" ht="12.75" customHeight="1">
      <c r="A573" s="307" t="s">
        <v>2801</v>
      </c>
      <c r="B573" s="308" t="s">
        <v>834</v>
      </c>
      <c r="C573" s="308" t="s">
        <v>835</v>
      </c>
      <c r="D573" s="308" t="s">
        <v>18</v>
      </c>
      <c r="E573" s="308" t="s">
        <v>2802</v>
      </c>
      <c r="F573" s="309">
        <v>11</v>
      </c>
      <c r="G573" s="287" t="s">
        <v>92</v>
      </c>
      <c r="H573" s="316">
        <v>86043</v>
      </c>
      <c r="I573" s="317" t="s">
        <v>832</v>
      </c>
      <c r="J573" s="290" t="s">
        <v>836</v>
      </c>
      <c r="K573" s="349">
        <v>2.33</v>
      </c>
      <c r="L573" s="300">
        <f t="shared" si="58"/>
        <v>25.630000000000003</v>
      </c>
      <c r="M573" s="325"/>
      <c r="N573" s="298"/>
      <c r="O573" s="287">
        <v>42675</v>
      </c>
      <c r="P573" s="411"/>
      <c r="Q573" s="411"/>
      <c r="R573" s="314">
        <v>9</v>
      </c>
      <c r="S573" s="362">
        <v>42583</v>
      </c>
      <c r="T573" s="315">
        <f t="shared" si="54"/>
        <v>2</v>
      </c>
      <c r="V573" s="412">
        <v>29</v>
      </c>
      <c r="W573" s="361">
        <v>9</v>
      </c>
      <c r="Y573" s="535">
        <f t="shared" si="55"/>
        <v>11</v>
      </c>
      <c r="Z573" s="535">
        <f t="shared" si="56"/>
        <v>0</v>
      </c>
      <c r="AA573" s="100"/>
      <c r="AB573" s="100">
        <f t="shared" si="57"/>
        <v>11</v>
      </c>
      <c r="AD573" s="592"/>
    </row>
    <row r="574" spans="1:30" s="361" customFormat="1" ht="12.75" customHeight="1">
      <c r="A574" s="307" t="s">
        <v>2953</v>
      </c>
      <c r="B574" s="308"/>
      <c r="C574" s="308" t="s">
        <v>3035</v>
      </c>
      <c r="D574" s="308" t="s">
        <v>18</v>
      </c>
      <c r="E574" s="308" t="s">
        <v>3046</v>
      </c>
      <c r="F574" s="309">
        <v>2</v>
      </c>
      <c r="G574" s="287" t="s">
        <v>92</v>
      </c>
      <c r="H574" s="352">
        <v>86263</v>
      </c>
      <c r="I574" s="289" t="s">
        <v>832</v>
      </c>
      <c r="J574" s="290" t="s">
        <v>3047</v>
      </c>
      <c r="K574" s="312">
        <v>3.48</v>
      </c>
      <c r="L574" s="300">
        <f t="shared" si="58"/>
        <v>6.96</v>
      </c>
      <c r="M574" s="313"/>
      <c r="N574" s="316"/>
      <c r="O574" s="302"/>
      <c r="P574" s="384"/>
      <c r="Q574" s="384"/>
      <c r="R574" s="314"/>
      <c r="T574" s="315">
        <f t="shared" si="54"/>
        <v>2</v>
      </c>
      <c r="V574" s="361">
        <v>27</v>
      </c>
      <c r="Y574" s="535">
        <f t="shared" si="55"/>
        <v>2</v>
      </c>
      <c r="Z574" s="535">
        <f t="shared" si="56"/>
        <v>0</v>
      </c>
      <c r="AA574" s="100"/>
      <c r="AB574" s="100">
        <f t="shared" si="57"/>
        <v>2</v>
      </c>
      <c r="AD574" s="592"/>
    </row>
    <row r="575" spans="1:30" s="361" customFormat="1" ht="12.75" customHeight="1">
      <c r="A575" s="307" t="s">
        <v>2953</v>
      </c>
      <c r="B575" s="308"/>
      <c r="C575" s="308" t="s">
        <v>3035</v>
      </c>
      <c r="D575" s="308" t="s">
        <v>18</v>
      </c>
      <c r="E575" s="308" t="s">
        <v>3046</v>
      </c>
      <c r="F575" s="309">
        <v>11</v>
      </c>
      <c r="G575" s="287" t="s">
        <v>92</v>
      </c>
      <c r="H575" s="352">
        <v>86263</v>
      </c>
      <c r="I575" s="289" t="s">
        <v>832</v>
      </c>
      <c r="J575" s="290" t="s">
        <v>3048</v>
      </c>
      <c r="K575" s="312">
        <v>3.48</v>
      </c>
      <c r="L575" s="300">
        <f t="shared" si="58"/>
        <v>38.28</v>
      </c>
      <c r="M575" s="313"/>
      <c r="N575" s="316"/>
      <c r="O575" s="302"/>
      <c r="P575" s="384"/>
      <c r="Q575" s="384"/>
      <c r="R575" s="314"/>
      <c r="T575" s="315">
        <f t="shared" si="54"/>
        <v>11</v>
      </c>
      <c r="V575" s="361">
        <v>27</v>
      </c>
      <c r="Y575" s="535">
        <f t="shared" si="55"/>
        <v>11</v>
      </c>
      <c r="Z575" s="535">
        <f t="shared" si="56"/>
        <v>0</v>
      </c>
      <c r="AA575" s="100"/>
      <c r="AB575" s="100">
        <f t="shared" si="57"/>
        <v>11</v>
      </c>
      <c r="AD575" s="592"/>
    </row>
    <row r="576" spans="1:30" s="361" customFormat="1" ht="12.75" customHeight="1">
      <c r="A576" s="307" t="s">
        <v>2953</v>
      </c>
      <c r="B576" s="308"/>
      <c r="C576" s="308" t="s">
        <v>3035</v>
      </c>
      <c r="D576" s="308" t="s">
        <v>18</v>
      </c>
      <c r="E576" s="308" t="s">
        <v>3046</v>
      </c>
      <c r="F576" s="309">
        <v>12</v>
      </c>
      <c r="G576" s="287" t="s">
        <v>92</v>
      </c>
      <c r="H576" s="352">
        <v>86263</v>
      </c>
      <c r="I576" s="289" t="s">
        <v>832</v>
      </c>
      <c r="J576" s="290" t="s">
        <v>3049</v>
      </c>
      <c r="K576" s="312">
        <v>3.48</v>
      </c>
      <c r="L576" s="300">
        <f t="shared" si="58"/>
        <v>41.76</v>
      </c>
      <c r="M576" s="313"/>
      <c r="N576" s="316"/>
      <c r="O576" s="302"/>
      <c r="P576" s="384"/>
      <c r="Q576" s="384"/>
      <c r="R576" s="314">
        <v>12</v>
      </c>
      <c r="S576" s="362">
        <v>42583</v>
      </c>
      <c r="T576" s="315">
        <f t="shared" si="54"/>
        <v>0</v>
      </c>
      <c r="V576" s="360">
        <v>27</v>
      </c>
      <c r="W576" s="361">
        <v>12</v>
      </c>
      <c r="Y576" s="535">
        <f t="shared" si="55"/>
        <v>12</v>
      </c>
      <c r="Z576" s="535">
        <f t="shared" si="56"/>
        <v>0</v>
      </c>
      <c r="AA576" s="100"/>
      <c r="AB576" s="100">
        <f t="shared" si="57"/>
        <v>12</v>
      </c>
      <c r="AD576" s="592"/>
    </row>
    <row r="577" spans="1:30" s="361" customFormat="1" ht="12.75" customHeight="1">
      <c r="A577" s="307" t="s">
        <v>2953</v>
      </c>
      <c r="B577" s="308"/>
      <c r="C577" s="308" t="s">
        <v>3035</v>
      </c>
      <c r="D577" s="308" t="s">
        <v>18</v>
      </c>
      <c r="E577" s="308" t="s">
        <v>3046</v>
      </c>
      <c r="F577" s="309">
        <v>1</v>
      </c>
      <c r="G577" s="287" t="s">
        <v>92</v>
      </c>
      <c r="H577" s="352">
        <v>86263</v>
      </c>
      <c r="I577" s="289" t="s">
        <v>832</v>
      </c>
      <c r="J577" s="290" t="s">
        <v>3050</v>
      </c>
      <c r="K577" s="312">
        <v>3.48</v>
      </c>
      <c r="L577" s="300">
        <f t="shared" si="58"/>
        <v>3.48</v>
      </c>
      <c r="M577" s="313"/>
      <c r="N577" s="316"/>
      <c r="O577" s="302"/>
      <c r="P577" s="384"/>
      <c r="Q577" s="384"/>
      <c r="R577" s="314">
        <v>1</v>
      </c>
      <c r="S577" s="362">
        <v>42583</v>
      </c>
      <c r="T577" s="315">
        <f t="shared" si="54"/>
        <v>0</v>
      </c>
      <c r="V577" s="360">
        <v>27</v>
      </c>
      <c r="W577" s="361">
        <v>1</v>
      </c>
      <c r="Y577" s="535">
        <f t="shared" si="55"/>
        <v>1</v>
      </c>
      <c r="Z577" s="535">
        <f t="shared" si="56"/>
        <v>0</v>
      </c>
      <c r="AA577" s="100"/>
      <c r="AB577" s="100">
        <f t="shared" si="57"/>
        <v>1</v>
      </c>
      <c r="AD577" s="592"/>
    </row>
    <row r="578" spans="1:30" s="361" customFormat="1" ht="12.75" customHeight="1">
      <c r="A578" s="307" t="s">
        <v>2953</v>
      </c>
      <c r="B578" s="308"/>
      <c r="C578" s="308" t="s">
        <v>3035</v>
      </c>
      <c r="D578" s="308" t="s">
        <v>18</v>
      </c>
      <c r="E578" s="308" t="s">
        <v>3046</v>
      </c>
      <c r="F578" s="309">
        <v>2</v>
      </c>
      <c r="G578" s="287" t="s">
        <v>92</v>
      </c>
      <c r="H578" s="352">
        <v>86263</v>
      </c>
      <c r="I578" s="289" t="s">
        <v>832</v>
      </c>
      <c r="J578" s="290" t="s">
        <v>3051</v>
      </c>
      <c r="K578" s="312">
        <v>3.48</v>
      </c>
      <c r="L578" s="300">
        <f t="shared" si="58"/>
        <v>6.96</v>
      </c>
      <c r="M578" s="313"/>
      <c r="N578" s="316"/>
      <c r="O578" s="302"/>
      <c r="P578" s="384"/>
      <c r="Q578" s="384"/>
      <c r="R578" s="314">
        <v>2</v>
      </c>
      <c r="S578" s="362">
        <v>42583</v>
      </c>
      <c r="T578" s="315">
        <f t="shared" si="54"/>
        <v>0</v>
      </c>
      <c r="V578" s="360">
        <v>27</v>
      </c>
      <c r="W578" s="361">
        <v>2</v>
      </c>
      <c r="Y578" s="535">
        <f t="shared" si="55"/>
        <v>2</v>
      </c>
      <c r="Z578" s="535">
        <f t="shared" si="56"/>
        <v>0</v>
      </c>
      <c r="AA578" s="100"/>
      <c r="AB578" s="100">
        <f t="shared" si="57"/>
        <v>2</v>
      </c>
      <c r="AD578" s="592"/>
    </row>
    <row r="579" spans="1:30" s="361" customFormat="1" ht="12.75" customHeight="1">
      <c r="A579" s="307" t="s">
        <v>2953</v>
      </c>
      <c r="B579" s="308"/>
      <c r="C579" s="308" t="s">
        <v>3035</v>
      </c>
      <c r="D579" s="308" t="s">
        <v>18</v>
      </c>
      <c r="E579" s="308" t="s">
        <v>3046</v>
      </c>
      <c r="F579" s="309">
        <v>2</v>
      </c>
      <c r="G579" s="287" t="s">
        <v>92</v>
      </c>
      <c r="H579" s="352">
        <v>86263</v>
      </c>
      <c r="I579" s="289" t="s">
        <v>832</v>
      </c>
      <c r="J579" s="290" t="s">
        <v>3052</v>
      </c>
      <c r="K579" s="312">
        <v>3.48</v>
      </c>
      <c r="L579" s="300">
        <f t="shared" si="58"/>
        <v>6.96</v>
      </c>
      <c r="M579" s="313"/>
      <c r="N579" s="316"/>
      <c r="O579" s="302"/>
      <c r="P579" s="384"/>
      <c r="Q579" s="384"/>
      <c r="R579" s="314">
        <v>2</v>
      </c>
      <c r="S579" s="362">
        <v>42583</v>
      </c>
      <c r="T579" s="315">
        <f t="shared" si="54"/>
        <v>0</v>
      </c>
      <c r="V579" s="360">
        <v>27</v>
      </c>
      <c r="W579" s="361">
        <v>2</v>
      </c>
      <c r="Y579" s="535">
        <f t="shared" si="55"/>
        <v>2</v>
      </c>
      <c r="Z579" s="535">
        <f t="shared" si="56"/>
        <v>0</v>
      </c>
      <c r="AA579" s="100"/>
      <c r="AB579" s="100">
        <f t="shared" si="57"/>
        <v>2</v>
      </c>
      <c r="AD579" s="592"/>
    </row>
    <row r="580" spans="1:30" s="361" customFormat="1" ht="12.75" customHeight="1">
      <c r="A580" s="307" t="s">
        <v>2953</v>
      </c>
      <c r="B580" s="308"/>
      <c r="C580" s="308" t="s">
        <v>3035</v>
      </c>
      <c r="D580" s="308" t="s">
        <v>18</v>
      </c>
      <c r="E580" s="308" t="s">
        <v>3046</v>
      </c>
      <c r="F580" s="309">
        <v>4</v>
      </c>
      <c r="G580" s="287" t="s">
        <v>92</v>
      </c>
      <c r="H580" s="352">
        <v>86263</v>
      </c>
      <c r="I580" s="289" t="s">
        <v>832</v>
      </c>
      <c r="J580" s="354" t="s">
        <v>3053</v>
      </c>
      <c r="K580" s="312">
        <v>3.48</v>
      </c>
      <c r="L580" s="300">
        <f t="shared" si="58"/>
        <v>13.92</v>
      </c>
      <c r="M580" s="313"/>
      <c r="N580" s="316"/>
      <c r="O580" s="302"/>
      <c r="P580" s="384"/>
      <c r="Q580" s="384"/>
      <c r="R580" s="314">
        <v>4</v>
      </c>
      <c r="S580" s="362">
        <v>42583</v>
      </c>
      <c r="T580" s="315">
        <f t="shared" si="54"/>
        <v>0</v>
      </c>
      <c r="V580" s="360">
        <v>27</v>
      </c>
      <c r="W580" s="361">
        <v>4</v>
      </c>
      <c r="Y580" s="535">
        <f t="shared" si="55"/>
        <v>4</v>
      </c>
      <c r="Z580" s="535">
        <f t="shared" si="56"/>
        <v>0</v>
      </c>
      <c r="AA580" s="100"/>
      <c r="AB580" s="100">
        <f t="shared" si="57"/>
        <v>4</v>
      </c>
      <c r="AD580" s="592"/>
    </row>
    <row r="581" spans="1:30" s="412" customFormat="1" ht="12.75" customHeight="1">
      <c r="A581" s="307" t="s">
        <v>2720</v>
      </c>
      <c r="B581" s="308" t="s">
        <v>837</v>
      </c>
      <c r="C581" s="308" t="s">
        <v>838</v>
      </c>
      <c r="D581" s="308" t="s">
        <v>18</v>
      </c>
      <c r="E581" s="308" t="s">
        <v>2719</v>
      </c>
      <c r="F581" s="309">
        <v>5</v>
      </c>
      <c r="G581" s="287" t="s">
        <v>92</v>
      </c>
      <c r="H581" s="316">
        <v>86223</v>
      </c>
      <c r="I581" s="317" t="s">
        <v>832</v>
      </c>
      <c r="J581" s="290" t="s">
        <v>2721</v>
      </c>
      <c r="K581" s="312">
        <v>1.27</v>
      </c>
      <c r="L581" s="300">
        <f t="shared" si="58"/>
        <v>6.35</v>
      </c>
      <c r="M581" s="325"/>
      <c r="N581" s="298"/>
      <c r="O581" s="326"/>
      <c r="P581" s="411"/>
      <c r="Q581" s="411"/>
      <c r="R581" s="314"/>
      <c r="T581" s="315">
        <f t="shared" si="54"/>
        <v>5</v>
      </c>
      <c r="V581" s="412">
        <v>30</v>
      </c>
      <c r="Y581" s="535">
        <f t="shared" si="55"/>
        <v>5</v>
      </c>
      <c r="Z581" s="535">
        <f t="shared" si="56"/>
        <v>0</v>
      </c>
      <c r="AA581" s="100"/>
      <c r="AB581" s="100">
        <f t="shared" si="57"/>
        <v>5</v>
      </c>
      <c r="AD581" s="597"/>
    </row>
    <row r="582" spans="1:30" s="412" customFormat="1" ht="12.75" customHeight="1">
      <c r="A582" s="307" t="s">
        <v>2720</v>
      </c>
      <c r="B582" s="308" t="s">
        <v>837</v>
      </c>
      <c r="C582" s="308" t="s">
        <v>838</v>
      </c>
      <c r="D582" s="308" t="s">
        <v>18</v>
      </c>
      <c r="E582" s="308" t="s">
        <v>2719</v>
      </c>
      <c r="F582" s="309">
        <v>1</v>
      </c>
      <c r="G582" s="287" t="s">
        <v>92</v>
      </c>
      <c r="H582" s="316">
        <v>86223</v>
      </c>
      <c r="I582" s="317" t="s">
        <v>832</v>
      </c>
      <c r="J582" s="290" t="s">
        <v>2722</v>
      </c>
      <c r="K582" s="312">
        <v>1.27</v>
      </c>
      <c r="L582" s="300">
        <f t="shared" si="58"/>
        <v>1.27</v>
      </c>
      <c r="M582" s="325"/>
      <c r="N582" s="298"/>
      <c r="O582" s="326"/>
      <c r="P582" s="411"/>
      <c r="Q582" s="411"/>
      <c r="R582" s="314"/>
      <c r="T582" s="315">
        <f t="shared" si="54"/>
        <v>1</v>
      </c>
      <c r="V582" s="412">
        <v>30</v>
      </c>
      <c r="Y582" s="535">
        <f t="shared" si="55"/>
        <v>1</v>
      </c>
      <c r="Z582" s="535">
        <f t="shared" si="56"/>
        <v>0</v>
      </c>
      <c r="AA582" s="100"/>
      <c r="AB582" s="100">
        <f t="shared" si="57"/>
        <v>1</v>
      </c>
      <c r="AD582" s="597"/>
    </row>
    <row r="583" spans="1:30" s="412" customFormat="1" ht="12.75" customHeight="1">
      <c r="A583" s="307" t="s">
        <v>2720</v>
      </c>
      <c r="B583" s="308" t="s">
        <v>837</v>
      </c>
      <c r="C583" s="308" t="s">
        <v>838</v>
      </c>
      <c r="D583" s="308" t="s">
        <v>18</v>
      </c>
      <c r="E583" s="308" t="s">
        <v>2719</v>
      </c>
      <c r="F583" s="309">
        <v>3</v>
      </c>
      <c r="G583" s="287" t="s">
        <v>92</v>
      </c>
      <c r="H583" s="316">
        <v>86223</v>
      </c>
      <c r="I583" s="317" t="s">
        <v>832</v>
      </c>
      <c r="J583" s="290" t="s">
        <v>2723</v>
      </c>
      <c r="K583" s="312">
        <v>1.27</v>
      </c>
      <c r="L583" s="300">
        <f t="shared" si="58"/>
        <v>3.81</v>
      </c>
      <c r="M583" s="325"/>
      <c r="N583" s="298"/>
      <c r="O583" s="326"/>
      <c r="P583" s="411"/>
      <c r="Q583" s="411"/>
      <c r="R583" s="314"/>
      <c r="T583" s="315">
        <f t="shared" si="54"/>
        <v>3</v>
      </c>
      <c r="V583" s="412">
        <v>30</v>
      </c>
      <c r="Y583" s="535">
        <f t="shared" si="55"/>
        <v>3</v>
      </c>
      <c r="Z583" s="535">
        <f t="shared" si="56"/>
        <v>0</v>
      </c>
      <c r="AA583" s="100"/>
      <c r="AB583" s="100">
        <f t="shared" si="57"/>
        <v>3</v>
      </c>
      <c r="AD583" s="597"/>
    </row>
    <row r="584" spans="1:30" s="412" customFormat="1" ht="12.75" customHeight="1">
      <c r="A584" s="307" t="s">
        <v>2720</v>
      </c>
      <c r="B584" s="308" t="s">
        <v>837</v>
      </c>
      <c r="C584" s="308" t="s">
        <v>838</v>
      </c>
      <c r="D584" s="308" t="s">
        <v>18</v>
      </c>
      <c r="E584" s="308" t="s">
        <v>2719</v>
      </c>
      <c r="F584" s="309">
        <v>14</v>
      </c>
      <c r="G584" s="287" t="s">
        <v>92</v>
      </c>
      <c r="H584" s="316">
        <v>86223</v>
      </c>
      <c r="I584" s="317" t="s">
        <v>832</v>
      </c>
      <c r="J584" s="290" t="s">
        <v>2724</v>
      </c>
      <c r="K584" s="312">
        <v>1.27</v>
      </c>
      <c r="L584" s="300">
        <f t="shared" si="58"/>
        <v>17.78</v>
      </c>
      <c r="M584" s="325"/>
      <c r="N584" s="298"/>
      <c r="O584" s="326"/>
      <c r="P584" s="411"/>
      <c r="Q584" s="411"/>
      <c r="R584" s="314"/>
      <c r="T584" s="315">
        <f t="shared" si="54"/>
        <v>14</v>
      </c>
      <c r="V584" s="412">
        <v>30</v>
      </c>
      <c r="Y584" s="535">
        <f t="shared" si="55"/>
        <v>14</v>
      </c>
      <c r="Z584" s="535">
        <f t="shared" si="56"/>
        <v>0</v>
      </c>
      <c r="AA584" s="100"/>
      <c r="AB584" s="100">
        <f t="shared" si="57"/>
        <v>14</v>
      </c>
      <c r="AD584" s="597"/>
    </row>
    <row r="585" spans="1:30" s="412" customFormat="1" ht="12.75" customHeight="1">
      <c r="A585" s="307" t="s">
        <v>2720</v>
      </c>
      <c r="B585" s="308" t="s">
        <v>837</v>
      </c>
      <c r="C585" s="308" t="s">
        <v>838</v>
      </c>
      <c r="D585" s="308" t="s">
        <v>18</v>
      </c>
      <c r="E585" s="308" t="s">
        <v>2719</v>
      </c>
      <c r="F585" s="309">
        <v>17</v>
      </c>
      <c r="G585" s="287" t="s">
        <v>92</v>
      </c>
      <c r="H585" s="316">
        <v>86223</v>
      </c>
      <c r="I585" s="317" t="s">
        <v>832</v>
      </c>
      <c r="J585" s="290" t="s">
        <v>2725</v>
      </c>
      <c r="K585" s="312">
        <v>1.27</v>
      </c>
      <c r="L585" s="300">
        <f t="shared" si="58"/>
        <v>21.59</v>
      </c>
      <c r="M585" s="325"/>
      <c r="N585" s="298"/>
      <c r="O585" s="326"/>
      <c r="P585" s="411"/>
      <c r="Q585" s="411"/>
      <c r="R585" s="314"/>
      <c r="T585" s="315">
        <f t="shared" ref="T585:T648" si="59">+F585-R585</f>
        <v>17</v>
      </c>
      <c r="V585" s="412">
        <v>30</v>
      </c>
      <c r="Y585" s="535">
        <f t="shared" si="55"/>
        <v>17</v>
      </c>
      <c r="Z585" s="535">
        <f t="shared" si="56"/>
        <v>0</v>
      </c>
      <c r="AA585" s="100"/>
      <c r="AB585" s="100">
        <f t="shared" si="57"/>
        <v>17</v>
      </c>
      <c r="AD585" s="597"/>
    </row>
    <row r="586" spans="1:30" s="412" customFormat="1" ht="12.75" customHeight="1">
      <c r="A586" s="307" t="s">
        <v>2720</v>
      </c>
      <c r="B586" s="308" t="s">
        <v>837</v>
      </c>
      <c r="C586" s="308" t="s">
        <v>838</v>
      </c>
      <c r="D586" s="308" t="s">
        <v>18</v>
      </c>
      <c r="E586" s="308" t="s">
        <v>2719</v>
      </c>
      <c r="F586" s="309">
        <v>1</v>
      </c>
      <c r="G586" s="287" t="s">
        <v>92</v>
      </c>
      <c r="H586" s="316">
        <v>86223</v>
      </c>
      <c r="I586" s="317" t="s">
        <v>832</v>
      </c>
      <c r="J586" s="290" t="s">
        <v>2729</v>
      </c>
      <c r="K586" s="312">
        <v>1.27</v>
      </c>
      <c r="L586" s="300">
        <f t="shared" si="58"/>
        <v>1.27</v>
      </c>
      <c r="M586" s="325"/>
      <c r="N586" s="298"/>
      <c r="O586" s="326"/>
      <c r="P586" s="411"/>
      <c r="Q586" s="411"/>
      <c r="R586" s="314"/>
      <c r="T586" s="315">
        <f t="shared" si="59"/>
        <v>1</v>
      </c>
      <c r="V586" s="412">
        <v>30</v>
      </c>
      <c r="Y586" s="535">
        <f t="shared" ref="Y586:Y649" si="60">+T586+W586</f>
        <v>1</v>
      </c>
      <c r="Z586" s="535">
        <f t="shared" ref="Z586:Z649" si="61">+R586-W586</f>
        <v>0</v>
      </c>
      <c r="AA586" s="100"/>
      <c r="AB586" s="100">
        <f t="shared" ref="AB586:AB649" si="62">+Y586-AA586</f>
        <v>1</v>
      </c>
      <c r="AD586" s="597"/>
    </row>
    <row r="587" spans="1:30" s="412" customFormat="1" ht="12.75" customHeight="1">
      <c r="A587" s="307" t="s">
        <v>2720</v>
      </c>
      <c r="B587" s="308" t="s">
        <v>837</v>
      </c>
      <c r="C587" s="308" t="s">
        <v>838</v>
      </c>
      <c r="D587" s="308" t="s">
        <v>18</v>
      </c>
      <c r="E587" s="308" t="s">
        <v>2719</v>
      </c>
      <c r="F587" s="309">
        <v>2</v>
      </c>
      <c r="G587" s="287" t="s">
        <v>92</v>
      </c>
      <c r="H587" s="316">
        <v>86223</v>
      </c>
      <c r="I587" s="317" t="s">
        <v>832</v>
      </c>
      <c r="J587" s="290" t="s">
        <v>2726</v>
      </c>
      <c r="K587" s="312">
        <v>1.27</v>
      </c>
      <c r="L587" s="300">
        <f t="shared" si="58"/>
        <v>2.54</v>
      </c>
      <c r="M587" s="325"/>
      <c r="N587" s="298"/>
      <c r="O587" s="326"/>
      <c r="P587" s="411"/>
      <c r="Q587" s="411"/>
      <c r="R587" s="314"/>
      <c r="T587" s="315">
        <f t="shared" si="59"/>
        <v>2</v>
      </c>
      <c r="V587" s="412">
        <v>30</v>
      </c>
      <c r="Y587" s="535">
        <f t="shared" si="60"/>
        <v>2</v>
      </c>
      <c r="Z587" s="535">
        <f t="shared" si="61"/>
        <v>0</v>
      </c>
      <c r="AA587" s="100"/>
      <c r="AB587" s="100">
        <f t="shared" si="62"/>
        <v>2</v>
      </c>
      <c r="AD587" s="597"/>
    </row>
    <row r="588" spans="1:30" s="412" customFormat="1" ht="12.75" customHeight="1">
      <c r="A588" s="307" t="s">
        <v>2720</v>
      </c>
      <c r="B588" s="308" t="s">
        <v>837</v>
      </c>
      <c r="C588" s="308" t="s">
        <v>838</v>
      </c>
      <c r="D588" s="308" t="s">
        <v>18</v>
      </c>
      <c r="E588" s="308" t="s">
        <v>2719</v>
      </c>
      <c r="F588" s="309">
        <v>1</v>
      </c>
      <c r="G588" s="287" t="s">
        <v>92</v>
      </c>
      <c r="H588" s="316">
        <v>86223</v>
      </c>
      <c r="I588" s="317" t="s">
        <v>832</v>
      </c>
      <c r="J588" s="290" t="s">
        <v>2727</v>
      </c>
      <c r="K588" s="312">
        <v>1.27</v>
      </c>
      <c r="L588" s="300">
        <f t="shared" si="58"/>
        <v>1.27</v>
      </c>
      <c r="M588" s="325"/>
      <c r="N588" s="298"/>
      <c r="O588" s="326"/>
      <c r="P588" s="411"/>
      <c r="Q588" s="411"/>
      <c r="R588" s="314"/>
      <c r="T588" s="315">
        <f t="shared" si="59"/>
        <v>1</v>
      </c>
      <c r="V588" s="412">
        <v>30</v>
      </c>
      <c r="Y588" s="535">
        <f t="shared" si="60"/>
        <v>1</v>
      </c>
      <c r="Z588" s="535">
        <f t="shared" si="61"/>
        <v>0</v>
      </c>
      <c r="AA588" s="100"/>
      <c r="AB588" s="100">
        <f t="shared" si="62"/>
        <v>1</v>
      </c>
      <c r="AD588" s="597"/>
    </row>
    <row r="589" spans="1:30" s="412" customFormat="1" ht="12.75" customHeight="1">
      <c r="A589" s="307" t="s">
        <v>2720</v>
      </c>
      <c r="B589" s="308" t="s">
        <v>837</v>
      </c>
      <c r="C589" s="308" t="s">
        <v>838</v>
      </c>
      <c r="D589" s="308" t="s">
        <v>18</v>
      </c>
      <c r="E589" s="308" t="s">
        <v>2719</v>
      </c>
      <c r="F589" s="309">
        <v>4</v>
      </c>
      <c r="G589" s="287" t="s">
        <v>92</v>
      </c>
      <c r="H589" s="316">
        <v>86223</v>
      </c>
      <c r="I589" s="317" t="s">
        <v>832</v>
      </c>
      <c r="J589" s="290" t="s">
        <v>2728</v>
      </c>
      <c r="K589" s="312">
        <v>1.27</v>
      </c>
      <c r="L589" s="300">
        <f t="shared" si="58"/>
        <v>5.08</v>
      </c>
      <c r="M589" s="325"/>
      <c r="N589" s="298"/>
      <c r="O589" s="326"/>
      <c r="P589" s="411"/>
      <c r="Q589" s="411"/>
      <c r="R589" s="314"/>
      <c r="T589" s="315">
        <f t="shared" si="59"/>
        <v>4</v>
      </c>
      <c r="V589" s="412">
        <v>30</v>
      </c>
      <c r="Y589" s="535">
        <f t="shared" si="60"/>
        <v>4</v>
      </c>
      <c r="Z589" s="535">
        <f t="shared" si="61"/>
        <v>0</v>
      </c>
      <c r="AA589" s="100"/>
      <c r="AB589" s="100">
        <f t="shared" si="62"/>
        <v>4</v>
      </c>
      <c r="AD589" s="597"/>
    </row>
    <row r="590" spans="1:30" s="412" customFormat="1" ht="12.75" customHeight="1">
      <c r="A590" s="307" t="s">
        <v>2720</v>
      </c>
      <c r="B590" s="308" t="s">
        <v>837</v>
      </c>
      <c r="C590" s="308" t="s">
        <v>838</v>
      </c>
      <c r="D590" s="308" t="s">
        <v>18</v>
      </c>
      <c r="E590" s="308" t="s">
        <v>2719</v>
      </c>
      <c r="F590" s="309">
        <v>10</v>
      </c>
      <c r="G590" s="287" t="s">
        <v>92</v>
      </c>
      <c r="H590" s="316">
        <v>86223</v>
      </c>
      <c r="I590" s="317" t="s">
        <v>832</v>
      </c>
      <c r="J590" s="354" t="s">
        <v>2730</v>
      </c>
      <c r="K590" s="312">
        <v>1.27</v>
      </c>
      <c r="L590" s="300">
        <f t="shared" si="58"/>
        <v>12.7</v>
      </c>
      <c r="M590" s="325"/>
      <c r="N590" s="298"/>
      <c r="O590" s="326"/>
      <c r="P590" s="411"/>
      <c r="Q590" s="411"/>
      <c r="R590" s="314"/>
      <c r="T590" s="315">
        <f t="shared" si="59"/>
        <v>10</v>
      </c>
      <c r="V590" s="412">
        <v>30</v>
      </c>
      <c r="Y590" s="535">
        <f t="shared" si="60"/>
        <v>10</v>
      </c>
      <c r="Z590" s="535">
        <f t="shared" si="61"/>
        <v>0</v>
      </c>
      <c r="AA590" s="100"/>
      <c r="AB590" s="100">
        <f t="shared" si="62"/>
        <v>10</v>
      </c>
      <c r="AD590" s="597"/>
    </row>
    <row r="591" spans="1:30" s="412" customFormat="1" ht="12.75" customHeight="1">
      <c r="A591" s="307" t="s">
        <v>2720</v>
      </c>
      <c r="B591" s="308" t="s">
        <v>837</v>
      </c>
      <c r="C591" s="308" t="s">
        <v>838</v>
      </c>
      <c r="D591" s="308" t="s">
        <v>18</v>
      </c>
      <c r="E591" s="308" t="s">
        <v>2719</v>
      </c>
      <c r="F591" s="309">
        <v>4</v>
      </c>
      <c r="G591" s="287" t="s">
        <v>92</v>
      </c>
      <c r="H591" s="316">
        <v>86223</v>
      </c>
      <c r="I591" s="317" t="s">
        <v>832</v>
      </c>
      <c r="J591" s="290" t="s">
        <v>2731</v>
      </c>
      <c r="K591" s="312">
        <v>1.27</v>
      </c>
      <c r="L591" s="300">
        <f t="shared" si="58"/>
        <v>5.08</v>
      </c>
      <c r="M591" s="325"/>
      <c r="N591" s="298"/>
      <c r="O591" s="326"/>
      <c r="P591" s="411"/>
      <c r="Q591" s="411"/>
      <c r="R591" s="314"/>
      <c r="T591" s="315">
        <f t="shared" si="59"/>
        <v>4</v>
      </c>
      <c r="V591" s="412">
        <v>30</v>
      </c>
      <c r="Y591" s="535">
        <f t="shared" si="60"/>
        <v>4</v>
      </c>
      <c r="Z591" s="535">
        <f t="shared" si="61"/>
        <v>0</v>
      </c>
      <c r="AA591" s="100"/>
      <c r="AB591" s="100">
        <f t="shared" si="62"/>
        <v>4</v>
      </c>
      <c r="AD591" s="597"/>
    </row>
    <row r="592" spans="1:30" s="361" customFormat="1" ht="12.75" customHeight="1">
      <c r="A592" s="307" t="s">
        <v>2720</v>
      </c>
      <c r="B592" s="308" t="s">
        <v>837</v>
      </c>
      <c r="C592" s="308" t="s">
        <v>838</v>
      </c>
      <c r="D592" s="308" t="s">
        <v>18</v>
      </c>
      <c r="E592" s="308" t="s">
        <v>2719</v>
      </c>
      <c r="F592" s="309">
        <v>9</v>
      </c>
      <c r="G592" s="287">
        <v>43556</v>
      </c>
      <c r="H592" s="316" t="s">
        <v>840</v>
      </c>
      <c r="I592" s="317" t="s">
        <v>841</v>
      </c>
      <c r="J592" s="307" t="s">
        <v>842</v>
      </c>
      <c r="K592" s="349">
        <v>1.27</v>
      </c>
      <c r="L592" s="300">
        <f t="shared" si="58"/>
        <v>11.43</v>
      </c>
      <c r="M592" s="325"/>
      <c r="N592" s="298"/>
      <c r="O592" s="326"/>
      <c r="P592" s="411"/>
      <c r="Q592" s="411"/>
      <c r="R592" s="314">
        <v>4</v>
      </c>
      <c r="S592" s="362">
        <v>42583</v>
      </c>
      <c r="T592" s="315">
        <f t="shared" si="59"/>
        <v>5</v>
      </c>
      <c r="V592" s="412">
        <v>30</v>
      </c>
      <c r="W592" s="361">
        <v>4</v>
      </c>
      <c r="Y592" s="535">
        <f t="shared" si="60"/>
        <v>9</v>
      </c>
      <c r="Z592" s="535">
        <f t="shared" si="61"/>
        <v>0</v>
      </c>
      <c r="AA592" s="100"/>
      <c r="AB592" s="100">
        <f t="shared" si="62"/>
        <v>9</v>
      </c>
      <c r="AD592" s="592"/>
    </row>
    <row r="593" spans="1:30" s="361" customFormat="1" ht="12.75" customHeight="1">
      <c r="A593" s="307" t="s">
        <v>2720</v>
      </c>
      <c r="B593" s="308" t="s">
        <v>837</v>
      </c>
      <c r="C593" s="308" t="s">
        <v>838</v>
      </c>
      <c r="D593" s="308" t="s">
        <v>18</v>
      </c>
      <c r="E593" s="308" t="s">
        <v>2719</v>
      </c>
      <c r="F593" s="309">
        <v>3</v>
      </c>
      <c r="G593" s="287">
        <v>43070</v>
      </c>
      <c r="H593" s="316">
        <v>86223</v>
      </c>
      <c r="I593" s="317" t="s">
        <v>832</v>
      </c>
      <c r="J593" s="290" t="s">
        <v>2732</v>
      </c>
      <c r="K593" s="312">
        <v>1.27</v>
      </c>
      <c r="L593" s="300">
        <f t="shared" si="58"/>
        <v>3.81</v>
      </c>
      <c r="M593" s="325"/>
      <c r="N593" s="298"/>
      <c r="O593" s="326"/>
      <c r="P593" s="411"/>
      <c r="Q593" s="411"/>
      <c r="R593" s="314">
        <v>3</v>
      </c>
      <c r="S593" s="362">
        <v>42583</v>
      </c>
      <c r="T593" s="315">
        <f t="shared" si="59"/>
        <v>0</v>
      </c>
      <c r="V593" s="360">
        <v>30</v>
      </c>
      <c r="W593" s="361">
        <v>3</v>
      </c>
      <c r="Y593" s="535">
        <f t="shared" si="60"/>
        <v>3</v>
      </c>
      <c r="Z593" s="535">
        <f t="shared" si="61"/>
        <v>0</v>
      </c>
      <c r="AA593" s="100"/>
      <c r="AB593" s="100">
        <f t="shared" si="62"/>
        <v>3</v>
      </c>
      <c r="AD593" s="592"/>
    </row>
    <row r="594" spans="1:30" s="361" customFormat="1" ht="12.75" customHeight="1">
      <c r="A594" s="307" t="s">
        <v>2720</v>
      </c>
      <c r="B594" s="308" t="s">
        <v>837</v>
      </c>
      <c r="C594" s="308" t="s">
        <v>838</v>
      </c>
      <c r="D594" s="308" t="s">
        <v>18</v>
      </c>
      <c r="E594" s="308" t="s">
        <v>2719</v>
      </c>
      <c r="F594" s="309">
        <v>12</v>
      </c>
      <c r="G594" s="287" t="s">
        <v>92</v>
      </c>
      <c r="H594" s="316">
        <v>86223</v>
      </c>
      <c r="I594" s="317" t="s">
        <v>832</v>
      </c>
      <c r="J594" s="290" t="s">
        <v>3910</v>
      </c>
      <c r="K594" s="312">
        <v>1.27</v>
      </c>
      <c r="L594" s="300">
        <f t="shared" si="58"/>
        <v>15.24</v>
      </c>
      <c r="M594" s="325"/>
      <c r="N594" s="298"/>
      <c r="O594" s="287">
        <v>42644</v>
      </c>
      <c r="P594" s="411"/>
      <c r="Q594" s="411"/>
      <c r="R594" s="314">
        <v>12</v>
      </c>
      <c r="S594" s="362">
        <v>42583</v>
      </c>
      <c r="T594" s="315">
        <f t="shared" si="59"/>
        <v>0</v>
      </c>
      <c r="V594" s="360">
        <v>30</v>
      </c>
      <c r="W594" s="361">
        <v>11</v>
      </c>
      <c r="Y594" s="535">
        <f t="shared" si="60"/>
        <v>11</v>
      </c>
      <c r="Z594" s="535">
        <f t="shared" si="61"/>
        <v>1</v>
      </c>
      <c r="AA594" s="100"/>
      <c r="AB594" s="100">
        <f t="shared" si="62"/>
        <v>11</v>
      </c>
      <c r="AD594" s="592"/>
    </row>
    <row r="595" spans="1:30" s="412" customFormat="1" ht="12.75" customHeight="1">
      <c r="A595" s="307" t="s">
        <v>2798</v>
      </c>
      <c r="B595" s="308"/>
      <c r="C595" s="308" t="s">
        <v>843</v>
      </c>
      <c r="D595" s="308" t="s">
        <v>18</v>
      </c>
      <c r="E595" s="308" t="s">
        <v>2799</v>
      </c>
      <c r="F595" s="309">
        <v>10</v>
      </c>
      <c r="G595" s="287" t="s">
        <v>92</v>
      </c>
      <c r="H595" s="316">
        <v>86443</v>
      </c>
      <c r="I595" s="319" t="s">
        <v>832</v>
      </c>
      <c r="J595" s="307" t="s">
        <v>2800</v>
      </c>
      <c r="K595" s="312">
        <v>1.0900000000000001</v>
      </c>
      <c r="L595" s="300">
        <f t="shared" si="58"/>
        <v>10.9</v>
      </c>
      <c r="M595" s="325"/>
      <c r="N595" s="298"/>
      <c r="O595" s="326"/>
      <c r="P595" s="411"/>
      <c r="Q595" s="411"/>
      <c r="R595" s="314"/>
      <c r="T595" s="315">
        <f t="shared" si="59"/>
        <v>10</v>
      </c>
      <c r="V595" s="412">
        <v>29</v>
      </c>
      <c r="Y595" s="535">
        <f t="shared" si="60"/>
        <v>10</v>
      </c>
      <c r="Z595" s="535">
        <f t="shared" si="61"/>
        <v>0</v>
      </c>
      <c r="AA595" s="100"/>
      <c r="AB595" s="100">
        <f t="shared" si="62"/>
        <v>10</v>
      </c>
      <c r="AD595" s="597"/>
    </row>
    <row r="596" spans="1:30" s="361" customFormat="1" ht="12.75" customHeight="1">
      <c r="A596" s="307" t="s">
        <v>2798</v>
      </c>
      <c r="B596" s="308"/>
      <c r="C596" s="308" t="s">
        <v>843</v>
      </c>
      <c r="D596" s="308" t="s">
        <v>18</v>
      </c>
      <c r="E596" s="308" t="s">
        <v>2799</v>
      </c>
      <c r="F596" s="309">
        <v>8</v>
      </c>
      <c r="G596" s="287" t="s">
        <v>92</v>
      </c>
      <c r="H596" s="316">
        <v>86443</v>
      </c>
      <c r="I596" s="319" t="s">
        <v>832</v>
      </c>
      <c r="J596" s="307" t="s">
        <v>844</v>
      </c>
      <c r="K596" s="312">
        <v>1.0900000000000001</v>
      </c>
      <c r="L596" s="300">
        <f t="shared" si="58"/>
        <v>8.7200000000000006</v>
      </c>
      <c r="M596" s="325"/>
      <c r="N596" s="298"/>
      <c r="O596" s="326"/>
      <c r="P596" s="411"/>
      <c r="Q596" s="411"/>
      <c r="R596" s="314">
        <v>8</v>
      </c>
      <c r="S596" s="362">
        <v>40391</v>
      </c>
      <c r="T596" s="315">
        <f t="shared" si="59"/>
        <v>0</v>
      </c>
      <c r="V596" s="360">
        <v>29</v>
      </c>
      <c r="W596" s="361">
        <v>8</v>
      </c>
      <c r="Y596" s="535">
        <f t="shared" si="60"/>
        <v>8</v>
      </c>
      <c r="Z596" s="535">
        <f t="shared" si="61"/>
        <v>0</v>
      </c>
      <c r="AA596" s="100"/>
      <c r="AB596" s="100">
        <f t="shared" si="62"/>
        <v>8</v>
      </c>
      <c r="AD596" s="592"/>
    </row>
    <row r="597" spans="1:30" s="412" customFormat="1" ht="12.75" customHeight="1">
      <c r="A597" s="307" t="s">
        <v>2821</v>
      </c>
      <c r="B597" s="308" t="s">
        <v>847</v>
      </c>
      <c r="C597" s="308" t="s">
        <v>848</v>
      </c>
      <c r="D597" s="308" t="s">
        <v>18</v>
      </c>
      <c r="E597" s="308" t="s">
        <v>2949</v>
      </c>
      <c r="F597" s="309">
        <v>30</v>
      </c>
      <c r="G597" s="287">
        <v>44044</v>
      </c>
      <c r="H597" s="316">
        <v>111780035</v>
      </c>
      <c r="I597" s="358" t="s">
        <v>269</v>
      </c>
      <c r="J597" s="290" t="s">
        <v>2950</v>
      </c>
      <c r="K597" s="381">
        <v>4.9800000000000004</v>
      </c>
      <c r="L597" s="300">
        <f t="shared" si="58"/>
        <v>149.4</v>
      </c>
      <c r="M597" s="325"/>
      <c r="N597" s="298"/>
      <c r="O597" s="326"/>
      <c r="P597" s="411"/>
      <c r="Q597" s="411"/>
      <c r="R597" s="314"/>
      <c r="T597" s="315">
        <f t="shared" si="59"/>
        <v>30</v>
      </c>
      <c r="V597" s="412">
        <v>28</v>
      </c>
      <c r="Y597" s="535">
        <f t="shared" si="60"/>
        <v>30</v>
      </c>
      <c r="Z597" s="535">
        <f t="shared" si="61"/>
        <v>0</v>
      </c>
      <c r="AA597" s="100"/>
      <c r="AB597" s="100">
        <f t="shared" si="62"/>
        <v>30</v>
      </c>
      <c r="AD597" s="597"/>
    </row>
    <row r="598" spans="1:30" s="412" customFormat="1" ht="12.75" customHeight="1">
      <c r="A598" s="307" t="s">
        <v>2821</v>
      </c>
      <c r="B598" s="308" t="s">
        <v>847</v>
      </c>
      <c r="C598" s="308" t="s">
        <v>848</v>
      </c>
      <c r="D598" s="308" t="s">
        <v>18</v>
      </c>
      <c r="E598" s="308" t="s">
        <v>2949</v>
      </c>
      <c r="F598" s="309">
        <v>25</v>
      </c>
      <c r="G598" s="287">
        <v>43831</v>
      </c>
      <c r="H598" s="316">
        <v>111780035</v>
      </c>
      <c r="I598" s="358" t="s">
        <v>269</v>
      </c>
      <c r="J598" s="290" t="s">
        <v>2925</v>
      </c>
      <c r="K598" s="381">
        <v>4.9800000000000004</v>
      </c>
      <c r="L598" s="300">
        <f t="shared" si="58"/>
        <v>124.50000000000001</v>
      </c>
      <c r="M598" s="325"/>
      <c r="N598" s="298"/>
      <c r="O598" s="326"/>
      <c r="P598" s="411"/>
      <c r="Q598" s="411"/>
      <c r="R598" s="314"/>
      <c r="T598" s="315">
        <f t="shared" si="59"/>
        <v>25</v>
      </c>
      <c r="V598" s="412">
        <v>28</v>
      </c>
      <c r="Y598" s="535">
        <f t="shared" si="60"/>
        <v>25</v>
      </c>
      <c r="Z598" s="535">
        <f t="shared" si="61"/>
        <v>0</v>
      </c>
      <c r="AA598" s="100"/>
      <c r="AB598" s="100">
        <f t="shared" si="62"/>
        <v>25</v>
      </c>
      <c r="AD598" s="597"/>
    </row>
    <row r="599" spans="1:30" s="412" customFormat="1" ht="12.75" customHeight="1">
      <c r="A599" s="307" t="s">
        <v>2821</v>
      </c>
      <c r="B599" s="308" t="s">
        <v>847</v>
      </c>
      <c r="C599" s="308" t="s">
        <v>848</v>
      </c>
      <c r="D599" s="308" t="s">
        <v>18</v>
      </c>
      <c r="E599" s="308" t="s">
        <v>2949</v>
      </c>
      <c r="F599" s="309">
        <v>10</v>
      </c>
      <c r="G599" s="287">
        <v>43617</v>
      </c>
      <c r="H599" s="316">
        <v>111780035</v>
      </c>
      <c r="I599" s="358" t="s">
        <v>269</v>
      </c>
      <c r="J599" s="290" t="s">
        <v>2884</v>
      </c>
      <c r="K599" s="381">
        <v>4.9800000000000004</v>
      </c>
      <c r="L599" s="300">
        <f t="shared" si="58"/>
        <v>49.800000000000004</v>
      </c>
      <c r="M599" s="325"/>
      <c r="N599" s="298"/>
      <c r="O599" s="326"/>
      <c r="P599" s="411"/>
      <c r="Q599" s="411"/>
      <c r="R599" s="314"/>
      <c r="T599" s="315">
        <f t="shared" si="59"/>
        <v>10</v>
      </c>
      <c r="V599" s="412">
        <v>28</v>
      </c>
      <c r="Y599" s="535">
        <f t="shared" si="60"/>
        <v>10</v>
      </c>
      <c r="Z599" s="535">
        <f t="shared" si="61"/>
        <v>0</v>
      </c>
      <c r="AA599" s="100"/>
      <c r="AB599" s="100">
        <f t="shared" si="62"/>
        <v>10</v>
      </c>
      <c r="AD599" s="597"/>
    </row>
    <row r="600" spans="1:30" s="412" customFormat="1" ht="12.75" customHeight="1">
      <c r="A600" s="307" t="s">
        <v>2821</v>
      </c>
      <c r="B600" s="308" t="s">
        <v>847</v>
      </c>
      <c r="C600" s="308" t="s">
        <v>848</v>
      </c>
      <c r="D600" s="308" t="s">
        <v>18</v>
      </c>
      <c r="E600" s="308" t="s">
        <v>2949</v>
      </c>
      <c r="F600" s="309">
        <v>20</v>
      </c>
      <c r="G600" s="287">
        <v>43617</v>
      </c>
      <c r="H600" s="316">
        <v>111780035</v>
      </c>
      <c r="I600" s="358" t="s">
        <v>269</v>
      </c>
      <c r="J600" s="290" t="s">
        <v>2904</v>
      </c>
      <c r="K600" s="381">
        <v>4.9800000000000004</v>
      </c>
      <c r="L600" s="300">
        <f t="shared" ref="L600:L663" si="63">SUM(F600*K600)</f>
        <v>99.600000000000009</v>
      </c>
      <c r="M600" s="325"/>
      <c r="N600" s="298"/>
      <c r="O600" s="326"/>
      <c r="P600" s="411"/>
      <c r="Q600" s="411"/>
      <c r="R600" s="314">
        <v>2</v>
      </c>
      <c r="S600" s="412" t="s">
        <v>3411</v>
      </c>
      <c r="T600" s="315">
        <f t="shared" si="59"/>
        <v>18</v>
      </c>
      <c r="V600" s="412">
        <v>28</v>
      </c>
      <c r="Y600" s="535">
        <f t="shared" si="60"/>
        <v>18</v>
      </c>
      <c r="Z600" s="535">
        <f t="shared" si="61"/>
        <v>2</v>
      </c>
      <c r="AA600" s="100"/>
      <c r="AB600" s="100">
        <f t="shared" si="62"/>
        <v>18</v>
      </c>
      <c r="AD600" s="597"/>
    </row>
    <row r="601" spans="1:30" s="361" customFormat="1" ht="12.75" customHeight="1">
      <c r="A601" s="307" t="s">
        <v>2821</v>
      </c>
      <c r="B601" s="308" t="s">
        <v>847</v>
      </c>
      <c r="C601" s="308" t="s">
        <v>848</v>
      </c>
      <c r="D601" s="308" t="s">
        <v>18</v>
      </c>
      <c r="E601" s="308" t="s">
        <v>2949</v>
      </c>
      <c r="F601" s="309">
        <v>20</v>
      </c>
      <c r="G601" s="287">
        <v>43282</v>
      </c>
      <c r="H601" s="316">
        <v>111780035</v>
      </c>
      <c r="I601" s="358" t="s">
        <v>269</v>
      </c>
      <c r="J601" s="290" t="s">
        <v>2951</v>
      </c>
      <c r="K601" s="381">
        <v>4.9800000000000004</v>
      </c>
      <c r="L601" s="300">
        <f t="shared" si="63"/>
        <v>99.600000000000009</v>
      </c>
      <c r="M601" s="325"/>
      <c r="N601" s="298"/>
      <c r="O601" s="326"/>
      <c r="P601" s="411"/>
      <c r="Q601" s="411"/>
      <c r="R601" s="314">
        <v>20</v>
      </c>
      <c r="S601" s="362">
        <v>42583</v>
      </c>
      <c r="T601" s="315">
        <f t="shared" si="59"/>
        <v>0</v>
      </c>
      <c r="V601" s="360">
        <v>28</v>
      </c>
      <c r="W601" s="361">
        <v>20</v>
      </c>
      <c r="Y601" s="535">
        <f t="shared" si="60"/>
        <v>20</v>
      </c>
      <c r="Z601" s="535">
        <f t="shared" si="61"/>
        <v>0</v>
      </c>
      <c r="AA601" s="100"/>
      <c r="AB601" s="100">
        <f t="shared" si="62"/>
        <v>20</v>
      </c>
      <c r="AD601" s="592"/>
    </row>
    <row r="602" spans="1:30" s="361" customFormat="1" ht="12.75" customHeight="1">
      <c r="A602" s="307" t="s">
        <v>2821</v>
      </c>
      <c r="B602" s="308" t="s">
        <v>847</v>
      </c>
      <c r="C602" s="308" t="s">
        <v>848</v>
      </c>
      <c r="D602" s="308" t="s">
        <v>18</v>
      </c>
      <c r="E602" s="308" t="s">
        <v>2949</v>
      </c>
      <c r="F602" s="309">
        <v>21</v>
      </c>
      <c r="G602" s="287">
        <v>43221</v>
      </c>
      <c r="H602" s="316">
        <v>111780035</v>
      </c>
      <c r="I602" s="358" t="s">
        <v>269</v>
      </c>
      <c r="J602" s="290" t="s">
        <v>2952</v>
      </c>
      <c r="K602" s="381">
        <v>4.9800000000000004</v>
      </c>
      <c r="L602" s="300">
        <f t="shared" si="63"/>
        <v>104.58000000000001</v>
      </c>
      <c r="M602" s="325"/>
      <c r="N602" s="298"/>
      <c r="O602" s="326"/>
      <c r="P602" s="411"/>
      <c r="Q602" s="411"/>
      <c r="R602" s="314">
        <v>21</v>
      </c>
      <c r="S602" s="362">
        <v>42583</v>
      </c>
      <c r="T602" s="315">
        <f t="shared" si="59"/>
        <v>0</v>
      </c>
      <c r="V602" s="360">
        <v>28</v>
      </c>
      <c r="W602" s="361">
        <v>6</v>
      </c>
      <c r="Y602" s="535">
        <f t="shared" si="60"/>
        <v>6</v>
      </c>
      <c r="Z602" s="535">
        <f t="shared" si="61"/>
        <v>15</v>
      </c>
      <c r="AA602" s="100"/>
      <c r="AB602" s="100">
        <f t="shared" si="62"/>
        <v>6</v>
      </c>
      <c r="AD602" s="592"/>
    </row>
    <row r="603" spans="1:30" s="360" customFormat="1" ht="12.75" customHeight="1">
      <c r="A603" s="307" t="s">
        <v>2954</v>
      </c>
      <c r="B603" s="308" t="s">
        <v>849</v>
      </c>
      <c r="C603" s="308" t="s">
        <v>850</v>
      </c>
      <c r="D603" s="308" t="s">
        <v>18</v>
      </c>
      <c r="E603" s="308" t="s">
        <v>3045</v>
      </c>
      <c r="F603" s="309">
        <v>9</v>
      </c>
      <c r="G603" s="287" t="s">
        <v>92</v>
      </c>
      <c r="H603" s="352">
        <v>86264</v>
      </c>
      <c r="I603" s="289" t="s">
        <v>832</v>
      </c>
      <c r="J603" s="290" t="s">
        <v>3057</v>
      </c>
      <c r="K603" s="381">
        <v>4.45</v>
      </c>
      <c r="L603" s="300">
        <f t="shared" si="63"/>
        <v>40.050000000000004</v>
      </c>
      <c r="M603" s="325"/>
      <c r="N603" s="298"/>
      <c r="O603" s="326"/>
      <c r="P603" s="359"/>
      <c r="Q603" s="359"/>
      <c r="R603" s="314"/>
      <c r="T603" s="315">
        <f t="shared" si="59"/>
        <v>9</v>
      </c>
      <c r="V603" s="361">
        <v>27</v>
      </c>
      <c r="Y603" s="535">
        <f t="shared" si="60"/>
        <v>9</v>
      </c>
      <c r="Z603" s="535">
        <f t="shared" si="61"/>
        <v>0</v>
      </c>
      <c r="AA603" s="100"/>
      <c r="AB603" s="100">
        <f t="shared" si="62"/>
        <v>9</v>
      </c>
      <c r="AD603" s="593"/>
    </row>
    <row r="604" spans="1:30" s="360" customFormat="1" ht="12.75" customHeight="1">
      <c r="A604" s="307" t="s">
        <v>2954</v>
      </c>
      <c r="B604" s="308" t="s">
        <v>849</v>
      </c>
      <c r="C604" s="308" t="s">
        <v>850</v>
      </c>
      <c r="D604" s="308" t="s">
        <v>18</v>
      </c>
      <c r="E604" s="308" t="s">
        <v>3045</v>
      </c>
      <c r="F604" s="309">
        <v>2</v>
      </c>
      <c r="G604" s="287" t="s">
        <v>92</v>
      </c>
      <c r="H604" s="352">
        <v>86264</v>
      </c>
      <c r="I604" s="289" t="s">
        <v>832</v>
      </c>
      <c r="J604" s="290" t="s">
        <v>3058</v>
      </c>
      <c r="K604" s="381">
        <v>4.45</v>
      </c>
      <c r="L604" s="300">
        <f t="shared" si="63"/>
        <v>8.9</v>
      </c>
      <c r="M604" s="325"/>
      <c r="N604" s="298"/>
      <c r="O604" s="326"/>
      <c r="P604" s="359"/>
      <c r="Q604" s="359"/>
      <c r="R604" s="314"/>
      <c r="T604" s="315">
        <f t="shared" si="59"/>
        <v>2</v>
      </c>
      <c r="V604" s="361">
        <v>27</v>
      </c>
      <c r="Y604" s="535">
        <f t="shared" si="60"/>
        <v>2</v>
      </c>
      <c r="Z604" s="535">
        <f t="shared" si="61"/>
        <v>0</v>
      </c>
      <c r="AA604" s="100"/>
      <c r="AB604" s="100">
        <f t="shared" si="62"/>
        <v>2</v>
      </c>
      <c r="AD604" s="593"/>
    </row>
    <row r="605" spans="1:30" s="360" customFormat="1" ht="12.75" customHeight="1">
      <c r="A605" s="307" t="s">
        <v>2954</v>
      </c>
      <c r="B605" s="308" t="s">
        <v>849</v>
      </c>
      <c r="C605" s="308" t="s">
        <v>850</v>
      </c>
      <c r="D605" s="308" t="s">
        <v>18</v>
      </c>
      <c r="E605" s="308" t="s">
        <v>3045</v>
      </c>
      <c r="F605" s="309">
        <v>18</v>
      </c>
      <c r="G605" s="287" t="s">
        <v>92</v>
      </c>
      <c r="H605" s="352">
        <v>86264</v>
      </c>
      <c r="I605" s="289" t="s">
        <v>832</v>
      </c>
      <c r="J605" s="290" t="s">
        <v>3059</v>
      </c>
      <c r="K605" s="381">
        <v>4.45</v>
      </c>
      <c r="L605" s="300">
        <f t="shared" si="63"/>
        <v>80.100000000000009</v>
      </c>
      <c r="M605" s="325"/>
      <c r="N605" s="298"/>
      <c r="O605" s="326"/>
      <c r="P605" s="359"/>
      <c r="Q605" s="359"/>
      <c r="R605" s="314"/>
      <c r="T605" s="315">
        <f t="shared" si="59"/>
        <v>18</v>
      </c>
      <c r="V605" s="361">
        <v>27</v>
      </c>
      <c r="Y605" s="535">
        <f t="shared" si="60"/>
        <v>18</v>
      </c>
      <c r="Z605" s="535">
        <f t="shared" si="61"/>
        <v>0</v>
      </c>
      <c r="AA605" s="100"/>
      <c r="AB605" s="100">
        <f t="shared" si="62"/>
        <v>18</v>
      </c>
      <c r="AD605" s="593"/>
    </row>
    <row r="606" spans="1:30" s="360" customFormat="1" ht="12.75" customHeight="1">
      <c r="A606" s="307" t="s">
        <v>2954</v>
      </c>
      <c r="B606" s="308" t="s">
        <v>849</v>
      </c>
      <c r="C606" s="308" t="s">
        <v>850</v>
      </c>
      <c r="D606" s="308" t="s">
        <v>18</v>
      </c>
      <c r="E606" s="308" t="s">
        <v>3045</v>
      </c>
      <c r="F606" s="309">
        <v>2</v>
      </c>
      <c r="G606" s="287" t="s">
        <v>92</v>
      </c>
      <c r="H606" s="352">
        <v>86264</v>
      </c>
      <c r="I606" s="289" t="s">
        <v>832</v>
      </c>
      <c r="J606" s="290" t="s">
        <v>3060</v>
      </c>
      <c r="K606" s="381">
        <v>4.45</v>
      </c>
      <c r="L606" s="300">
        <f t="shared" si="63"/>
        <v>8.9</v>
      </c>
      <c r="M606" s="325"/>
      <c r="N606" s="298"/>
      <c r="O606" s="326"/>
      <c r="P606" s="359"/>
      <c r="Q606" s="359"/>
      <c r="R606" s="314"/>
      <c r="T606" s="315">
        <f t="shared" si="59"/>
        <v>2</v>
      </c>
      <c r="V606" s="361">
        <v>27</v>
      </c>
      <c r="Y606" s="535">
        <f t="shared" si="60"/>
        <v>2</v>
      </c>
      <c r="Z606" s="535">
        <f t="shared" si="61"/>
        <v>0</v>
      </c>
      <c r="AA606" s="100"/>
      <c r="AB606" s="100">
        <f t="shared" si="62"/>
        <v>2</v>
      </c>
      <c r="AD606" s="593"/>
    </row>
    <row r="607" spans="1:30" s="360" customFormat="1" ht="12.75" customHeight="1">
      <c r="A607" s="307" t="s">
        <v>2954</v>
      </c>
      <c r="B607" s="308" t="s">
        <v>849</v>
      </c>
      <c r="C607" s="308" t="s">
        <v>850</v>
      </c>
      <c r="D607" s="308" t="s">
        <v>18</v>
      </c>
      <c r="E607" s="308" t="s">
        <v>3045</v>
      </c>
      <c r="F607" s="309">
        <v>9</v>
      </c>
      <c r="G607" s="287" t="s">
        <v>92</v>
      </c>
      <c r="H607" s="352">
        <v>86264</v>
      </c>
      <c r="I607" s="289" t="s">
        <v>832</v>
      </c>
      <c r="J607" s="290" t="s">
        <v>3061</v>
      </c>
      <c r="K607" s="381">
        <v>4.45</v>
      </c>
      <c r="L607" s="300">
        <f t="shared" si="63"/>
        <v>40.050000000000004</v>
      </c>
      <c r="M607" s="325"/>
      <c r="N607" s="298"/>
      <c r="O607" s="326"/>
      <c r="P607" s="359"/>
      <c r="Q607" s="359"/>
      <c r="R607" s="314"/>
      <c r="T607" s="315">
        <f t="shared" si="59"/>
        <v>9</v>
      </c>
      <c r="V607" s="361">
        <v>27</v>
      </c>
      <c r="Y607" s="535">
        <f t="shared" si="60"/>
        <v>9</v>
      </c>
      <c r="Z607" s="535">
        <f t="shared" si="61"/>
        <v>0</v>
      </c>
      <c r="AA607" s="100"/>
      <c r="AB607" s="100">
        <f t="shared" si="62"/>
        <v>9</v>
      </c>
      <c r="AD607" s="593"/>
    </row>
    <row r="608" spans="1:30" s="360" customFormat="1" ht="12.75" customHeight="1">
      <c r="A608" s="307" t="s">
        <v>2954</v>
      </c>
      <c r="B608" s="308" t="s">
        <v>849</v>
      </c>
      <c r="C608" s="308" t="s">
        <v>850</v>
      </c>
      <c r="D608" s="308" t="s">
        <v>18</v>
      </c>
      <c r="E608" s="308" t="s">
        <v>3045</v>
      </c>
      <c r="F608" s="309">
        <v>6</v>
      </c>
      <c r="G608" s="287" t="s">
        <v>92</v>
      </c>
      <c r="H608" s="352">
        <v>86264</v>
      </c>
      <c r="I608" s="289" t="s">
        <v>832</v>
      </c>
      <c r="J608" s="290" t="s">
        <v>3062</v>
      </c>
      <c r="K608" s="381">
        <v>4.45</v>
      </c>
      <c r="L608" s="300">
        <f t="shared" si="63"/>
        <v>26.700000000000003</v>
      </c>
      <c r="M608" s="325"/>
      <c r="N608" s="298"/>
      <c r="O608" s="326"/>
      <c r="P608" s="359"/>
      <c r="Q608" s="359"/>
      <c r="R608" s="314"/>
      <c r="T608" s="315">
        <f t="shared" si="59"/>
        <v>6</v>
      </c>
      <c r="V608" s="361">
        <v>27</v>
      </c>
      <c r="Y608" s="535">
        <f t="shared" si="60"/>
        <v>6</v>
      </c>
      <c r="Z608" s="535">
        <f t="shared" si="61"/>
        <v>0</v>
      </c>
      <c r="AA608" s="100"/>
      <c r="AB608" s="100">
        <f t="shared" si="62"/>
        <v>6</v>
      </c>
      <c r="AD608" s="593"/>
    </row>
    <row r="609" spans="1:30" s="360" customFormat="1" ht="12.75" customHeight="1">
      <c r="A609" s="307" t="s">
        <v>2954</v>
      </c>
      <c r="B609" s="308" t="s">
        <v>849</v>
      </c>
      <c r="C609" s="308" t="s">
        <v>850</v>
      </c>
      <c r="D609" s="308" t="s">
        <v>18</v>
      </c>
      <c r="E609" s="308" t="s">
        <v>3045</v>
      </c>
      <c r="F609" s="309">
        <v>1</v>
      </c>
      <c r="G609" s="287" t="s">
        <v>92</v>
      </c>
      <c r="H609" s="352">
        <v>86264</v>
      </c>
      <c r="I609" s="289" t="s">
        <v>832</v>
      </c>
      <c r="J609" s="290" t="s">
        <v>3063</v>
      </c>
      <c r="K609" s="381">
        <v>4.45</v>
      </c>
      <c r="L609" s="300">
        <f t="shared" si="63"/>
        <v>4.45</v>
      </c>
      <c r="M609" s="325"/>
      <c r="N609" s="298"/>
      <c r="O609" s="326"/>
      <c r="P609" s="359"/>
      <c r="Q609" s="359"/>
      <c r="R609" s="314"/>
      <c r="T609" s="315">
        <f t="shared" si="59"/>
        <v>1</v>
      </c>
      <c r="V609" s="361">
        <v>27</v>
      </c>
      <c r="Y609" s="535">
        <f t="shared" si="60"/>
        <v>1</v>
      </c>
      <c r="Z609" s="535">
        <f t="shared" si="61"/>
        <v>0</v>
      </c>
      <c r="AA609" s="100"/>
      <c r="AB609" s="100">
        <f t="shared" si="62"/>
        <v>1</v>
      </c>
      <c r="AD609" s="593"/>
    </row>
    <row r="610" spans="1:30" s="360" customFormat="1" ht="12.75" customHeight="1">
      <c r="A610" s="307" t="s">
        <v>2954</v>
      </c>
      <c r="B610" s="308" t="s">
        <v>849</v>
      </c>
      <c r="C610" s="308" t="s">
        <v>850</v>
      </c>
      <c r="D610" s="308" t="s">
        <v>18</v>
      </c>
      <c r="E610" s="308" t="s">
        <v>3045</v>
      </c>
      <c r="F610" s="309">
        <v>1</v>
      </c>
      <c r="G610" s="287" t="s">
        <v>92</v>
      </c>
      <c r="H610" s="352">
        <v>86264</v>
      </c>
      <c r="I610" s="289" t="s">
        <v>832</v>
      </c>
      <c r="J610" s="290" t="s">
        <v>3064</v>
      </c>
      <c r="K610" s="381">
        <v>4.45</v>
      </c>
      <c r="L610" s="300">
        <f t="shared" si="63"/>
        <v>4.45</v>
      </c>
      <c r="M610" s="325"/>
      <c r="N610" s="298"/>
      <c r="O610" s="326"/>
      <c r="P610" s="359"/>
      <c r="Q610" s="359"/>
      <c r="R610" s="314"/>
      <c r="T610" s="315">
        <f t="shared" si="59"/>
        <v>1</v>
      </c>
      <c r="V610" s="361">
        <v>27</v>
      </c>
      <c r="Y610" s="535">
        <f t="shared" si="60"/>
        <v>1</v>
      </c>
      <c r="Z610" s="535">
        <f t="shared" si="61"/>
        <v>0</v>
      </c>
      <c r="AA610" s="100"/>
      <c r="AB610" s="100">
        <f t="shared" si="62"/>
        <v>1</v>
      </c>
      <c r="AD610" s="593"/>
    </row>
    <row r="611" spans="1:30" s="360" customFormat="1" ht="12.75" customHeight="1">
      <c r="A611" s="307" t="s">
        <v>2954</v>
      </c>
      <c r="B611" s="308" t="s">
        <v>849</v>
      </c>
      <c r="C611" s="308" t="s">
        <v>850</v>
      </c>
      <c r="D611" s="308" t="s">
        <v>18</v>
      </c>
      <c r="E611" s="308" t="s">
        <v>3045</v>
      </c>
      <c r="F611" s="309">
        <v>10</v>
      </c>
      <c r="G611" s="287">
        <v>43922</v>
      </c>
      <c r="H611" s="352">
        <v>86264</v>
      </c>
      <c r="I611" s="289" t="s">
        <v>832</v>
      </c>
      <c r="J611" s="290" t="s">
        <v>3054</v>
      </c>
      <c r="K611" s="381">
        <v>4.45</v>
      </c>
      <c r="L611" s="300">
        <f t="shared" si="63"/>
        <v>44.5</v>
      </c>
      <c r="M611" s="325"/>
      <c r="N611" s="298"/>
      <c r="O611" s="326"/>
      <c r="P611" s="359"/>
      <c r="Q611" s="359"/>
      <c r="R611" s="314"/>
      <c r="T611" s="315">
        <f t="shared" si="59"/>
        <v>10</v>
      </c>
      <c r="V611" s="361">
        <v>27</v>
      </c>
      <c r="Y611" s="535">
        <f t="shared" si="60"/>
        <v>10</v>
      </c>
      <c r="Z611" s="535">
        <f t="shared" si="61"/>
        <v>0</v>
      </c>
      <c r="AA611" s="100"/>
      <c r="AB611" s="100">
        <f t="shared" si="62"/>
        <v>10</v>
      </c>
      <c r="AD611" s="593"/>
    </row>
    <row r="612" spans="1:30" s="360" customFormat="1" ht="12.75" customHeight="1">
      <c r="A612" s="307" t="s">
        <v>2954</v>
      </c>
      <c r="B612" s="308" t="s">
        <v>849</v>
      </c>
      <c r="C612" s="308" t="s">
        <v>850</v>
      </c>
      <c r="D612" s="308" t="s">
        <v>18</v>
      </c>
      <c r="E612" s="308" t="s">
        <v>3045</v>
      </c>
      <c r="F612" s="309">
        <v>68</v>
      </c>
      <c r="G612" s="287">
        <v>43586</v>
      </c>
      <c r="H612" s="352">
        <v>86264</v>
      </c>
      <c r="I612" s="289" t="s">
        <v>832</v>
      </c>
      <c r="J612" s="290" t="s">
        <v>3055</v>
      </c>
      <c r="K612" s="381">
        <v>4.45</v>
      </c>
      <c r="L612" s="300">
        <f t="shared" si="63"/>
        <v>302.60000000000002</v>
      </c>
      <c r="M612" s="325"/>
      <c r="N612" s="298"/>
      <c r="O612" s="326"/>
      <c r="P612" s="359"/>
      <c r="Q612" s="359"/>
      <c r="R612" s="314"/>
      <c r="T612" s="315">
        <f t="shared" si="59"/>
        <v>68</v>
      </c>
      <c r="V612" s="361">
        <v>27</v>
      </c>
      <c r="Y612" s="535">
        <f t="shared" si="60"/>
        <v>68</v>
      </c>
      <c r="Z612" s="535">
        <f t="shared" si="61"/>
        <v>0</v>
      </c>
      <c r="AA612" s="100"/>
      <c r="AB612" s="100">
        <f t="shared" si="62"/>
        <v>68</v>
      </c>
      <c r="AD612" s="593"/>
    </row>
    <row r="613" spans="1:30" s="360" customFormat="1" ht="12.75" customHeight="1">
      <c r="A613" s="307" t="s">
        <v>2954</v>
      </c>
      <c r="B613" s="308" t="s">
        <v>849</v>
      </c>
      <c r="C613" s="308" t="s">
        <v>850</v>
      </c>
      <c r="D613" s="308" t="s">
        <v>18</v>
      </c>
      <c r="E613" s="308" t="s">
        <v>3045</v>
      </c>
      <c r="F613" s="309">
        <v>40</v>
      </c>
      <c r="G613" s="287">
        <v>43313</v>
      </c>
      <c r="H613" s="352">
        <v>86264</v>
      </c>
      <c r="I613" s="289" t="s">
        <v>832</v>
      </c>
      <c r="J613" s="290" t="s">
        <v>3056</v>
      </c>
      <c r="K613" s="381">
        <v>4.45</v>
      </c>
      <c r="L613" s="300">
        <f t="shared" si="63"/>
        <v>178</v>
      </c>
      <c r="M613" s="325"/>
      <c r="N613" s="298"/>
      <c r="O613" s="326"/>
      <c r="P613" s="359"/>
      <c r="Q613" s="359"/>
      <c r="R613" s="314"/>
      <c r="T613" s="315">
        <f t="shared" si="59"/>
        <v>40</v>
      </c>
      <c r="V613" s="361">
        <v>27</v>
      </c>
      <c r="Y613" s="535">
        <f t="shared" si="60"/>
        <v>40</v>
      </c>
      <c r="Z613" s="535">
        <f t="shared" si="61"/>
        <v>0</v>
      </c>
      <c r="AA613" s="100"/>
      <c r="AB613" s="100">
        <f t="shared" si="62"/>
        <v>40</v>
      </c>
      <c r="AD613" s="593"/>
    </row>
    <row r="614" spans="1:30" s="360" customFormat="1" ht="12.75" customHeight="1">
      <c r="A614" s="307" t="s">
        <v>2954</v>
      </c>
      <c r="B614" s="308" t="s">
        <v>849</v>
      </c>
      <c r="C614" s="308" t="s">
        <v>850</v>
      </c>
      <c r="D614" s="308" t="s">
        <v>18</v>
      </c>
      <c r="E614" s="308" t="s">
        <v>3065</v>
      </c>
      <c r="F614" s="309">
        <v>40</v>
      </c>
      <c r="G614" s="287">
        <v>43101</v>
      </c>
      <c r="H614" s="352">
        <v>86264</v>
      </c>
      <c r="I614" s="289" t="s">
        <v>832</v>
      </c>
      <c r="J614" s="290" t="s">
        <v>3066</v>
      </c>
      <c r="K614" s="381">
        <v>4.45</v>
      </c>
      <c r="L614" s="300">
        <f t="shared" si="63"/>
        <v>178</v>
      </c>
      <c r="M614" s="325"/>
      <c r="N614" s="298"/>
      <c r="O614" s="326"/>
      <c r="P614" s="359"/>
      <c r="Q614" s="359"/>
      <c r="R614" s="314"/>
      <c r="T614" s="315">
        <f t="shared" si="59"/>
        <v>40</v>
      </c>
      <c r="V614" s="361">
        <v>27</v>
      </c>
      <c r="Y614" s="535">
        <f t="shared" si="60"/>
        <v>40</v>
      </c>
      <c r="Z614" s="535">
        <f t="shared" si="61"/>
        <v>0</v>
      </c>
      <c r="AA614" s="100"/>
      <c r="AB614" s="100">
        <f t="shared" si="62"/>
        <v>40</v>
      </c>
      <c r="AD614" s="593"/>
    </row>
    <row r="615" spans="1:30" s="360" customFormat="1" ht="12.75" customHeight="1">
      <c r="A615" s="307" t="s">
        <v>2954</v>
      </c>
      <c r="B615" s="308" t="s">
        <v>849</v>
      </c>
      <c r="C615" s="308" t="s">
        <v>850</v>
      </c>
      <c r="D615" s="308" t="s">
        <v>18</v>
      </c>
      <c r="E615" s="308" t="s">
        <v>3065</v>
      </c>
      <c r="F615" s="309">
        <v>75</v>
      </c>
      <c r="G615" s="287">
        <v>43009</v>
      </c>
      <c r="H615" s="352">
        <v>86264</v>
      </c>
      <c r="I615" s="289" t="s">
        <v>832</v>
      </c>
      <c r="J615" s="290" t="s">
        <v>3067</v>
      </c>
      <c r="K615" s="381">
        <v>4.45</v>
      </c>
      <c r="L615" s="300">
        <f t="shared" si="63"/>
        <v>333.75</v>
      </c>
      <c r="M615" s="325"/>
      <c r="N615" s="298"/>
      <c r="O615" s="326"/>
      <c r="P615" s="359"/>
      <c r="Q615" s="359"/>
      <c r="R615" s="314"/>
      <c r="T615" s="315">
        <f t="shared" si="59"/>
        <v>75</v>
      </c>
      <c r="V615" s="361">
        <v>27</v>
      </c>
      <c r="Y615" s="535">
        <f t="shared" si="60"/>
        <v>75</v>
      </c>
      <c r="Z615" s="535">
        <f t="shared" si="61"/>
        <v>0</v>
      </c>
      <c r="AA615" s="100"/>
      <c r="AB615" s="100">
        <f t="shared" si="62"/>
        <v>75</v>
      </c>
      <c r="AD615" s="593"/>
    </row>
    <row r="616" spans="1:30" s="361" customFormat="1" ht="12.75" customHeight="1">
      <c r="A616" s="307" t="s">
        <v>2954</v>
      </c>
      <c r="B616" s="308" t="s">
        <v>849</v>
      </c>
      <c r="C616" s="308" t="s">
        <v>850</v>
      </c>
      <c r="D616" s="308" t="s">
        <v>18</v>
      </c>
      <c r="E616" s="308" t="s">
        <v>3065</v>
      </c>
      <c r="F616" s="309">
        <v>39</v>
      </c>
      <c r="G616" s="287">
        <v>42887</v>
      </c>
      <c r="H616" s="352">
        <v>86264</v>
      </c>
      <c r="I616" s="289" t="s">
        <v>832</v>
      </c>
      <c r="J616" s="290" t="s">
        <v>3068</v>
      </c>
      <c r="K616" s="381">
        <v>4.45</v>
      </c>
      <c r="L616" s="300">
        <f t="shared" si="63"/>
        <v>173.55</v>
      </c>
      <c r="M616" s="325"/>
      <c r="N616" s="298"/>
      <c r="O616" s="326"/>
      <c r="P616" s="359"/>
      <c r="Q616" s="359"/>
      <c r="R616" s="314">
        <v>39</v>
      </c>
      <c r="S616" s="485">
        <v>42583</v>
      </c>
      <c r="T616" s="315">
        <f t="shared" si="59"/>
        <v>0</v>
      </c>
      <c r="V616" s="360">
        <v>27</v>
      </c>
      <c r="W616" s="361">
        <v>28</v>
      </c>
      <c r="Y616" s="535">
        <f t="shared" si="60"/>
        <v>28</v>
      </c>
      <c r="Z616" s="535">
        <f t="shared" si="61"/>
        <v>11</v>
      </c>
      <c r="AA616" s="100"/>
      <c r="AB616" s="100">
        <f t="shared" si="62"/>
        <v>28</v>
      </c>
      <c r="AD616" s="592"/>
    </row>
    <row r="617" spans="1:30" s="412" customFormat="1" ht="12.75" customHeight="1">
      <c r="A617" s="307" t="s">
        <v>2709</v>
      </c>
      <c r="B617" s="308" t="s">
        <v>851</v>
      </c>
      <c r="C617" s="308" t="s">
        <v>852</v>
      </c>
      <c r="D617" s="308" t="s">
        <v>18</v>
      </c>
      <c r="E617" s="308" t="s">
        <v>2710</v>
      </c>
      <c r="F617" s="309">
        <v>8</v>
      </c>
      <c r="G617" s="287" t="s">
        <v>92</v>
      </c>
      <c r="H617" s="316">
        <v>86224</v>
      </c>
      <c r="I617" s="319" t="s">
        <v>832</v>
      </c>
      <c r="J617" s="307" t="s">
        <v>2711</v>
      </c>
      <c r="K617" s="312">
        <v>1.27</v>
      </c>
      <c r="L617" s="300">
        <f t="shared" si="63"/>
        <v>10.16</v>
      </c>
      <c r="M617" s="325"/>
      <c r="N617" s="298"/>
      <c r="O617" s="326"/>
      <c r="P617" s="411"/>
      <c r="Q617" s="411"/>
      <c r="R617" s="314"/>
      <c r="T617" s="315">
        <f t="shared" si="59"/>
        <v>8</v>
      </c>
      <c r="V617" s="412">
        <v>30</v>
      </c>
      <c r="Y617" s="535">
        <f t="shared" si="60"/>
        <v>8</v>
      </c>
      <c r="Z617" s="535">
        <f t="shared" si="61"/>
        <v>0</v>
      </c>
      <c r="AA617" s="100"/>
      <c r="AB617" s="100">
        <f t="shared" si="62"/>
        <v>8</v>
      </c>
      <c r="AD617" s="597"/>
    </row>
    <row r="618" spans="1:30" s="361" customFormat="1" ht="12.75" customHeight="1">
      <c r="A618" s="307" t="s">
        <v>2709</v>
      </c>
      <c r="B618" s="308" t="s">
        <v>851</v>
      </c>
      <c r="C618" s="308" t="s">
        <v>852</v>
      </c>
      <c r="D618" s="308" t="s">
        <v>18</v>
      </c>
      <c r="E618" s="308" t="s">
        <v>2710</v>
      </c>
      <c r="F618" s="309">
        <v>3</v>
      </c>
      <c r="G618" s="287" t="s">
        <v>92</v>
      </c>
      <c r="H618" s="316">
        <v>86224</v>
      </c>
      <c r="I618" s="319" t="s">
        <v>832</v>
      </c>
      <c r="J618" s="307" t="s">
        <v>2712</v>
      </c>
      <c r="K618" s="312">
        <v>1.27</v>
      </c>
      <c r="L618" s="300">
        <f t="shared" si="63"/>
        <v>3.81</v>
      </c>
      <c r="M618" s="325"/>
      <c r="N618" s="298"/>
      <c r="O618" s="326"/>
      <c r="P618" s="411"/>
      <c r="Q618" s="411"/>
      <c r="R618" s="314">
        <v>3</v>
      </c>
      <c r="S618" s="362">
        <v>42583</v>
      </c>
      <c r="T618" s="315">
        <f t="shared" si="59"/>
        <v>0</v>
      </c>
      <c r="V618" s="360">
        <v>30</v>
      </c>
      <c r="W618" s="361">
        <v>3</v>
      </c>
      <c r="Y618" s="535">
        <f t="shared" si="60"/>
        <v>3</v>
      </c>
      <c r="Z618" s="535">
        <f t="shared" si="61"/>
        <v>0</v>
      </c>
      <c r="AA618" s="100"/>
      <c r="AB618" s="100">
        <f t="shared" si="62"/>
        <v>3</v>
      </c>
      <c r="AD618" s="592"/>
    </row>
    <row r="619" spans="1:30" s="412" customFormat="1" ht="12.75" customHeight="1">
      <c r="A619" s="307" t="s">
        <v>2709</v>
      </c>
      <c r="B619" s="308" t="s">
        <v>851</v>
      </c>
      <c r="C619" s="308" t="s">
        <v>852</v>
      </c>
      <c r="D619" s="308" t="s">
        <v>18</v>
      </c>
      <c r="E619" s="308" t="s">
        <v>2710</v>
      </c>
      <c r="F619" s="309">
        <v>18</v>
      </c>
      <c r="G619" s="287" t="s">
        <v>92</v>
      </c>
      <c r="H619" s="316">
        <v>86224</v>
      </c>
      <c r="I619" s="319" t="s">
        <v>832</v>
      </c>
      <c r="J619" s="307" t="s">
        <v>2713</v>
      </c>
      <c r="K619" s="312">
        <v>1.27</v>
      </c>
      <c r="L619" s="300">
        <f t="shared" si="63"/>
        <v>22.86</v>
      </c>
      <c r="M619" s="325"/>
      <c r="N619" s="298"/>
      <c r="O619" s="326"/>
      <c r="P619" s="411"/>
      <c r="Q619" s="411"/>
      <c r="R619" s="314"/>
      <c r="T619" s="315">
        <f t="shared" si="59"/>
        <v>18</v>
      </c>
      <c r="V619" s="412">
        <v>30</v>
      </c>
      <c r="Y619" s="535">
        <f t="shared" si="60"/>
        <v>18</v>
      </c>
      <c r="Z619" s="535">
        <f t="shared" si="61"/>
        <v>0</v>
      </c>
      <c r="AA619" s="100"/>
      <c r="AB619" s="100">
        <f t="shared" si="62"/>
        <v>18</v>
      </c>
      <c r="AD619" s="597"/>
    </row>
    <row r="620" spans="1:30" s="412" customFormat="1" ht="12.75" customHeight="1">
      <c r="A620" s="307" t="s">
        <v>2709</v>
      </c>
      <c r="B620" s="308" t="s">
        <v>851</v>
      </c>
      <c r="C620" s="308" t="s">
        <v>852</v>
      </c>
      <c r="D620" s="308" t="s">
        <v>18</v>
      </c>
      <c r="E620" s="308" t="s">
        <v>2710</v>
      </c>
      <c r="F620" s="309">
        <v>1</v>
      </c>
      <c r="G620" s="287" t="s">
        <v>92</v>
      </c>
      <c r="H620" s="316">
        <v>86224</v>
      </c>
      <c r="I620" s="319" t="s">
        <v>832</v>
      </c>
      <c r="J620" s="307" t="s">
        <v>2714</v>
      </c>
      <c r="K620" s="312">
        <v>1.27</v>
      </c>
      <c r="L620" s="300">
        <f t="shared" si="63"/>
        <v>1.27</v>
      </c>
      <c r="M620" s="325"/>
      <c r="N620" s="298"/>
      <c r="O620" s="326"/>
      <c r="P620" s="411"/>
      <c r="Q620" s="411"/>
      <c r="R620" s="314"/>
      <c r="T620" s="315">
        <f t="shared" si="59"/>
        <v>1</v>
      </c>
      <c r="V620" s="412">
        <v>30</v>
      </c>
      <c r="Y620" s="535">
        <f t="shared" si="60"/>
        <v>1</v>
      </c>
      <c r="Z620" s="535">
        <f t="shared" si="61"/>
        <v>0</v>
      </c>
      <c r="AA620" s="100"/>
      <c r="AB620" s="100">
        <f t="shared" si="62"/>
        <v>1</v>
      </c>
      <c r="AD620" s="597"/>
    </row>
    <row r="621" spans="1:30" s="412" customFormat="1" ht="12.75" customHeight="1">
      <c r="A621" s="307" t="s">
        <v>2709</v>
      </c>
      <c r="B621" s="308" t="s">
        <v>851</v>
      </c>
      <c r="C621" s="308" t="s">
        <v>852</v>
      </c>
      <c r="D621" s="308" t="s">
        <v>18</v>
      </c>
      <c r="E621" s="308" t="s">
        <v>2710</v>
      </c>
      <c r="F621" s="309">
        <v>29</v>
      </c>
      <c r="G621" s="287" t="s">
        <v>92</v>
      </c>
      <c r="H621" s="316">
        <v>86224</v>
      </c>
      <c r="I621" s="319" t="s">
        <v>832</v>
      </c>
      <c r="J621" s="307" t="s">
        <v>2715</v>
      </c>
      <c r="K621" s="312">
        <v>1.27</v>
      </c>
      <c r="L621" s="300">
        <f t="shared" si="63"/>
        <v>36.83</v>
      </c>
      <c r="M621" s="325"/>
      <c r="N621" s="298"/>
      <c r="O621" s="326"/>
      <c r="P621" s="411"/>
      <c r="Q621" s="411"/>
      <c r="R621" s="314"/>
      <c r="T621" s="315">
        <f t="shared" si="59"/>
        <v>29</v>
      </c>
      <c r="V621" s="412">
        <v>30</v>
      </c>
      <c r="Y621" s="535">
        <f t="shared" si="60"/>
        <v>29</v>
      </c>
      <c r="Z621" s="535">
        <f t="shared" si="61"/>
        <v>0</v>
      </c>
      <c r="AA621" s="100"/>
      <c r="AB621" s="100">
        <f t="shared" si="62"/>
        <v>29</v>
      </c>
      <c r="AD621" s="597"/>
    </row>
    <row r="622" spans="1:30" s="412" customFormat="1" ht="12.75" customHeight="1">
      <c r="A622" s="307" t="s">
        <v>2709</v>
      </c>
      <c r="B622" s="308" t="s">
        <v>851</v>
      </c>
      <c r="C622" s="308" t="s">
        <v>852</v>
      </c>
      <c r="D622" s="308" t="s">
        <v>18</v>
      </c>
      <c r="E622" s="308" t="s">
        <v>2710</v>
      </c>
      <c r="F622" s="309">
        <v>1</v>
      </c>
      <c r="G622" s="287" t="s">
        <v>92</v>
      </c>
      <c r="H622" s="316">
        <v>86224</v>
      </c>
      <c r="I622" s="319" t="s">
        <v>832</v>
      </c>
      <c r="J622" s="307" t="s">
        <v>2716</v>
      </c>
      <c r="K622" s="312">
        <v>1.27</v>
      </c>
      <c r="L622" s="300">
        <f t="shared" si="63"/>
        <v>1.27</v>
      </c>
      <c r="M622" s="325"/>
      <c r="N622" s="298"/>
      <c r="O622" s="326"/>
      <c r="P622" s="411"/>
      <c r="Q622" s="411"/>
      <c r="R622" s="314"/>
      <c r="T622" s="315">
        <f t="shared" si="59"/>
        <v>1</v>
      </c>
      <c r="V622" s="412">
        <v>30</v>
      </c>
      <c r="Y622" s="535">
        <f t="shared" si="60"/>
        <v>1</v>
      </c>
      <c r="Z622" s="535">
        <f t="shared" si="61"/>
        <v>0</v>
      </c>
      <c r="AA622" s="100"/>
      <c r="AB622" s="100">
        <f t="shared" si="62"/>
        <v>1</v>
      </c>
      <c r="AD622" s="597"/>
    </row>
    <row r="623" spans="1:30" s="412" customFormat="1" ht="12.75" customHeight="1">
      <c r="A623" s="307" t="s">
        <v>2709</v>
      </c>
      <c r="B623" s="308" t="s">
        <v>851</v>
      </c>
      <c r="C623" s="308" t="s">
        <v>852</v>
      </c>
      <c r="D623" s="308" t="s">
        <v>18</v>
      </c>
      <c r="E623" s="308" t="s">
        <v>2710</v>
      </c>
      <c r="F623" s="309">
        <v>15</v>
      </c>
      <c r="G623" s="287" t="s">
        <v>92</v>
      </c>
      <c r="H623" s="316">
        <v>86224</v>
      </c>
      <c r="I623" s="319" t="s">
        <v>832</v>
      </c>
      <c r="J623" s="354" t="s">
        <v>2717</v>
      </c>
      <c r="K623" s="312">
        <v>1.27</v>
      </c>
      <c r="L623" s="300">
        <f t="shared" si="63"/>
        <v>19.05</v>
      </c>
      <c r="M623" s="325"/>
      <c r="N623" s="298"/>
      <c r="O623" s="326"/>
      <c r="P623" s="411"/>
      <c r="Q623" s="411"/>
      <c r="R623" s="314"/>
      <c r="T623" s="315">
        <f t="shared" si="59"/>
        <v>15</v>
      </c>
      <c r="V623" s="412">
        <v>30</v>
      </c>
      <c r="Y623" s="535">
        <f t="shared" si="60"/>
        <v>15</v>
      </c>
      <c r="Z623" s="535">
        <f t="shared" si="61"/>
        <v>0</v>
      </c>
      <c r="AA623" s="100"/>
      <c r="AB623" s="100">
        <f t="shared" si="62"/>
        <v>15</v>
      </c>
      <c r="AD623" s="597"/>
    </row>
    <row r="624" spans="1:30" s="361" customFormat="1" ht="12.75" customHeight="1">
      <c r="A624" s="307" t="s">
        <v>2709</v>
      </c>
      <c r="B624" s="308" t="s">
        <v>851</v>
      </c>
      <c r="C624" s="308" t="s">
        <v>852</v>
      </c>
      <c r="D624" s="308" t="s">
        <v>18</v>
      </c>
      <c r="E624" s="308" t="s">
        <v>2710</v>
      </c>
      <c r="F624" s="309">
        <v>3</v>
      </c>
      <c r="G624" s="377">
        <v>43556</v>
      </c>
      <c r="H624" s="316" t="s">
        <v>845</v>
      </c>
      <c r="I624" s="289" t="s">
        <v>841</v>
      </c>
      <c r="J624" s="307" t="s">
        <v>2718</v>
      </c>
      <c r="K624" s="349">
        <v>1.27</v>
      </c>
      <c r="L624" s="300">
        <f t="shared" si="63"/>
        <v>3.81</v>
      </c>
      <c r="M624" s="325"/>
      <c r="N624" s="298"/>
      <c r="O624" s="326"/>
      <c r="P624" s="411"/>
      <c r="Q624" s="411"/>
      <c r="R624" s="314">
        <v>3</v>
      </c>
      <c r="S624" s="362">
        <v>42583</v>
      </c>
      <c r="T624" s="315">
        <f t="shared" si="59"/>
        <v>0</v>
      </c>
      <c r="V624" s="360">
        <v>30</v>
      </c>
      <c r="W624" s="361">
        <v>3</v>
      </c>
      <c r="Y624" s="535">
        <f t="shared" si="60"/>
        <v>3</v>
      </c>
      <c r="Z624" s="535">
        <f t="shared" si="61"/>
        <v>0</v>
      </c>
      <c r="AA624" s="100"/>
      <c r="AB624" s="100">
        <f t="shared" si="62"/>
        <v>3</v>
      </c>
      <c r="AD624" s="592"/>
    </row>
    <row r="625" spans="1:30" s="361" customFormat="1" ht="12.75" customHeight="1">
      <c r="A625" s="307" t="s">
        <v>2709</v>
      </c>
      <c r="B625" s="308" t="s">
        <v>851</v>
      </c>
      <c r="C625" s="308" t="s">
        <v>852</v>
      </c>
      <c r="D625" s="308" t="s">
        <v>18</v>
      </c>
      <c r="E625" s="308" t="s">
        <v>2710</v>
      </c>
      <c r="F625" s="309">
        <v>6</v>
      </c>
      <c r="G625" s="377">
        <v>43556</v>
      </c>
      <c r="H625" s="316" t="s">
        <v>845</v>
      </c>
      <c r="I625" s="289" t="s">
        <v>841</v>
      </c>
      <c r="J625" s="307" t="s">
        <v>846</v>
      </c>
      <c r="K625" s="349">
        <v>1.27</v>
      </c>
      <c r="L625" s="300">
        <f t="shared" si="63"/>
        <v>7.62</v>
      </c>
      <c r="M625" s="325"/>
      <c r="N625" s="298"/>
      <c r="O625" s="326"/>
      <c r="P625" s="411"/>
      <c r="Q625" s="411"/>
      <c r="R625" s="314">
        <v>6</v>
      </c>
      <c r="S625" s="362">
        <v>42583</v>
      </c>
      <c r="T625" s="315">
        <f t="shared" si="59"/>
        <v>0</v>
      </c>
      <c r="V625" s="360">
        <v>30</v>
      </c>
      <c r="W625" s="361">
        <v>6</v>
      </c>
      <c r="Y625" s="535">
        <f t="shared" si="60"/>
        <v>6</v>
      </c>
      <c r="Z625" s="535">
        <f t="shared" si="61"/>
        <v>0</v>
      </c>
      <c r="AA625" s="100"/>
      <c r="AB625" s="100">
        <f t="shared" si="62"/>
        <v>6</v>
      </c>
      <c r="AD625" s="592"/>
    </row>
    <row r="626" spans="1:30" s="361" customFormat="1" ht="12.75" customHeight="1">
      <c r="A626" s="307" t="s">
        <v>2709</v>
      </c>
      <c r="B626" s="308" t="s">
        <v>851</v>
      </c>
      <c r="C626" s="308" t="s">
        <v>852</v>
      </c>
      <c r="D626" s="308" t="s">
        <v>18</v>
      </c>
      <c r="E626" s="308" t="s">
        <v>2710</v>
      </c>
      <c r="F626" s="309">
        <v>1</v>
      </c>
      <c r="G626" s="287">
        <v>43070</v>
      </c>
      <c r="H626" s="316">
        <v>86224</v>
      </c>
      <c r="I626" s="319" t="s">
        <v>832</v>
      </c>
      <c r="J626" s="307" t="s">
        <v>3206</v>
      </c>
      <c r="K626" s="312">
        <v>1.27</v>
      </c>
      <c r="L626" s="300">
        <f t="shared" si="63"/>
        <v>1.27</v>
      </c>
      <c r="M626" s="325"/>
      <c r="N626" s="298"/>
      <c r="O626" s="326"/>
      <c r="P626" s="411"/>
      <c r="Q626" s="411"/>
      <c r="R626" s="314">
        <v>1</v>
      </c>
      <c r="S626" s="362">
        <v>42583</v>
      </c>
      <c r="T626" s="315">
        <f t="shared" si="59"/>
        <v>0</v>
      </c>
      <c r="V626" s="360">
        <v>30</v>
      </c>
      <c r="W626" s="361">
        <v>1</v>
      </c>
      <c r="Y626" s="535">
        <f t="shared" si="60"/>
        <v>1</v>
      </c>
      <c r="Z626" s="535">
        <f t="shared" si="61"/>
        <v>0</v>
      </c>
      <c r="AA626" s="100"/>
      <c r="AB626" s="100">
        <f t="shared" si="62"/>
        <v>1</v>
      </c>
      <c r="AD626" s="592"/>
    </row>
    <row r="627" spans="1:30" s="361" customFormat="1" ht="12.75" customHeight="1">
      <c r="A627" s="307" t="s">
        <v>2709</v>
      </c>
      <c r="B627" s="308" t="s">
        <v>851</v>
      </c>
      <c r="C627" s="308" t="s">
        <v>852</v>
      </c>
      <c r="D627" s="308" t="s">
        <v>18</v>
      </c>
      <c r="E627" s="308" t="s">
        <v>2710</v>
      </c>
      <c r="F627" s="309">
        <v>1</v>
      </c>
      <c r="G627" s="287" t="s">
        <v>92</v>
      </c>
      <c r="H627" s="316">
        <v>86224</v>
      </c>
      <c r="I627" s="319" t="s">
        <v>832</v>
      </c>
      <c r="J627" s="307" t="s">
        <v>2812</v>
      </c>
      <c r="K627" s="312">
        <v>1.27</v>
      </c>
      <c r="L627" s="300">
        <f t="shared" si="63"/>
        <v>1.27</v>
      </c>
      <c r="M627" s="325"/>
      <c r="N627" s="298"/>
      <c r="O627" s="287">
        <v>42644</v>
      </c>
      <c r="P627" s="411"/>
      <c r="Q627" s="411"/>
      <c r="R627" s="314">
        <v>1</v>
      </c>
      <c r="S627" s="362">
        <v>42583</v>
      </c>
      <c r="T627" s="315">
        <f t="shared" si="59"/>
        <v>0</v>
      </c>
      <c r="V627" s="360">
        <v>30</v>
      </c>
      <c r="W627" s="361">
        <v>1</v>
      </c>
      <c r="Y627" s="535">
        <f t="shared" si="60"/>
        <v>1</v>
      </c>
      <c r="Z627" s="535">
        <f t="shared" si="61"/>
        <v>0</v>
      </c>
      <c r="AA627" s="100"/>
      <c r="AB627" s="100">
        <f t="shared" si="62"/>
        <v>1</v>
      </c>
      <c r="AD627" s="592"/>
    </row>
    <row r="628" spans="1:30" s="361" customFormat="1" ht="12.75" customHeight="1">
      <c r="A628" s="307" t="s">
        <v>2709</v>
      </c>
      <c r="B628" s="308" t="s">
        <v>851</v>
      </c>
      <c r="C628" s="308" t="s">
        <v>852</v>
      </c>
      <c r="D628" s="308" t="s">
        <v>18</v>
      </c>
      <c r="E628" s="308" t="s">
        <v>2710</v>
      </c>
      <c r="F628" s="309">
        <v>10</v>
      </c>
      <c r="G628" s="287" t="s">
        <v>92</v>
      </c>
      <c r="H628" s="316">
        <v>86224</v>
      </c>
      <c r="I628" s="319" t="s">
        <v>832</v>
      </c>
      <c r="J628" s="307" t="s">
        <v>853</v>
      </c>
      <c r="K628" s="312">
        <v>1.27</v>
      </c>
      <c r="L628" s="300">
        <f t="shared" si="63"/>
        <v>12.7</v>
      </c>
      <c r="M628" s="325"/>
      <c r="N628" s="298"/>
      <c r="O628" s="287">
        <v>42644</v>
      </c>
      <c r="P628" s="411"/>
      <c r="Q628" s="411"/>
      <c r="R628" s="314">
        <v>10</v>
      </c>
      <c r="S628" s="362">
        <v>42583</v>
      </c>
      <c r="T628" s="315">
        <f t="shared" si="59"/>
        <v>0</v>
      </c>
      <c r="V628" s="360">
        <v>30</v>
      </c>
      <c r="W628" s="361">
        <v>3</v>
      </c>
      <c r="Y628" s="535">
        <f t="shared" si="60"/>
        <v>3</v>
      </c>
      <c r="Z628" s="535">
        <f t="shared" si="61"/>
        <v>7</v>
      </c>
      <c r="AA628" s="100"/>
      <c r="AB628" s="100">
        <f t="shared" si="62"/>
        <v>3</v>
      </c>
      <c r="AD628" s="592"/>
    </row>
    <row r="629" spans="1:30" s="361" customFormat="1" ht="12.75" customHeight="1">
      <c r="A629" s="307" t="s">
        <v>2794</v>
      </c>
      <c r="B629" s="280" t="s">
        <v>3452</v>
      </c>
      <c r="C629" s="308" t="s">
        <v>854</v>
      </c>
      <c r="D629" s="308" t="s">
        <v>18</v>
      </c>
      <c r="E629" s="308" t="s">
        <v>2795</v>
      </c>
      <c r="F629" s="309">
        <v>2</v>
      </c>
      <c r="G629" s="287" t="s">
        <v>92</v>
      </c>
      <c r="H629" s="316">
        <v>86444</v>
      </c>
      <c r="I629" s="319" t="s">
        <v>832</v>
      </c>
      <c r="J629" s="307" t="s">
        <v>2796</v>
      </c>
      <c r="K629" s="312">
        <v>0</v>
      </c>
      <c r="L629" s="300">
        <f t="shared" si="63"/>
        <v>0</v>
      </c>
      <c r="M629" s="313"/>
      <c r="N629" s="316"/>
      <c r="O629" s="302"/>
      <c r="P629" s="384"/>
      <c r="Q629" s="384"/>
      <c r="R629" s="314">
        <v>2</v>
      </c>
      <c r="S629" s="362">
        <v>42583</v>
      </c>
      <c r="T629" s="315">
        <f t="shared" si="59"/>
        <v>0</v>
      </c>
      <c r="V629" s="360">
        <v>30</v>
      </c>
      <c r="W629" s="361">
        <v>2</v>
      </c>
      <c r="Y629" s="535">
        <f t="shared" si="60"/>
        <v>2</v>
      </c>
      <c r="Z629" s="535">
        <f t="shared" si="61"/>
        <v>0</v>
      </c>
      <c r="AA629" s="100"/>
      <c r="AB629" s="100">
        <f t="shared" si="62"/>
        <v>2</v>
      </c>
      <c r="AD629" s="592"/>
    </row>
    <row r="630" spans="1:30" s="361" customFormat="1" ht="12.75" customHeight="1">
      <c r="A630" s="307" t="s">
        <v>2794</v>
      </c>
      <c r="B630" s="280" t="s">
        <v>3452</v>
      </c>
      <c r="C630" s="308" t="s">
        <v>854</v>
      </c>
      <c r="D630" s="308" t="s">
        <v>18</v>
      </c>
      <c r="E630" s="308" t="s">
        <v>2795</v>
      </c>
      <c r="F630" s="309">
        <v>2</v>
      </c>
      <c r="G630" s="287" t="s">
        <v>92</v>
      </c>
      <c r="H630" s="316">
        <v>86444</v>
      </c>
      <c r="I630" s="319" t="s">
        <v>832</v>
      </c>
      <c r="J630" s="307" t="s">
        <v>2797</v>
      </c>
      <c r="K630" s="312">
        <v>0</v>
      </c>
      <c r="L630" s="300">
        <f t="shared" si="63"/>
        <v>0</v>
      </c>
      <c r="M630" s="313"/>
      <c r="N630" s="316"/>
      <c r="O630" s="302"/>
      <c r="P630" s="384"/>
      <c r="Q630" s="384"/>
      <c r="R630" s="314">
        <v>2</v>
      </c>
      <c r="S630" s="362">
        <v>42583</v>
      </c>
      <c r="T630" s="315">
        <f t="shared" si="59"/>
        <v>0</v>
      </c>
      <c r="V630" s="360">
        <v>30</v>
      </c>
      <c r="W630" s="361">
        <v>2</v>
      </c>
      <c r="Y630" s="535">
        <f t="shared" si="60"/>
        <v>2</v>
      </c>
      <c r="Z630" s="535">
        <f t="shared" si="61"/>
        <v>0</v>
      </c>
      <c r="AA630" s="100"/>
      <c r="AB630" s="100">
        <f t="shared" si="62"/>
        <v>2</v>
      </c>
      <c r="AD630" s="592"/>
    </row>
    <row r="631" spans="1:30" s="361" customFormat="1" ht="12.75" customHeight="1">
      <c r="A631" s="307" t="s">
        <v>2794</v>
      </c>
      <c r="B631" s="280" t="s">
        <v>3452</v>
      </c>
      <c r="C631" s="308" t="s">
        <v>854</v>
      </c>
      <c r="D631" s="308" t="s">
        <v>18</v>
      </c>
      <c r="E631" s="308" t="s">
        <v>2795</v>
      </c>
      <c r="F631" s="309">
        <v>4</v>
      </c>
      <c r="G631" s="287" t="s">
        <v>92</v>
      </c>
      <c r="H631" s="316">
        <v>86444</v>
      </c>
      <c r="I631" s="319" t="s">
        <v>832</v>
      </c>
      <c r="J631" s="307" t="s">
        <v>856</v>
      </c>
      <c r="K631" s="312">
        <v>0</v>
      </c>
      <c r="L631" s="300">
        <f t="shared" si="63"/>
        <v>0</v>
      </c>
      <c r="M631" s="313"/>
      <c r="N631" s="316"/>
      <c r="O631" s="302"/>
      <c r="P631" s="384"/>
      <c r="Q631" s="384"/>
      <c r="R631" s="314">
        <v>4</v>
      </c>
      <c r="S631" s="362">
        <v>42583</v>
      </c>
      <c r="T631" s="315">
        <f t="shared" si="59"/>
        <v>0</v>
      </c>
      <c r="V631" s="360">
        <v>30</v>
      </c>
      <c r="W631" s="361">
        <v>4</v>
      </c>
      <c r="Y631" s="535">
        <f t="shared" si="60"/>
        <v>4</v>
      </c>
      <c r="Z631" s="535">
        <f t="shared" si="61"/>
        <v>0</v>
      </c>
      <c r="AA631" s="100"/>
      <c r="AB631" s="100">
        <f t="shared" si="62"/>
        <v>4</v>
      </c>
      <c r="AD631" s="592"/>
    </row>
    <row r="632" spans="1:30" s="361" customFormat="1" ht="12.75" customHeight="1">
      <c r="A632" s="307" t="s">
        <v>2822</v>
      </c>
      <c r="B632" s="308" t="s">
        <v>858</v>
      </c>
      <c r="C632" s="308" t="s">
        <v>859</v>
      </c>
      <c r="D632" s="308" t="s">
        <v>18</v>
      </c>
      <c r="E632" s="308" t="s">
        <v>2941</v>
      </c>
      <c r="F632" s="309">
        <v>1</v>
      </c>
      <c r="G632" s="287" t="s">
        <v>92</v>
      </c>
      <c r="H632" s="316">
        <v>86209</v>
      </c>
      <c r="I632" s="289" t="s">
        <v>832</v>
      </c>
      <c r="J632" s="290" t="s">
        <v>2943</v>
      </c>
      <c r="K632" s="356">
        <v>7.59</v>
      </c>
      <c r="L632" s="300">
        <f t="shared" si="63"/>
        <v>7.59</v>
      </c>
      <c r="M632" s="325"/>
      <c r="N632" s="298"/>
      <c r="O632" s="326"/>
      <c r="P632" s="411"/>
      <c r="Q632" s="411"/>
      <c r="R632" s="314">
        <v>1</v>
      </c>
      <c r="S632" s="362">
        <v>42583</v>
      </c>
      <c r="T632" s="315">
        <f t="shared" si="59"/>
        <v>0</v>
      </c>
      <c r="V632" s="360">
        <v>27</v>
      </c>
      <c r="W632" s="361">
        <v>1</v>
      </c>
      <c r="Y632" s="535">
        <f t="shared" si="60"/>
        <v>1</v>
      </c>
      <c r="Z632" s="535">
        <f t="shared" si="61"/>
        <v>0</v>
      </c>
      <c r="AA632" s="100"/>
      <c r="AB632" s="100">
        <f t="shared" si="62"/>
        <v>1</v>
      </c>
      <c r="AD632" s="592"/>
    </row>
    <row r="633" spans="1:30" s="361" customFormat="1" ht="12.75" customHeight="1">
      <c r="A633" s="307" t="s">
        <v>2822</v>
      </c>
      <c r="B633" s="308" t="s">
        <v>858</v>
      </c>
      <c r="C633" s="308" t="s">
        <v>859</v>
      </c>
      <c r="D633" s="308" t="s">
        <v>18</v>
      </c>
      <c r="E633" s="308" t="s">
        <v>2941</v>
      </c>
      <c r="F633" s="309">
        <v>25</v>
      </c>
      <c r="G633" s="287">
        <v>43952</v>
      </c>
      <c r="H633" s="316">
        <v>86209</v>
      </c>
      <c r="I633" s="289" t="s">
        <v>832</v>
      </c>
      <c r="J633" s="290" t="s">
        <v>2942</v>
      </c>
      <c r="K633" s="356">
        <v>7.59</v>
      </c>
      <c r="L633" s="300">
        <f t="shared" si="63"/>
        <v>189.75</v>
      </c>
      <c r="M633" s="325"/>
      <c r="N633" s="298"/>
      <c r="O633" s="326"/>
      <c r="P633" s="411"/>
      <c r="Q633" s="411"/>
      <c r="R633" s="314">
        <v>25</v>
      </c>
      <c r="S633" s="362">
        <v>42583</v>
      </c>
      <c r="T633" s="315">
        <f t="shared" si="59"/>
        <v>0</v>
      </c>
      <c r="V633" s="360">
        <v>27</v>
      </c>
      <c r="W633" s="361">
        <v>25</v>
      </c>
      <c r="Y633" s="535">
        <f t="shared" si="60"/>
        <v>25</v>
      </c>
      <c r="Z633" s="535">
        <f t="shared" si="61"/>
        <v>0</v>
      </c>
      <c r="AA633" s="100"/>
      <c r="AB633" s="100">
        <f t="shared" si="62"/>
        <v>25</v>
      </c>
      <c r="AD633" s="592"/>
    </row>
    <row r="634" spans="1:30" s="361" customFormat="1" ht="12.75" customHeight="1">
      <c r="A634" s="307" t="s">
        <v>2822</v>
      </c>
      <c r="B634" s="308" t="s">
        <v>858</v>
      </c>
      <c r="C634" s="308" t="s">
        <v>859</v>
      </c>
      <c r="D634" s="308" t="s">
        <v>18</v>
      </c>
      <c r="E634" s="308" t="s">
        <v>2941</v>
      </c>
      <c r="F634" s="309">
        <v>18</v>
      </c>
      <c r="G634" s="287">
        <v>43586</v>
      </c>
      <c r="H634" s="316">
        <v>86209</v>
      </c>
      <c r="I634" s="289" t="s">
        <v>832</v>
      </c>
      <c r="J634" s="290" t="s">
        <v>2940</v>
      </c>
      <c r="K634" s="356">
        <v>7.59</v>
      </c>
      <c r="L634" s="300">
        <f t="shared" si="63"/>
        <v>136.62</v>
      </c>
      <c r="M634" s="325"/>
      <c r="N634" s="298"/>
      <c r="O634" s="326"/>
      <c r="P634" s="411"/>
      <c r="Q634" s="411"/>
      <c r="R634" s="314">
        <v>18</v>
      </c>
      <c r="S634" s="362">
        <v>42583</v>
      </c>
      <c r="T634" s="315">
        <f t="shared" si="59"/>
        <v>0</v>
      </c>
      <c r="V634" s="360">
        <v>27</v>
      </c>
      <c r="W634" s="361">
        <v>10</v>
      </c>
      <c r="Y634" s="535">
        <f t="shared" si="60"/>
        <v>10</v>
      </c>
      <c r="Z634" s="535">
        <f t="shared" si="61"/>
        <v>8</v>
      </c>
      <c r="AA634" s="100"/>
      <c r="AB634" s="100">
        <f t="shared" si="62"/>
        <v>10</v>
      </c>
      <c r="AD634" s="592"/>
    </row>
    <row r="635" spans="1:30" s="361" customFormat="1" ht="12.75" customHeight="1">
      <c r="A635" s="307" t="s">
        <v>2822</v>
      </c>
      <c r="B635" s="308" t="s">
        <v>858</v>
      </c>
      <c r="C635" s="308" t="s">
        <v>859</v>
      </c>
      <c r="D635" s="308" t="s">
        <v>18</v>
      </c>
      <c r="E635" s="308" t="s">
        <v>2941</v>
      </c>
      <c r="F635" s="309">
        <v>25</v>
      </c>
      <c r="G635" s="287">
        <v>43466</v>
      </c>
      <c r="H635" s="316">
        <v>86209</v>
      </c>
      <c r="I635" s="289" t="s">
        <v>832</v>
      </c>
      <c r="J635" s="290" t="s">
        <v>2944</v>
      </c>
      <c r="K635" s="356">
        <v>7.59</v>
      </c>
      <c r="L635" s="300">
        <f t="shared" si="63"/>
        <v>189.75</v>
      </c>
      <c r="M635" s="325"/>
      <c r="N635" s="298"/>
      <c r="O635" s="326"/>
      <c r="P635" s="411"/>
      <c r="Q635" s="411"/>
      <c r="R635" s="314">
        <v>25</v>
      </c>
      <c r="S635" s="362">
        <v>42583</v>
      </c>
      <c r="T635" s="315">
        <f t="shared" si="59"/>
        <v>0</v>
      </c>
      <c r="V635" s="360">
        <v>27</v>
      </c>
      <c r="W635" s="361">
        <v>25</v>
      </c>
      <c r="Y635" s="535">
        <f t="shared" si="60"/>
        <v>25</v>
      </c>
      <c r="Z635" s="535">
        <f t="shared" si="61"/>
        <v>0</v>
      </c>
      <c r="AA635" s="100"/>
      <c r="AB635" s="100">
        <f t="shared" si="62"/>
        <v>25</v>
      </c>
      <c r="AD635" s="592"/>
    </row>
    <row r="636" spans="1:30" s="657" customFormat="1" ht="12.75" customHeight="1">
      <c r="A636" s="35" t="s">
        <v>2822</v>
      </c>
      <c r="B636" s="97" t="s">
        <v>858</v>
      </c>
      <c r="C636" s="97" t="s">
        <v>859</v>
      </c>
      <c r="D636" s="97" t="s">
        <v>18</v>
      </c>
      <c r="E636" s="97" t="s">
        <v>2941</v>
      </c>
      <c r="F636" s="5">
        <v>2</v>
      </c>
      <c r="G636" s="102">
        <v>43405</v>
      </c>
      <c r="H636" s="6">
        <v>86209</v>
      </c>
      <c r="I636" s="99" t="s">
        <v>832</v>
      </c>
      <c r="J636" s="117" t="s">
        <v>2945</v>
      </c>
      <c r="K636" s="356">
        <v>7.59</v>
      </c>
      <c r="L636" s="300">
        <f t="shared" si="63"/>
        <v>15.18</v>
      </c>
      <c r="M636" s="325"/>
      <c r="N636" s="298"/>
      <c r="O636" s="326"/>
      <c r="P636" s="411"/>
      <c r="Q636" s="411"/>
      <c r="R636" s="304">
        <v>2</v>
      </c>
      <c r="S636" s="363">
        <v>42583</v>
      </c>
      <c r="T636" s="306">
        <f t="shared" si="59"/>
        <v>0</v>
      </c>
      <c r="U636" s="360"/>
      <c r="V636" s="360">
        <v>27</v>
      </c>
      <c r="W636" s="360"/>
      <c r="X636" s="360"/>
      <c r="Y636" s="535">
        <f t="shared" si="60"/>
        <v>0</v>
      </c>
      <c r="Z636" s="535">
        <f t="shared" si="61"/>
        <v>2</v>
      </c>
      <c r="AA636" s="100"/>
      <c r="AB636" s="100">
        <f t="shared" si="62"/>
        <v>0</v>
      </c>
      <c r="AD636" s="658"/>
    </row>
    <row r="637" spans="1:30" s="657" customFormat="1" ht="12.75" customHeight="1">
      <c r="A637" s="35" t="s">
        <v>2822</v>
      </c>
      <c r="B637" s="97" t="s">
        <v>858</v>
      </c>
      <c r="C637" s="97" t="s">
        <v>859</v>
      </c>
      <c r="D637" s="97" t="s">
        <v>18</v>
      </c>
      <c r="E637" s="97" t="s">
        <v>2941</v>
      </c>
      <c r="F637" s="5">
        <v>2</v>
      </c>
      <c r="G637" s="102">
        <v>43070</v>
      </c>
      <c r="H637" s="6">
        <v>86209</v>
      </c>
      <c r="I637" s="99" t="s">
        <v>832</v>
      </c>
      <c r="J637" s="117" t="s">
        <v>2946</v>
      </c>
      <c r="K637" s="356">
        <v>7.59</v>
      </c>
      <c r="L637" s="300">
        <f t="shared" si="63"/>
        <v>15.18</v>
      </c>
      <c r="M637" s="325"/>
      <c r="N637" s="298"/>
      <c r="O637" s="326"/>
      <c r="P637" s="411"/>
      <c r="Q637" s="411"/>
      <c r="R637" s="304">
        <v>2</v>
      </c>
      <c r="S637" s="363">
        <v>42583</v>
      </c>
      <c r="T637" s="306">
        <f t="shared" si="59"/>
        <v>0</v>
      </c>
      <c r="U637" s="360"/>
      <c r="V637" s="360">
        <v>27</v>
      </c>
      <c r="W637" s="360"/>
      <c r="X637" s="360"/>
      <c r="Y637" s="535">
        <f t="shared" si="60"/>
        <v>0</v>
      </c>
      <c r="Z637" s="535">
        <f t="shared" si="61"/>
        <v>2</v>
      </c>
      <c r="AA637" s="100"/>
      <c r="AB637" s="100">
        <f t="shared" si="62"/>
        <v>0</v>
      </c>
      <c r="AD637" s="658"/>
    </row>
    <row r="638" spans="1:30" s="657" customFormat="1" ht="12.75" customHeight="1">
      <c r="A638" s="35" t="s">
        <v>2822</v>
      </c>
      <c r="B638" s="97" t="s">
        <v>858</v>
      </c>
      <c r="C638" s="97" t="s">
        <v>859</v>
      </c>
      <c r="D638" s="97" t="s">
        <v>18</v>
      </c>
      <c r="E638" s="97" t="s">
        <v>2941</v>
      </c>
      <c r="F638" s="5">
        <v>12</v>
      </c>
      <c r="G638" s="102">
        <v>42887</v>
      </c>
      <c r="H638" s="6">
        <v>86209</v>
      </c>
      <c r="I638" s="99" t="s">
        <v>832</v>
      </c>
      <c r="J638" s="117" t="s">
        <v>2947</v>
      </c>
      <c r="K638" s="356">
        <v>7.59</v>
      </c>
      <c r="L638" s="300">
        <f t="shared" si="63"/>
        <v>91.08</v>
      </c>
      <c r="M638" s="325"/>
      <c r="N638" s="298"/>
      <c r="O638" s="326"/>
      <c r="P638" s="411"/>
      <c r="Q638" s="411"/>
      <c r="R638" s="304">
        <v>12</v>
      </c>
      <c r="S638" s="363">
        <v>42583</v>
      </c>
      <c r="T638" s="306">
        <f t="shared" si="59"/>
        <v>0</v>
      </c>
      <c r="U638" s="360"/>
      <c r="V638" s="360">
        <v>27</v>
      </c>
      <c r="W638" s="360"/>
      <c r="X638" s="360"/>
      <c r="Y638" s="535">
        <f t="shared" si="60"/>
        <v>0</v>
      </c>
      <c r="Z638" s="535">
        <f t="shared" si="61"/>
        <v>12</v>
      </c>
      <c r="AA638" s="100"/>
      <c r="AB638" s="100">
        <f t="shared" si="62"/>
        <v>0</v>
      </c>
      <c r="AD638" s="658"/>
    </row>
    <row r="639" spans="1:30" s="361" customFormat="1" ht="12.75" customHeight="1">
      <c r="A639" s="307" t="s">
        <v>2822</v>
      </c>
      <c r="B639" s="308" t="s">
        <v>858</v>
      </c>
      <c r="C639" s="308" t="s">
        <v>859</v>
      </c>
      <c r="D639" s="308" t="s">
        <v>18</v>
      </c>
      <c r="E639" s="308" t="s">
        <v>2941</v>
      </c>
      <c r="F639" s="309">
        <v>4</v>
      </c>
      <c r="G639" s="287">
        <v>42826</v>
      </c>
      <c r="H639" s="316">
        <v>86209</v>
      </c>
      <c r="I639" s="289" t="s">
        <v>832</v>
      </c>
      <c r="J639" s="290" t="s">
        <v>2948</v>
      </c>
      <c r="K639" s="356">
        <v>7.59</v>
      </c>
      <c r="L639" s="300">
        <f t="shared" si="63"/>
        <v>30.36</v>
      </c>
      <c r="M639" s="325"/>
      <c r="N639" s="298"/>
      <c r="O639" s="326"/>
      <c r="P639" s="411"/>
      <c r="Q639" s="411"/>
      <c r="R639" s="314">
        <v>4</v>
      </c>
      <c r="S639" s="362">
        <v>42583</v>
      </c>
      <c r="T639" s="315">
        <f t="shared" si="59"/>
        <v>0</v>
      </c>
      <c r="V639" s="360">
        <v>27</v>
      </c>
      <c r="W639" s="361">
        <v>2</v>
      </c>
      <c r="Y639" s="535">
        <f t="shared" si="60"/>
        <v>2</v>
      </c>
      <c r="Z639" s="535">
        <f t="shared" si="61"/>
        <v>2</v>
      </c>
      <c r="AA639" s="100"/>
      <c r="AB639" s="100">
        <f t="shared" si="62"/>
        <v>2</v>
      </c>
      <c r="AD639" s="592"/>
    </row>
    <row r="640" spans="1:30" s="361" customFormat="1" ht="12.75" customHeight="1">
      <c r="A640" s="307" t="s">
        <v>2955</v>
      </c>
      <c r="B640" s="308" t="s">
        <v>860</v>
      </c>
      <c r="C640" s="308" t="s">
        <v>861</v>
      </c>
      <c r="D640" s="308" t="s">
        <v>18</v>
      </c>
      <c r="E640" s="308" t="s">
        <v>3020</v>
      </c>
      <c r="F640" s="309">
        <v>5</v>
      </c>
      <c r="G640" s="287" t="s">
        <v>92</v>
      </c>
      <c r="H640" s="288" t="s">
        <v>3039</v>
      </c>
      <c r="I640" s="289" t="s">
        <v>832</v>
      </c>
      <c r="J640" s="354" t="s">
        <v>3040</v>
      </c>
      <c r="K640" s="381">
        <v>4.05</v>
      </c>
      <c r="L640" s="300">
        <f t="shared" si="63"/>
        <v>20.25</v>
      </c>
      <c r="M640" s="325"/>
      <c r="N640" s="298"/>
      <c r="O640" s="326"/>
      <c r="P640" s="411"/>
      <c r="Q640" s="411"/>
      <c r="R640" s="314">
        <v>5</v>
      </c>
      <c r="S640" s="362">
        <v>42583</v>
      </c>
      <c r="T640" s="315">
        <f t="shared" si="59"/>
        <v>0</v>
      </c>
      <c r="V640" s="360">
        <v>27</v>
      </c>
      <c r="W640" s="361">
        <v>5</v>
      </c>
      <c r="Y640" s="535">
        <f t="shared" si="60"/>
        <v>5</v>
      </c>
      <c r="Z640" s="535">
        <f t="shared" si="61"/>
        <v>0</v>
      </c>
      <c r="AA640" s="100"/>
      <c r="AB640" s="100">
        <f t="shared" si="62"/>
        <v>5</v>
      </c>
      <c r="AD640" s="592"/>
    </row>
    <row r="641" spans="1:30" s="361" customFormat="1" ht="12.75" customHeight="1">
      <c r="A641" s="307" t="s">
        <v>2955</v>
      </c>
      <c r="B641" s="308" t="s">
        <v>860</v>
      </c>
      <c r="C641" s="308" t="s">
        <v>861</v>
      </c>
      <c r="D641" s="308" t="s">
        <v>18</v>
      </c>
      <c r="E641" s="308" t="s">
        <v>3020</v>
      </c>
      <c r="F641" s="309">
        <v>4</v>
      </c>
      <c r="G641" s="287">
        <v>43313</v>
      </c>
      <c r="H641" s="288" t="s">
        <v>3041</v>
      </c>
      <c r="I641" s="289" t="s">
        <v>832</v>
      </c>
      <c r="J641" s="354" t="s">
        <v>3909</v>
      </c>
      <c r="K641" s="382">
        <v>4.05</v>
      </c>
      <c r="L641" s="300">
        <f t="shared" si="63"/>
        <v>16.2</v>
      </c>
      <c r="M641" s="325"/>
      <c r="N641" s="298"/>
      <c r="O641" s="326"/>
      <c r="P641" s="411"/>
      <c r="Q641" s="411"/>
      <c r="R641" s="314">
        <v>3</v>
      </c>
      <c r="S641" s="362">
        <v>42583</v>
      </c>
      <c r="T641" s="315">
        <f t="shared" si="59"/>
        <v>1</v>
      </c>
      <c r="V641" s="360">
        <v>27</v>
      </c>
      <c r="W641" s="361">
        <v>3</v>
      </c>
      <c r="Y641" s="535">
        <f t="shared" si="60"/>
        <v>4</v>
      </c>
      <c r="Z641" s="535">
        <f t="shared" si="61"/>
        <v>0</v>
      </c>
      <c r="AA641" s="100"/>
      <c r="AB641" s="100">
        <f t="shared" si="62"/>
        <v>4</v>
      </c>
      <c r="AD641" s="592"/>
    </row>
    <row r="642" spans="1:30" s="361" customFormat="1" ht="12.75" customHeight="1">
      <c r="A642" s="307" t="s">
        <v>2955</v>
      </c>
      <c r="B642" s="308" t="s">
        <v>860</v>
      </c>
      <c r="C642" s="308" t="s">
        <v>861</v>
      </c>
      <c r="D642" s="308" t="s">
        <v>18</v>
      </c>
      <c r="E642" s="308" t="s">
        <v>3020</v>
      </c>
      <c r="F642" s="309">
        <v>10</v>
      </c>
      <c r="G642" s="287" t="s">
        <v>92</v>
      </c>
      <c r="H642" s="288" t="s">
        <v>3039</v>
      </c>
      <c r="I642" s="289" t="s">
        <v>832</v>
      </c>
      <c r="J642" s="354" t="s">
        <v>3043</v>
      </c>
      <c r="K642" s="381">
        <v>4.05</v>
      </c>
      <c r="L642" s="300">
        <f t="shared" si="63"/>
        <v>40.5</v>
      </c>
      <c r="M642" s="325"/>
      <c r="N642" s="298"/>
      <c r="O642" s="287">
        <v>42705</v>
      </c>
      <c r="P642" s="411"/>
      <c r="Q642" s="411"/>
      <c r="R642" s="314">
        <v>10</v>
      </c>
      <c r="S642" s="362">
        <v>42583</v>
      </c>
      <c r="T642" s="315">
        <f t="shared" si="59"/>
        <v>0</v>
      </c>
      <c r="V642" s="360">
        <v>27</v>
      </c>
      <c r="W642" s="361">
        <v>9</v>
      </c>
      <c r="Y642" s="535">
        <f t="shared" si="60"/>
        <v>9</v>
      </c>
      <c r="Z642" s="535">
        <f t="shared" si="61"/>
        <v>1</v>
      </c>
      <c r="AA642" s="100"/>
      <c r="AB642" s="100">
        <f t="shared" si="62"/>
        <v>9</v>
      </c>
      <c r="AD642" s="592"/>
    </row>
    <row r="643" spans="1:30" s="361" customFormat="1" ht="12.75" customHeight="1">
      <c r="A643" s="307" t="s">
        <v>2955</v>
      </c>
      <c r="B643" s="308" t="s">
        <v>860</v>
      </c>
      <c r="C643" s="308" t="s">
        <v>861</v>
      </c>
      <c r="D643" s="308" t="s">
        <v>18</v>
      </c>
      <c r="E643" s="308" t="s">
        <v>3020</v>
      </c>
      <c r="F643" s="309">
        <v>10</v>
      </c>
      <c r="G643" s="287" t="s">
        <v>92</v>
      </c>
      <c r="H643" s="288" t="s">
        <v>3039</v>
      </c>
      <c r="I643" s="289" t="s">
        <v>832</v>
      </c>
      <c r="J643" s="354" t="s">
        <v>3044</v>
      </c>
      <c r="K643" s="381">
        <v>4.05</v>
      </c>
      <c r="L643" s="300">
        <f t="shared" si="63"/>
        <v>40.5</v>
      </c>
      <c r="M643" s="325"/>
      <c r="N643" s="298"/>
      <c r="O643" s="287">
        <v>42644</v>
      </c>
      <c r="P643" s="411"/>
      <c r="Q643" s="411"/>
      <c r="R643" s="314">
        <v>10</v>
      </c>
      <c r="S643" s="362">
        <v>42583</v>
      </c>
      <c r="T643" s="315">
        <f t="shared" si="59"/>
        <v>0</v>
      </c>
      <c r="V643" s="360">
        <v>27</v>
      </c>
      <c r="W643" s="361">
        <v>3</v>
      </c>
      <c r="Y643" s="535">
        <f t="shared" si="60"/>
        <v>3</v>
      </c>
      <c r="Z643" s="535">
        <f t="shared" si="61"/>
        <v>7</v>
      </c>
      <c r="AA643" s="100"/>
      <c r="AB643" s="100">
        <f t="shared" si="62"/>
        <v>3</v>
      </c>
      <c r="AD643" s="592"/>
    </row>
    <row r="644" spans="1:30" s="412" customFormat="1" ht="12.75" customHeight="1">
      <c r="A644" s="307" t="s">
        <v>2702</v>
      </c>
      <c r="B644" s="308" t="s">
        <v>3176</v>
      </c>
      <c r="C644" s="308" t="s">
        <v>862</v>
      </c>
      <c r="D644" s="308" t="s">
        <v>18</v>
      </c>
      <c r="E644" s="308" t="s">
        <v>2703</v>
      </c>
      <c r="F644" s="309">
        <v>13</v>
      </c>
      <c r="G644" s="287" t="s">
        <v>92</v>
      </c>
      <c r="H644" s="316">
        <v>86225</v>
      </c>
      <c r="I644" s="319" t="s">
        <v>832</v>
      </c>
      <c r="J644" s="307" t="s">
        <v>857</v>
      </c>
      <c r="K644" s="312">
        <v>1.27</v>
      </c>
      <c r="L644" s="300">
        <f t="shared" si="63"/>
        <v>16.510000000000002</v>
      </c>
      <c r="M644" s="325"/>
      <c r="N644" s="298"/>
      <c r="O644" s="326"/>
      <c r="P644" s="411"/>
      <c r="Q644" s="411"/>
      <c r="R644" s="314"/>
      <c r="T644" s="315">
        <f t="shared" si="59"/>
        <v>13</v>
      </c>
      <c r="V644" s="412">
        <v>30</v>
      </c>
      <c r="Y644" s="535">
        <f t="shared" si="60"/>
        <v>13</v>
      </c>
      <c r="Z644" s="535">
        <f t="shared" si="61"/>
        <v>0</v>
      </c>
      <c r="AA644" s="100"/>
      <c r="AB644" s="100">
        <f t="shared" si="62"/>
        <v>13</v>
      </c>
      <c r="AD644" s="597"/>
    </row>
    <row r="645" spans="1:30" s="412" customFormat="1" ht="12.75" customHeight="1">
      <c r="A645" s="307" t="s">
        <v>2702</v>
      </c>
      <c r="B645" s="308" t="s">
        <v>3176</v>
      </c>
      <c r="C645" s="308" t="s">
        <v>862</v>
      </c>
      <c r="D645" s="308" t="s">
        <v>18</v>
      </c>
      <c r="E645" s="308" t="s">
        <v>2703</v>
      </c>
      <c r="F645" s="309">
        <v>2</v>
      </c>
      <c r="G645" s="287" t="s">
        <v>92</v>
      </c>
      <c r="H645" s="316">
        <v>86225</v>
      </c>
      <c r="I645" s="319" t="s">
        <v>832</v>
      </c>
      <c r="J645" s="307" t="s">
        <v>2704</v>
      </c>
      <c r="K645" s="312">
        <v>1.27</v>
      </c>
      <c r="L645" s="300">
        <f t="shared" si="63"/>
        <v>2.54</v>
      </c>
      <c r="M645" s="325"/>
      <c r="N645" s="298"/>
      <c r="O645" s="326"/>
      <c r="P645" s="411"/>
      <c r="Q645" s="411"/>
      <c r="R645" s="314"/>
      <c r="T645" s="315">
        <f t="shared" si="59"/>
        <v>2</v>
      </c>
      <c r="V645" s="412">
        <v>30</v>
      </c>
      <c r="Y645" s="535">
        <f t="shared" si="60"/>
        <v>2</v>
      </c>
      <c r="Z645" s="535">
        <f t="shared" si="61"/>
        <v>0</v>
      </c>
      <c r="AA645" s="100"/>
      <c r="AB645" s="100">
        <f t="shared" si="62"/>
        <v>2</v>
      </c>
      <c r="AD645" s="597"/>
    </row>
    <row r="646" spans="1:30" s="412" customFormat="1" ht="12.75" customHeight="1">
      <c r="A646" s="307" t="s">
        <v>2702</v>
      </c>
      <c r="B646" s="308" t="s">
        <v>3176</v>
      </c>
      <c r="C646" s="308" t="s">
        <v>862</v>
      </c>
      <c r="D646" s="308" t="s">
        <v>18</v>
      </c>
      <c r="E646" s="308" t="s">
        <v>2703</v>
      </c>
      <c r="F646" s="309">
        <v>25</v>
      </c>
      <c r="G646" s="287" t="s">
        <v>92</v>
      </c>
      <c r="H646" s="316">
        <v>86225</v>
      </c>
      <c r="I646" s="319" t="s">
        <v>832</v>
      </c>
      <c r="J646" s="307" t="s">
        <v>2705</v>
      </c>
      <c r="K646" s="312">
        <v>1.27</v>
      </c>
      <c r="L646" s="300">
        <f t="shared" si="63"/>
        <v>31.75</v>
      </c>
      <c r="M646" s="325"/>
      <c r="N646" s="298"/>
      <c r="O646" s="326"/>
      <c r="P646" s="411"/>
      <c r="Q646" s="411"/>
      <c r="R646" s="314"/>
      <c r="T646" s="315">
        <f t="shared" si="59"/>
        <v>25</v>
      </c>
      <c r="V646" s="412">
        <v>30</v>
      </c>
      <c r="Y646" s="535">
        <f t="shared" si="60"/>
        <v>25</v>
      </c>
      <c r="Z646" s="535">
        <f t="shared" si="61"/>
        <v>0</v>
      </c>
      <c r="AA646" s="100"/>
      <c r="AB646" s="100">
        <f t="shared" si="62"/>
        <v>25</v>
      </c>
      <c r="AD646" s="597"/>
    </row>
    <row r="647" spans="1:30" s="412" customFormat="1" ht="12.75" customHeight="1">
      <c r="A647" s="307" t="s">
        <v>2702</v>
      </c>
      <c r="B647" s="308" t="s">
        <v>3176</v>
      </c>
      <c r="C647" s="308" t="s">
        <v>862</v>
      </c>
      <c r="D647" s="308" t="s">
        <v>18</v>
      </c>
      <c r="E647" s="308" t="s">
        <v>2703</v>
      </c>
      <c r="F647" s="309">
        <v>2</v>
      </c>
      <c r="G647" s="287" t="s">
        <v>92</v>
      </c>
      <c r="H647" s="316">
        <v>86225</v>
      </c>
      <c r="I647" s="319" t="s">
        <v>832</v>
      </c>
      <c r="J647" s="307" t="s">
        <v>2706</v>
      </c>
      <c r="K647" s="312">
        <v>1.27</v>
      </c>
      <c r="L647" s="300">
        <f t="shared" si="63"/>
        <v>2.54</v>
      </c>
      <c r="M647" s="325"/>
      <c r="N647" s="298"/>
      <c r="O647" s="326"/>
      <c r="P647" s="411"/>
      <c r="Q647" s="411"/>
      <c r="R647" s="314"/>
      <c r="T647" s="315">
        <f t="shared" si="59"/>
        <v>2</v>
      </c>
      <c r="V647" s="412">
        <v>30</v>
      </c>
      <c r="Y647" s="535">
        <f t="shared" si="60"/>
        <v>2</v>
      </c>
      <c r="Z647" s="535">
        <f t="shared" si="61"/>
        <v>0</v>
      </c>
      <c r="AA647" s="100"/>
      <c r="AB647" s="100">
        <f t="shared" si="62"/>
        <v>2</v>
      </c>
      <c r="AD647" s="597"/>
    </row>
    <row r="648" spans="1:30" s="412" customFormat="1" ht="12.75" customHeight="1">
      <c r="A648" s="307" t="s">
        <v>2702</v>
      </c>
      <c r="B648" s="308" t="s">
        <v>3176</v>
      </c>
      <c r="C648" s="308" t="s">
        <v>862</v>
      </c>
      <c r="D648" s="308" t="s">
        <v>18</v>
      </c>
      <c r="E648" s="308" t="s">
        <v>2703</v>
      </c>
      <c r="F648" s="309">
        <v>7</v>
      </c>
      <c r="G648" s="287" t="s">
        <v>92</v>
      </c>
      <c r="H648" s="316">
        <v>86225</v>
      </c>
      <c r="I648" s="319" t="s">
        <v>832</v>
      </c>
      <c r="J648" s="307" t="s">
        <v>2707</v>
      </c>
      <c r="K648" s="312">
        <v>1.27</v>
      </c>
      <c r="L648" s="300">
        <f t="shared" si="63"/>
        <v>8.89</v>
      </c>
      <c r="M648" s="325"/>
      <c r="N648" s="298"/>
      <c r="O648" s="326"/>
      <c r="P648" s="411"/>
      <c r="Q648" s="411"/>
      <c r="R648" s="314"/>
      <c r="T648" s="315">
        <f t="shared" si="59"/>
        <v>7</v>
      </c>
      <c r="V648" s="412">
        <v>30</v>
      </c>
      <c r="Y648" s="535">
        <f t="shared" si="60"/>
        <v>7</v>
      </c>
      <c r="Z648" s="535">
        <f t="shared" si="61"/>
        <v>0</v>
      </c>
      <c r="AA648" s="100"/>
      <c r="AB648" s="100">
        <f t="shared" si="62"/>
        <v>7</v>
      </c>
      <c r="AD648" s="597"/>
    </row>
    <row r="649" spans="1:30" s="361" customFormat="1" ht="12.75" customHeight="1">
      <c r="A649" s="307" t="s">
        <v>2702</v>
      </c>
      <c r="B649" s="308" t="s">
        <v>3176</v>
      </c>
      <c r="C649" s="308" t="s">
        <v>862</v>
      </c>
      <c r="D649" s="308" t="s">
        <v>18</v>
      </c>
      <c r="E649" s="308" t="s">
        <v>2703</v>
      </c>
      <c r="F649" s="309">
        <v>33</v>
      </c>
      <c r="G649" s="287" t="s">
        <v>92</v>
      </c>
      <c r="H649" s="316">
        <v>86225</v>
      </c>
      <c r="I649" s="319" t="s">
        <v>832</v>
      </c>
      <c r="J649" s="307" t="s">
        <v>2708</v>
      </c>
      <c r="K649" s="312">
        <v>1.27</v>
      </c>
      <c r="L649" s="300">
        <f t="shared" si="63"/>
        <v>41.910000000000004</v>
      </c>
      <c r="M649" s="325"/>
      <c r="N649" s="298"/>
      <c r="O649" s="326"/>
      <c r="P649" s="411"/>
      <c r="Q649" s="411"/>
      <c r="R649" s="314">
        <v>18</v>
      </c>
      <c r="S649" s="362">
        <v>42583</v>
      </c>
      <c r="T649" s="315">
        <f t="shared" ref="T649:T712" si="64">+F649-R649</f>
        <v>15</v>
      </c>
      <c r="V649" s="412">
        <v>30</v>
      </c>
      <c r="W649" s="361">
        <v>18</v>
      </c>
      <c r="Y649" s="535">
        <f t="shared" si="60"/>
        <v>33</v>
      </c>
      <c r="Z649" s="535">
        <f t="shared" si="61"/>
        <v>0</v>
      </c>
      <c r="AA649" s="100"/>
      <c r="AB649" s="100">
        <f t="shared" si="62"/>
        <v>33</v>
      </c>
      <c r="AD649" s="592"/>
    </row>
    <row r="650" spans="1:30" s="361" customFormat="1" ht="12.75" customHeight="1">
      <c r="A650" s="307" t="s">
        <v>2702</v>
      </c>
      <c r="B650" s="308" t="s">
        <v>3176</v>
      </c>
      <c r="C650" s="308" t="s">
        <v>862</v>
      </c>
      <c r="D650" s="308" t="s">
        <v>18</v>
      </c>
      <c r="E650" s="308" t="s">
        <v>2703</v>
      </c>
      <c r="F650" s="309">
        <v>9</v>
      </c>
      <c r="G650" s="377">
        <v>43556</v>
      </c>
      <c r="H650" s="316" t="s">
        <v>863</v>
      </c>
      <c r="I650" s="311" t="s">
        <v>841</v>
      </c>
      <c r="J650" s="307" t="s">
        <v>864</v>
      </c>
      <c r="K650" s="349">
        <v>1.27</v>
      </c>
      <c r="L650" s="300">
        <f t="shared" si="63"/>
        <v>11.43</v>
      </c>
      <c r="M650" s="325"/>
      <c r="N650" s="298"/>
      <c r="O650" s="326"/>
      <c r="P650" s="411"/>
      <c r="Q650" s="411"/>
      <c r="R650" s="314">
        <v>9</v>
      </c>
      <c r="S650" s="362">
        <v>42583</v>
      </c>
      <c r="T650" s="315">
        <f t="shared" si="64"/>
        <v>0</v>
      </c>
      <c r="V650" s="360">
        <v>30</v>
      </c>
      <c r="W650" s="361">
        <v>9</v>
      </c>
      <c r="Y650" s="535">
        <f t="shared" ref="Y650:Y713" si="65">+T650+W650</f>
        <v>9</v>
      </c>
      <c r="Z650" s="535">
        <f t="shared" ref="Z650:Z713" si="66">+R650-W650</f>
        <v>0</v>
      </c>
      <c r="AA650" s="100"/>
      <c r="AB650" s="100">
        <f t="shared" ref="AB650:AB713" si="67">+Y650-AA650</f>
        <v>9</v>
      </c>
      <c r="AD650" s="592"/>
    </row>
    <row r="651" spans="1:30" s="361" customFormat="1" ht="12.75" customHeight="1">
      <c r="A651" s="307" t="s">
        <v>2702</v>
      </c>
      <c r="B651" s="308" t="s">
        <v>3176</v>
      </c>
      <c r="C651" s="308" t="s">
        <v>862</v>
      </c>
      <c r="D651" s="308" t="s">
        <v>18</v>
      </c>
      <c r="E651" s="308" t="s">
        <v>2703</v>
      </c>
      <c r="F651" s="309">
        <v>7</v>
      </c>
      <c r="G651" s="287" t="s">
        <v>92</v>
      </c>
      <c r="H651" s="316">
        <v>86225</v>
      </c>
      <c r="I651" s="319" t="s">
        <v>832</v>
      </c>
      <c r="J651" s="307" t="s">
        <v>855</v>
      </c>
      <c r="K651" s="312">
        <v>1.27</v>
      </c>
      <c r="L651" s="300">
        <f t="shared" si="63"/>
        <v>8.89</v>
      </c>
      <c r="M651" s="325"/>
      <c r="N651" s="298"/>
      <c r="O651" s="287">
        <v>42675</v>
      </c>
      <c r="P651" s="411"/>
      <c r="Q651" s="411"/>
      <c r="R651" s="314">
        <v>7</v>
      </c>
      <c r="S651" s="362">
        <v>42583</v>
      </c>
      <c r="T651" s="315">
        <f t="shared" si="64"/>
        <v>0</v>
      </c>
      <c r="V651" s="360">
        <v>30</v>
      </c>
      <c r="W651" s="361">
        <v>7</v>
      </c>
      <c r="Y651" s="535">
        <f t="shared" si="65"/>
        <v>7</v>
      </c>
      <c r="Z651" s="535">
        <f t="shared" si="66"/>
        <v>0</v>
      </c>
      <c r="AA651" s="100"/>
      <c r="AB651" s="100">
        <f t="shared" si="67"/>
        <v>7</v>
      </c>
      <c r="AD651" s="592"/>
    </row>
    <row r="652" spans="1:30" s="412" customFormat="1" ht="12.75" customHeight="1">
      <c r="A652" s="307" t="s">
        <v>2823</v>
      </c>
      <c r="B652" s="308" t="s">
        <v>865</v>
      </c>
      <c r="C652" s="308" t="s">
        <v>866</v>
      </c>
      <c r="D652" s="308" t="s">
        <v>18</v>
      </c>
      <c r="E652" s="308" t="s">
        <v>2927</v>
      </c>
      <c r="F652" s="309">
        <v>10</v>
      </c>
      <c r="G652" s="287" t="s">
        <v>92</v>
      </c>
      <c r="H652" s="288" t="s">
        <v>2928</v>
      </c>
      <c r="I652" s="289" t="s">
        <v>832</v>
      </c>
      <c r="J652" s="354" t="s">
        <v>2933</v>
      </c>
      <c r="K652" s="356">
        <v>7.61</v>
      </c>
      <c r="L652" s="300">
        <f t="shared" si="63"/>
        <v>76.100000000000009</v>
      </c>
      <c r="M652" s="325"/>
      <c r="N652" s="298"/>
      <c r="O652" s="326"/>
      <c r="P652" s="411"/>
      <c r="Q652" s="411"/>
      <c r="R652" s="314"/>
      <c r="T652" s="315">
        <f t="shared" si="64"/>
        <v>10</v>
      </c>
      <c r="V652" s="361">
        <v>27</v>
      </c>
      <c r="Y652" s="535">
        <f t="shared" si="65"/>
        <v>10</v>
      </c>
      <c r="Z652" s="535">
        <f t="shared" si="66"/>
        <v>0</v>
      </c>
      <c r="AA652" s="100"/>
      <c r="AB652" s="100">
        <f t="shared" si="67"/>
        <v>10</v>
      </c>
      <c r="AD652" s="597"/>
    </row>
    <row r="653" spans="1:30" s="412" customFormat="1" ht="12.75" customHeight="1">
      <c r="A653" s="307" t="s">
        <v>2823</v>
      </c>
      <c r="B653" s="308" t="s">
        <v>865</v>
      </c>
      <c r="C653" s="308" t="s">
        <v>866</v>
      </c>
      <c r="D653" s="308" t="s">
        <v>18</v>
      </c>
      <c r="E653" s="308" t="s">
        <v>2927</v>
      </c>
      <c r="F653" s="309">
        <v>9</v>
      </c>
      <c r="G653" s="287" t="s">
        <v>92</v>
      </c>
      <c r="H653" s="288" t="s">
        <v>2928</v>
      </c>
      <c r="I653" s="289" t="s">
        <v>832</v>
      </c>
      <c r="J653" s="354" t="s">
        <v>2934</v>
      </c>
      <c r="K653" s="356">
        <v>7.61</v>
      </c>
      <c r="L653" s="300">
        <f t="shared" si="63"/>
        <v>68.490000000000009</v>
      </c>
      <c r="M653" s="325"/>
      <c r="N653" s="298"/>
      <c r="O653" s="326"/>
      <c r="P653" s="411"/>
      <c r="Q653" s="411"/>
      <c r="R653" s="314"/>
      <c r="T653" s="315">
        <f t="shared" si="64"/>
        <v>9</v>
      </c>
      <c r="V653" s="361">
        <v>27</v>
      </c>
      <c r="Y653" s="535">
        <f t="shared" si="65"/>
        <v>9</v>
      </c>
      <c r="Z653" s="535">
        <f t="shared" si="66"/>
        <v>0</v>
      </c>
      <c r="AA653" s="100"/>
      <c r="AB653" s="100">
        <f t="shared" si="67"/>
        <v>9</v>
      </c>
      <c r="AD653" s="597"/>
    </row>
    <row r="654" spans="1:30" s="412" customFormat="1" ht="12.75" customHeight="1">
      <c r="A654" s="307" t="s">
        <v>2823</v>
      </c>
      <c r="B654" s="308" t="s">
        <v>865</v>
      </c>
      <c r="C654" s="308" t="s">
        <v>866</v>
      </c>
      <c r="D654" s="308" t="s">
        <v>18</v>
      </c>
      <c r="E654" s="308" t="s">
        <v>2927</v>
      </c>
      <c r="F654" s="309">
        <v>8</v>
      </c>
      <c r="G654" s="287" t="s">
        <v>92</v>
      </c>
      <c r="H654" s="288" t="s">
        <v>2928</v>
      </c>
      <c r="I654" s="289" t="s">
        <v>832</v>
      </c>
      <c r="J654" s="354" t="s">
        <v>2935</v>
      </c>
      <c r="K654" s="356">
        <v>7.61</v>
      </c>
      <c r="L654" s="300">
        <f t="shared" si="63"/>
        <v>60.88</v>
      </c>
      <c r="M654" s="325"/>
      <c r="N654" s="298"/>
      <c r="O654" s="326"/>
      <c r="P654" s="411"/>
      <c r="Q654" s="411"/>
      <c r="R654" s="314"/>
      <c r="T654" s="315">
        <f t="shared" si="64"/>
        <v>8</v>
      </c>
      <c r="V654" s="361">
        <v>27</v>
      </c>
      <c r="Y654" s="535">
        <f t="shared" si="65"/>
        <v>8</v>
      </c>
      <c r="Z654" s="535">
        <f t="shared" si="66"/>
        <v>0</v>
      </c>
      <c r="AA654" s="100"/>
      <c r="AB654" s="100">
        <f t="shared" si="67"/>
        <v>8</v>
      </c>
      <c r="AD654" s="597"/>
    </row>
    <row r="655" spans="1:30" s="412" customFormat="1" ht="12.75" customHeight="1">
      <c r="A655" s="307" t="s">
        <v>2823</v>
      </c>
      <c r="B655" s="308" t="s">
        <v>865</v>
      </c>
      <c r="C655" s="308" t="s">
        <v>866</v>
      </c>
      <c r="D655" s="308" t="s">
        <v>18</v>
      </c>
      <c r="E655" s="308" t="s">
        <v>2927</v>
      </c>
      <c r="F655" s="309">
        <v>25</v>
      </c>
      <c r="G655" s="287">
        <v>43983</v>
      </c>
      <c r="H655" s="288" t="s">
        <v>2928</v>
      </c>
      <c r="I655" s="289" t="s">
        <v>832</v>
      </c>
      <c r="J655" s="354" t="s">
        <v>2929</v>
      </c>
      <c r="K655" s="356">
        <v>7.61</v>
      </c>
      <c r="L655" s="300">
        <f t="shared" si="63"/>
        <v>190.25</v>
      </c>
      <c r="M655" s="325"/>
      <c r="N655" s="298"/>
      <c r="O655" s="326"/>
      <c r="P655" s="411"/>
      <c r="Q655" s="411"/>
      <c r="R655" s="314"/>
      <c r="T655" s="315">
        <f t="shared" si="64"/>
        <v>25</v>
      </c>
      <c r="V655" s="361">
        <v>27</v>
      </c>
      <c r="Y655" s="535">
        <f t="shared" si="65"/>
        <v>25</v>
      </c>
      <c r="Z655" s="535">
        <f t="shared" si="66"/>
        <v>0</v>
      </c>
      <c r="AA655" s="100"/>
      <c r="AB655" s="100">
        <f t="shared" si="67"/>
        <v>25</v>
      </c>
      <c r="AD655" s="597"/>
    </row>
    <row r="656" spans="1:30" s="412" customFormat="1" ht="12.75" customHeight="1">
      <c r="A656" s="307" t="s">
        <v>2823</v>
      </c>
      <c r="B656" s="308" t="s">
        <v>865</v>
      </c>
      <c r="C656" s="308" t="s">
        <v>866</v>
      </c>
      <c r="D656" s="308" t="s">
        <v>18</v>
      </c>
      <c r="E656" s="308" t="s">
        <v>2927</v>
      </c>
      <c r="F656" s="309">
        <v>22</v>
      </c>
      <c r="G656" s="287">
        <v>43556</v>
      </c>
      <c r="H656" s="288" t="s">
        <v>2928</v>
      </c>
      <c r="I656" s="289" t="s">
        <v>832</v>
      </c>
      <c r="J656" s="354" t="s">
        <v>2931</v>
      </c>
      <c r="K656" s="356">
        <v>7.61</v>
      </c>
      <c r="L656" s="300">
        <f t="shared" si="63"/>
        <v>167.42000000000002</v>
      </c>
      <c r="M656" s="325"/>
      <c r="N656" s="298"/>
      <c r="O656" s="326"/>
      <c r="P656" s="411"/>
      <c r="Q656" s="411"/>
      <c r="R656" s="314"/>
      <c r="T656" s="315">
        <f t="shared" si="64"/>
        <v>22</v>
      </c>
      <c r="V656" s="361">
        <v>27</v>
      </c>
      <c r="Y656" s="535">
        <f t="shared" si="65"/>
        <v>22</v>
      </c>
      <c r="Z656" s="535">
        <f t="shared" si="66"/>
        <v>0</v>
      </c>
      <c r="AA656" s="100"/>
      <c r="AB656" s="100">
        <f t="shared" si="67"/>
        <v>22</v>
      </c>
      <c r="AD656" s="597"/>
    </row>
    <row r="657" spans="1:30" s="412" customFormat="1" ht="12.75" customHeight="1">
      <c r="A657" s="307" t="s">
        <v>2823</v>
      </c>
      <c r="B657" s="308" t="s">
        <v>865</v>
      </c>
      <c r="C657" s="308" t="s">
        <v>866</v>
      </c>
      <c r="D657" s="308" t="s">
        <v>18</v>
      </c>
      <c r="E657" s="308" t="s">
        <v>2927</v>
      </c>
      <c r="F657" s="309">
        <v>25</v>
      </c>
      <c r="G657" s="287">
        <v>43497</v>
      </c>
      <c r="H657" s="288" t="s">
        <v>2928</v>
      </c>
      <c r="I657" s="289" t="s">
        <v>832</v>
      </c>
      <c r="J657" s="354" t="s">
        <v>2930</v>
      </c>
      <c r="K657" s="356">
        <v>7.61</v>
      </c>
      <c r="L657" s="300">
        <f t="shared" si="63"/>
        <v>190.25</v>
      </c>
      <c r="M657" s="325"/>
      <c r="N657" s="298"/>
      <c r="O657" s="326"/>
      <c r="P657" s="411"/>
      <c r="Q657" s="411"/>
      <c r="R657" s="314"/>
      <c r="T657" s="315">
        <f t="shared" si="64"/>
        <v>25</v>
      </c>
      <c r="V657" s="361">
        <v>27</v>
      </c>
      <c r="Y657" s="535">
        <f t="shared" si="65"/>
        <v>25</v>
      </c>
      <c r="Z657" s="535">
        <f t="shared" si="66"/>
        <v>0</v>
      </c>
      <c r="AA657" s="100"/>
      <c r="AB657" s="100">
        <f t="shared" si="67"/>
        <v>25</v>
      </c>
      <c r="AD657" s="597"/>
    </row>
    <row r="658" spans="1:30" s="361" customFormat="1" ht="12.75" customHeight="1">
      <c r="A658" s="307" t="s">
        <v>2823</v>
      </c>
      <c r="B658" s="308" t="s">
        <v>865</v>
      </c>
      <c r="C658" s="308" t="s">
        <v>866</v>
      </c>
      <c r="D658" s="308" t="s">
        <v>18</v>
      </c>
      <c r="E658" s="308" t="s">
        <v>2927</v>
      </c>
      <c r="F658" s="309">
        <v>25</v>
      </c>
      <c r="G658" s="287">
        <v>43374</v>
      </c>
      <c r="H658" s="288" t="s">
        <v>2928</v>
      </c>
      <c r="I658" s="289" t="s">
        <v>832</v>
      </c>
      <c r="J658" s="354" t="s">
        <v>2939</v>
      </c>
      <c r="K658" s="356">
        <v>7.61</v>
      </c>
      <c r="L658" s="300">
        <f t="shared" si="63"/>
        <v>190.25</v>
      </c>
      <c r="M658" s="325"/>
      <c r="N658" s="298"/>
      <c r="O658" s="326"/>
      <c r="P658" s="411"/>
      <c r="Q658" s="413"/>
      <c r="R658" s="459">
        <v>25</v>
      </c>
      <c r="S658" s="362">
        <v>42583</v>
      </c>
      <c r="T658" s="315">
        <f t="shared" si="64"/>
        <v>0</v>
      </c>
      <c r="V658" s="360">
        <v>27</v>
      </c>
      <c r="W658" s="361">
        <v>25</v>
      </c>
      <c r="Y658" s="535">
        <f t="shared" si="65"/>
        <v>25</v>
      </c>
      <c r="Z658" s="535">
        <f t="shared" si="66"/>
        <v>0</v>
      </c>
      <c r="AA658" s="100"/>
      <c r="AB658" s="100">
        <f t="shared" si="67"/>
        <v>25</v>
      </c>
      <c r="AD658" s="592"/>
    </row>
    <row r="659" spans="1:30" s="361" customFormat="1" ht="12.75" customHeight="1">
      <c r="A659" s="307" t="s">
        <v>2823</v>
      </c>
      <c r="B659" s="308" t="s">
        <v>865</v>
      </c>
      <c r="C659" s="308" t="s">
        <v>866</v>
      </c>
      <c r="D659" s="308" t="s">
        <v>18</v>
      </c>
      <c r="E659" s="308" t="s">
        <v>2927</v>
      </c>
      <c r="F659" s="309">
        <v>34</v>
      </c>
      <c r="G659" s="287">
        <v>43070</v>
      </c>
      <c r="H659" s="288" t="s">
        <v>2928</v>
      </c>
      <c r="I659" s="289" t="s">
        <v>832</v>
      </c>
      <c r="J659" s="354" t="s">
        <v>2932</v>
      </c>
      <c r="K659" s="356">
        <v>7.61</v>
      </c>
      <c r="L659" s="300">
        <f t="shared" si="63"/>
        <v>258.74</v>
      </c>
      <c r="M659" s="325"/>
      <c r="N659" s="298"/>
      <c r="O659" s="326"/>
      <c r="P659" s="411"/>
      <c r="Q659" s="413"/>
      <c r="R659" s="459">
        <v>34</v>
      </c>
      <c r="S659" s="362">
        <v>42583</v>
      </c>
      <c r="T659" s="315">
        <f t="shared" si="64"/>
        <v>0</v>
      </c>
      <c r="V659" s="360">
        <v>27</v>
      </c>
      <c r="W659" s="361">
        <v>28</v>
      </c>
      <c r="Y659" s="535">
        <f t="shared" si="65"/>
        <v>28</v>
      </c>
      <c r="Z659" s="535">
        <f t="shared" si="66"/>
        <v>6</v>
      </c>
      <c r="AA659" s="100"/>
      <c r="AB659" s="100">
        <f t="shared" si="67"/>
        <v>28</v>
      </c>
      <c r="AD659" s="592"/>
    </row>
    <row r="660" spans="1:30" s="361" customFormat="1" ht="12.75" customHeight="1">
      <c r="A660" s="307" t="s">
        <v>2823</v>
      </c>
      <c r="B660" s="308" t="s">
        <v>865</v>
      </c>
      <c r="C660" s="308" t="s">
        <v>866</v>
      </c>
      <c r="D660" s="308" t="s">
        <v>18</v>
      </c>
      <c r="E660" s="308" t="s">
        <v>2927</v>
      </c>
      <c r="F660" s="309">
        <v>5</v>
      </c>
      <c r="G660" s="287">
        <v>43070</v>
      </c>
      <c r="H660" s="288" t="s">
        <v>2928</v>
      </c>
      <c r="I660" s="289" t="s">
        <v>832</v>
      </c>
      <c r="J660" s="354" t="s">
        <v>2936</v>
      </c>
      <c r="K660" s="356">
        <v>7.61</v>
      </c>
      <c r="L660" s="300">
        <f t="shared" si="63"/>
        <v>38.050000000000004</v>
      </c>
      <c r="M660" s="325"/>
      <c r="N660" s="298"/>
      <c r="O660" s="326"/>
      <c r="P660" s="411"/>
      <c r="Q660" s="413"/>
      <c r="R660" s="459">
        <v>5</v>
      </c>
      <c r="S660" s="362">
        <v>42583</v>
      </c>
      <c r="T660" s="315">
        <f t="shared" si="64"/>
        <v>0</v>
      </c>
      <c r="V660" s="360">
        <v>27</v>
      </c>
      <c r="W660" s="361">
        <v>4</v>
      </c>
      <c r="Y660" s="535">
        <f t="shared" si="65"/>
        <v>4</v>
      </c>
      <c r="Z660" s="535">
        <f t="shared" si="66"/>
        <v>1</v>
      </c>
      <c r="AA660" s="100"/>
      <c r="AB660" s="100">
        <f t="shared" si="67"/>
        <v>4</v>
      </c>
      <c r="AD660" s="592"/>
    </row>
    <row r="661" spans="1:30" s="361" customFormat="1" ht="12.75" customHeight="1">
      <c r="A661" s="307" t="s">
        <v>2823</v>
      </c>
      <c r="B661" s="308" t="s">
        <v>865</v>
      </c>
      <c r="C661" s="308" t="s">
        <v>866</v>
      </c>
      <c r="D661" s="308" t="s">
        <v>18</v>
      </c>
      <c r="E661" s="308" t="s">
        <v>2927</v>
      </c>
      <c r="F661" s="309">
        <v>1</v>
      </c>
      <c r="G661" s="287">
        <v>42917</v>
      </c>
      <c r="H661" s="288" t="s">
        <v>2928</v>
      </c>
      <c r="I661" s="289" t="s">
        <v>832</v>
      </c>
      <c r="J661" s="354" t="s">
        <v>2937</v>
      </c>
      <c r="K661" s="356">
        <v>7.61</v>
      </c>
      <c r="L661" s="300">
        <f t="shared" si="63"/>
        <v>7.61</v>
      </c>
      <c r="M661" s="325"/>
      <c r="N661" s="298"/>
      <c r="O661" s="326"/>
      <c r="P661" s="411"/>
      <c r="Q661" s="413"/>
      <c r="R661" s="459">
        <v>1</v>
      </c>
      <c r="S661" s="362">
        <v>42583</v>
      </c>
      <c r="T661" s="315">
        <f t="shared" si="64"/>
        <v>0</v>
      </c>
      <c r="V661" s="360">
        <v>27</v>
      </c>
      <c r="W661" s="361">
        <v>1</v>
      </c>
      <c r="Y661" s="535">
        <f t="shared" si="65"/>
        <v>1</v>
      </c>
      <c r="Z661" s="535">
        <f t="shared" si="66"/>
        <v>0</v>
      </c>
      <c r="AA661" s="100"/>
      <c r="AB661" s="100">
        <f t="shared" si="67"/>
        <v>1</v>
      </c>
      <c r="AD661" s="592"/>
    </row>
    <row r="662" spans="1:30" s="361" customFormat="1" ht="12.75" customHeight="1">
      <c r="A662" s="307" t="s">
        <v>2823</v>
      </c>
      <c r="B662" s="308" t="s">
        <v>865</v>
      </c>
      <c r="C662" s="308" t="s">
        <v>866</v>
      </c>
      <c r="D662" s="308" t="s">
        <v>18</v>
      </c>
      <c r="E662" s="308" t="s">
        <v>2927</v>
      </c>
      <c r="F662" s="309">
        <v>6</v>
      </c>
      <c r="G662" s="287" t="s">
        <v>92</v>
      </c>
      <c r="H662" s="288" t="s">
        <v>2928</v>
      </c>
      <c r="I662" s="289" t="s">
        <v>832</v>
      </c>
      <c r="J662" s="354" t="s">
        <v>2938</v>
      </c>
      <c r="K662" s="356">
        <v>7.61</v>
      </c>
      <c r="L662" s="300">
        <f t="shared" si="63"/>
        <v>45.660000000000004</v>
      </c>
      <c r="M662" s="325"/>
      <c r="N662" s="298"/>
      <c r="O662" s="287">
        <v>42675</v>
      </c>
      <c r="P662" s="411"/>
      <c r="Q662" s="413"/>
      <c r="R662" s="459">
        <v>6</v>
      </c>
      <c r="S662" s="362">
        <v>42583</v>
      </c>
      <c r="T662" s="315">
        <f t="shared" si="64"/>
        <v>0</v>
      </c>
      <c r="V662" s="360">
        <v>27</v>
      </c>
      <c r="W662" s="361">
        <v>1</v>
      </c>
      <c r="Y662" s="535">
        <f t="shared" si="65"/>
        <v>1</v>
      </c>
      <c r="Z662" s="535">
        <f t="shared" si="66"/>
        <v>5</v>
      </c>
      <c r="AA662" s="100"/>
      <c r="AB662" s="100">
        <f t="shared" si="67"/>
        <v>1</v>
      </c>
      <c r="AD662" s="592"/>
    </row>
    <row r="663" spans="1:30" s="412" customFormat="1" ht="12.75" customHeight="1">
      <c r="A663" s="307" t="s">
        <v>2956</v>
      </c>
      <c r="B663" s="308" t="s">
        <v>867</v>
      </c>
      <c r="C663" s="308" t="s">
        <v>868</v>
      </c>
      <c r="D663" s="308" t="s">
        <v>18</v>
      </c>
      <c r="E663" s="308" t="s">
        <v>3012</v>
      </c>
      <c r="F663" s="309">
        <v>10</v>
      </c>
      <c r="G663" s="287" t="s">
        <v>92</v>
      </c>
      <c r="H663" s="352">
        <v>86266</v>
      </c>
      <c r="I663" s="289" t="s">
        <v>832</v>
      </c>
      <c r="J663" s="290" t="s">
        <v>3026</v>
      </c>
      <c r="K663" s="356">
        <v>4.2300000000000004</v>
      </c>
      <c r="L663" s="300">
        <f t="shared" si="63"/>
        <v>42.300000000000004</v>
      </c>
      <c r="M663" s="325"/>
      <c r="N663" s="298"/>
      <c r="O663" s="326"/>
      <c r="P663" s="411"/>
      <c r="Q663" s="411"/>
      <c r="R663" s="314"/>
      <c r="T663" s="315">
        <f t="shared" si="64"/>
        <v>10</v>
      </c>
      <c r="V663" s="412">
        <v>26</v>
      </c>
      <c r="Y663" s="535">
        <f t="shared" si="65"/>
        <v>10</v>
      </c>
      <c r="Z663" s="535">
        <f t="shared" si="66"/>
        <v>0</v>
      </c>
      <c r="AA663" s="100"/>
      <c r="AB663" s="100">
        <f t="shared" si="67"/>
        <v>10</v>
      </c>
      <c r="AD663" s="597"/>
    </row>
    <row r="664" spans="1:30" s="412" customFormat="1" ht="12.75" customHeight="1">
      <c r="A664" s="307" t="s">
        <v>2956</v>
      </c>
      <c r="B664" s="308" t="s">
        <v>867</v>
      </c>
      <c r="C664" s="308" t="s">
        <v>868</v>
      </c>
      <c r="D664" s="308" t="s">
        <v>18</v>
      </c>
      <c r="E664" s="308" t="s">
        <v>3012</v>
      </c>
      <c r="F664" s="309">
        <v>36</v>
      </c>
      <c r="G664" s="287" t="s">
        <v>92</v>
      </c>
      <c r="H664" s="352">
        <v>86266</v>
      </c>
      <c r="I664" s="289" t="s">
        <v>832</v>
      </c>
      <c r="J664" s="290" t="s">
        <v>3027</v>
      </c>
      <c r="K664" s="356">
        <v>4.2300000000000004</v>
      </c>
      <c r="L664" s="300">
        <f t="shared" ref="L664:L727" si="68">SUM(F664*K664)</f>
        <v>152.28000000000003</v>
      </c>
      <c r="M664" s="325"/>
      <c r="N664" s="298"/>
      <c r="O664" s="326"/>
      <c r="P664" s="411"/>
      <c r="Q664" s="411"/>
      <c r="R664" s="314"/>
      <c r="T664" s="315">
        <f t="shared" si="64"/>
        <v>36</v>
      </c>
      <c r="V664" s="412">
        <v>26</v>
      </c>
      <c r="Y664" s="535">
        <f t="shared" si="65"/>
        <v>36</v>
      </c>
      <c r="Z664" s="535">
        <f t="shared" si="66"/>
        <v>0</v>
      </c>
      <c r="AA664" s="100"/>
      <c r="AB664" s="100">
        <f t="shared" si="67"/>
        <v>36</v>
      </c>
      <c r="AD664" s="597"/>
    </row>
    <row r="665" spans="1:30" s="412" customFormat="1" ht="12.75" customHeight="1">
      <c r="A665" s="307" t="s">
        <v>2956</v>
      </c>
      <c r="B665" s="308" t="s">
        <v>867</v>
      </c>
      <c r="C665" s="308" t="s">
        <v>868</v>
      </c>
      <c r="D665" s="308" t="s">
        <v>18</v>
      </c>
      <c r="E665" s="308" t="s">
        <v>3012</v>
      </c>
      <c r="F665" s="309">
        <v>42</v>
      </c>
      <c r="G665" s="287" t="s">
        <v>92</v>
      </c>
      <c r="H665" s="352">
        <v>86266</v>
      </c>
      <c r="I665" s="289" t="s">
        <v>832</v>
      </c>
      <c r="J665" s="290" t="s">
        <v>3028</v>
      </c>
      <c r="K665" s="356">
        <v>4.2300000000000004</v>
      </c>
      <c r="L665" s="300">
        <f t="shared" si="68"/>
        <v>177.66000000000003</v>
      </c>
      <c r="M665" s="325"/>
      <c r="N665" s="298"/>
      <c r="O665" s="326"/>
      <c r="P665" s="411"/>
      <c r="Q665" s="411"/>
      <c r="R665" s="314"/>
      <c r="T665" s="315">
        <f t="shared" si="64"/>
        <v>42</v>
      </c>
      <c r="V665" s="412">
        <v>26</v>
      </c>
      <c r="Y665" s="535">
        <f t="shared" si="65"/>
        <v>42</v>
      </c>
      <c r="Z665" s="535">
        <f t="shared" si="66"/>
        <v>0</v>
      </c>
      <c r="AA665" s="100"/>
      <c r="AB665" s="100">
        <f t="shared" si="67"/>
        <v>42</v>
      </c>
      <c r="AD665" s="597"/>
    </row>
    <row r="666" spans="1:30" s="657" customFormat="1" ht="12.75" customHeight="1">
      <c r="A666" s="35" t="s">
        <v>2956</v>
      </c>
      <c r="B666" s="97" t="s">
        <v>867</v>
      </c>
      <c r="C666" s="97" t="s">
        <v>868</v>
      </c>
      <c r="D666" s="97" t="s">
        <v>18</v>
      </c>
      <c r="E666" s="97" t="s">
        <v>3012</v>
      </c>
      <c r="F666" s="5">
        <v>1</v>
      </c>
      <c r="G666" s="102" t="s">
        <v>92</v>
      </c>
      <c r="H666" s="157">
        <v>86266</v>
      </c>
      <c r="I666" s="99" t="s">
        <v>832</v>
      </c>
      <c r="J666" s="117" t="s">
        <v>3029</v>
      </c>
      <c r="K666" s="356">
        <v>4.2300000000000004</v>
      </c>
      <c r="L666" s="300">
        <f t="shared" si="68"/>
        <v>4.2300000000000004</v>
      </c>
      <c r="M666" s="325"/>
      <c r="N666" s="298"/>
      <c r="O666" s="326"/>
      <c r="P666" s="411"/>
      <c r="Q666" s="413"/>
      <c r="R666" s="414">
        <v>1</v>
      </c>
      <c r="S666" s="363">
        <v>42583</v>
      </c>
      <c r="T666" s="306">
        <f t="shared" si="64"/>
        <v>0</v>
      </c>
      <c r="U666" s="360"/>
      <c r="V666" s="360">
        <v>26</v>
      </c>
      <c r="W666" s="360"/>
      <c r="X666" s="360"/>
      <c r="Y666" s="535">
        <f t="shared" si="65"/>
        <v>0</v>
      </c>
      <c r="Z666" s="535">
        <f t="shared" si="66"/>
        <v>1</v>
      </c>
      <c r="AA666" s="100"/>
      <c r="AB666" s="100">
        <f t="shared" si="67"/>
        <v>0</v>
      </c>
      <c r="AD666" s="658"/>
    </row>
    <row r="667" spans="1:30" s="657" customFormat="1" ht="12.75" customHeight="1">
      <c r="A667" s="35" t="s">
        <v>2956</v>
      </c>
      <c r="B667" s="97" t="s">
        <v>867</v>
      </c>
      <c r="C667" s="97" t="s">
        <v>868</v>
      </c>
      <c r="D667" s="97" t="s">
        <v>18</v>
      </c>
      <c r="E667" s="97" t="s">
        <v>3012</v>
      </c>
      <c r="F667" s="5">
        <v>1</v>
      </c>
      <c r="G667" s="102" t="s">
        <v>92</v>
      </c>
      <c r="H667" s="157">
        <v>86266</v>
      </c>
      <c r="I667" s="99" t="s">
        <v>832</v>
      </c>
      <c r="J667" s="117" t="s">
        <v>3030</v>
      </c>
      <c r="K667" s="356">
        <v>4.2300000000000004</v>
      </c>
      <c r="L667" s="300">
        <f t="shared" si="68"/>
        <v>4.2300000000000004</v>
      </c>
      <c r="M667" s="325"/>
      <c r="N667" s="298"/>
      <c r="O667" s="326"/>
      <c r="P667" s="411"/>
      <c r="Q667" s="413"/>
      <c r="R667" s="414">
        <v>1</v>
      </c>
      <c r="S667" s="363">
        <v>42583</v>
      </c>
      <c r="T667" s="306">
        <f t="shared" si="64"/>
        <v>0</v>
      </c>
      <c r="U667" s="360"/>
      <c r="V667" s="360">
        <v>26</v>
      </c>
      <c r="W667" s="360"/>
      <c r="X667" s="360"/>
      <c r="Y667" s="535">
        <f t="shared" si="65"/>
        <v>0</v>
      </c>
      <c r="Z667" s="535">
        <f t="shared" si="66"/>
        <v>1</v>
      </c>
      <c r="AA667" s="100"/>
      <c r="AB667" s="100">
        <f t="shared" si="67"/>
        <v>0</v>
      </c>
      <c r="AD667" s="658"/>
    </row>
    <row r="668" spans="1:30" s="361" customFormat="1" ht="12.75" customHeight="1">
      <c r="A668" s="307" t="s">
        <v>2956</v>
      </c>
      <c r="B668" s="308" t="s">
        <v>867</v>
      </c>
      <c r="C668" s="308" t="s">
        <v>868</v>
      </c>
      <c r="D668" s="308" t="s">
        <v>18</v>
      </c>
      <c r="E668" s="308" t="s">
        <v>3012</v>
      </c>
      <c r="F668" s="309">
        <v>3</v>
      </c>
      <c r="G668" s="287" t="s">
        <v>92</v>
      </c>
      <c r="H668" s="352">
        <v>86266</v>
      </c>
      <c r="I668" s="289" t="s">
        <v>832</v>
      </c>
      <c r="J668" s="290" t="s">
        <v>3031</v>
      </c>
      <c r="K668" s="356">
        <v>4.2300000000000004</v>
      </c>
      <c r="L668" s="300">
        <f t="shared" si="68"/>
        <v>12.690000000000001</v>
      </c>
      <c r="M668" s="325"/>
      <c r="N668" s="298"/>
      <c r="O668" s="326"/>
      <c r="P668" s="411"/>
      <c r="Q668" s="413"/>
      <c r="R668" s="459">
        <v>3</v>
      </c>
      <c r="S668" s="362">
        <v>42583</v>
      </c>
      <c r="T668" s="315">
        <f t="shared" si="64"/>
        <v>0</v>
      </c>
      <c r="V668" s="360">
        <v>26</v>
      </c>
      <c r="W668" s="361">
        <v>3</v>
      </c>
      <c r="Y668" s="535">
        <f t="shared" si="65"/>
        <v>3</v>
      </c>
      <c r="Z668" s="535">
        <f t="shared" si="66"/>
        <v>0</v>
      </c>
      <c r="AA668" s="100"/>
      <c r="AB668" s="100">
        <f t="shared" si="67"/>
        <v>3</v>
      </c>
      <c r="AD668" s="592"/>
    </row>
    <row r="669" spans="1:30" s="361" customFormat="1" ht="12.75" customHeight="1">
      <c r="A669" s="307" t="s">
        <v>2956</v>
      </c>
      <c r="B669" s="308" t="s">
        <v>867</v>
      </c>
      <c r="C669" s="308" t="s">
        <v>868</v>
      </c>
      <c r="D669" s="308" t="s">
        <v>18</v>
      </c>
      <c r="E669" s="308" t="s">
        <v>3012</v>
      </c>
      <c r="F669" s="309">
        <v>13</v>
      </c>
      <c r="G669" s="287" t="s">
        <v>92</v>
      </c>
      <c r="H669" s="352">
        <v>86266</v>
      </c>
      <c r="I669" s="289" t="s">
        <v>832</v>
      </c>
      <c r="J669" s="290" t="s">
        <v>3032</v>
      </c>
      <c r="K669" s="356">
        <v>4.2300000000000004</v>
      </c>
      <c r="L669" s="300">
        <f t="shared" si="68"/>
        <v>54.990000000000009</v>
      </c>
      <c r="M669" s="325"/>
      <c r="N669" s="298"/>
      <c r="O669" s="326"/>
      <c r="P669" s="411"/>
      <c r="Q669" s="413"/>
      <c r="R669" s="459">
        <v>13</v>
      </c>
      <c r="S669" s="362">
        <v>42583</v>
      </c>
      <c r="T669" s="315">
        <f t="shared" si="64"/>
        <v>0</v>
      </c>
      <c r="V669" s="360">
        <v>26</v>
      </c>
      <c r="W669" s="361">
        <v>13</v>
      </c>
      <c r="Y669" s="535">
        <f t="shared" si="65"/>
        <v>13</v>
      </c>
      <c r="Z669" s="535">
        <f t="shared" si="66"/>
        <v>0</v>
      </c>
      <c r="AA669" s="100"/>
      <c r="AB669" s="100">
        <f t="shared" si="67"/>
        <v>13</v>
      </c>
      <c r="AD669" s="592"/>
    </row>
    <row r="670" spans="1:30" s="361" customFormat="1" ht="12.75" customHeight="1">
      <c r="A670" s="307" t="s">
        <v>2956</v>
      </c>
      <c r="B670" s="308" t="s">
        <v>867</v>
      </c>
      <c r="C670" s="308" t="s">
        <v>868</v>
      </c>
      <c r="D670" s="308" t="s">
        <v>18</v>
      </c>
      <c r="E670" s="308" t="s">
        <v>3012</v>
      </c>
      <c r="F670" s="309">
        <v>2</v>
      </c>
      <c r="G670" s="287" t="s">
        <v>92</v>
      </c>
      <c r="H670" s="352">
        <v>86266</v>
      </c>
      <c r="I670" s="289" t="s">
        <v>832</v>
      </c>
      <c r="J670" s="290" t="s">
        <v>3033</v>
      </c>
      <c r="K670" s="356">
        <v>4.2300000000000004</v>
      </c>
      <c r="L670" s="300">
        <f t="shared" si="68"/>
        <v>8.4600000000000009</v>
      </c>
      <c r="M670" s="325"/>
      <c r="N670" s="298"/>
      <c r="O670" s="326"/>
      <c r="P670" s="411"/>
      <c r="Q670" s="413"/>
      <c r="R670" s="459">
        <v>2</v>
      </c>
      <c r="S670" s="362">
        <v>42583</v>
      </c>
      <c r="T670" s="315">
        <f t="shared" si="64"/>
        <v>0</v>
      </c>
      <c r="V670" s="360">
        <v>26</v>
      </c>
      <c r="W670" s="361">
        <v>1</v>
      </c>
      <c r="Y670" s="535">
        <f t="shared" si="65"/>
        <v>1</v>
      </c>
      <c r="Z670" s="535">
        <f t="shared" si="66"/>
        <v>1</v>
      </c>
      <c r="AA670" s="100"/>
      <c r="AB670" s="100">
        <f t="shared" si="67"/>
        <v>1</v>
      </c>
      <c r="AD670" s="592"/>
    </row>
    <row r="671" spans="1:30" s="361" customFormat="1" ht="12.75" customHeight="1">
      <c r="A671" s="307" t="s">
        <v>2956</v>
      </c>
      <c r="B671" s="308" t="s">
        <v>867</v>
      </c>
      <c r="C671" s="308" t="s">
        <v>868</v>
      </c>
      <c r="D671" s="308" t="s">
        <v>18</v>
      </c>
      <c r="E671" s="308" t="s">
        <v>3012</v>
      </c>
      <c r="F671" s="309">
        <v>17</v>
      </c>
      <c r="G671" s="287" t="s">
        <v>92</v>
      </c>
      <c r="H671" s="352">
        <v>86266</v>
      </c>
      <c r="I671" s="289" t="s">
        <v>832</v>
      </c>
      <c r="J671" s="290" t="s">
        <v>3023</v>
      </c>
      <c r="K671" s="356">
        <v>4.2300000000000004</v>
      </c>
      <c r="L671" s="300">
        <f t="shared" si="68"/>
        <v>71.910000000000011</v>
      </c>
      <c r="M671" s="325"/>
      <c r="N671" s="298"/>
      <c r="O671" s="326"/>
      <c r="P671" s="411"/>
      <c r="Q671" s="413"/>
      <c r="R671" s="459">
        <v>17</v>
      </c>
      <c r="S671" s="362">
        <v>42583</v>
      </c>
      <c r="T671" s="315">
        <f t="shared" si="64"/>
        <v>0</v>
      </c>
      <c r="V671" s="360">
        <v>26</v>
      </c>
      <c r="W671" s="361">
        <v>17</v>
      </c>
      <c r="Y671" s="535">
        <f t="shared" si="65"/>
        <v>17</v>
      </c>
      <c r="Z671" s="535">
        <f t="shared" si="66"/>
        <v>0</v>
      </c>
      <c r="AA671" s="100"/>
      <c r="AB671" s="100">
        <f t="shared" si="67"/>
        <v>17</v>
      </c>
      <c r="AD671" s="592"/>
    </row>
    <row r="672" spans="1:30" s="361" customFormat="1" ht="12.75" customHeight="1">
      <c r="A672" s="307" t="s">
        <v>2956</v>
      </c>
      <c r="B672" s="308" t="s">
        <v>867</v>
      </c>
      <c r="C672" s="308" t="s">
        <v>868</v>
      </c>
      <c r="D672" s="308" t="s">
        <v>18</v>
      </c>
      <c r="E672" s="308" t="s">
        <v>3012</v>
      </c>
      <c r="F672" s="309">
        <v>2</v>
      </c>
      <c r="G672" s="287" t="s">
        <v>92</v>
      </c>
      <c r="H672" s="352">
        <v>86266</v>
      </c>
      <c r="I672" s="289" t="s">
        <v>832</v>
      </c>
      <c r="J672" s="290" t="s">
        <v>3034</v>
      </c>
      <c r="K672" s="356">
        <v>4.2300000000000004</v>
      </c>
      <c r="L672" s="300">
        <f t="shared" si="68"/>
        <v>8.4600000000000009</v>
      </c>
      <c r="M672" s="325"/>
      <c r="N672" s="298"/>
      <c r="O672" s="326"/>
      <c r="P672" s="411"/>
      <c r="Q672" s="413"/>
      <c r="R672" s="459">
        <v>2</v>
      </c>
      <c r="S672" s="362">
        <v>42583</v>
      </c>
      <c r="T672" s="315">
        <f t="shared" si="64"/>
        <v>0</v>
      </c>
      <c r="V672" s="360">
        <v>26</v>
      </c>
      <c r="W672" s="361">
        <v>2</v>
      </c>
      <c r="Y672" s="535">
        <f t="shared" si="65"/>
        <v>2</v>
      </c>
      <c r="Z672" s="535">
        <f t="shared" si="66"/>
        <v>0</v>
      </c>
      <c r="AA672" s="100"/>
      <c r="AB672" s="100">
        <f t="shared" si="67"/>
        <v>2</v>
      </c>
      <c r="AD672" s="592"/>
    </row>
    <row r="673" spans="1:30" s="361" customFormat="1" ht="12.75" customHeight="1">
      <c r="A673" s="307" t="s">
        <v>2956</v>
      </c>
      <c r="B673" s="308" t="s">
        <v>867</v>
      </c>
      <c r="C673" s="308" t="s">
        <v>868</v>
      </c>
      <c r="D673" s="308" t="s">
        <v>18</v>
      </c>
      <c r="E673" s="308" t="s">
        <v>3012</v>
      </c>
      <c r="F673" s="309">
        <v>3</v>
      </c>
      <c r="G673" s="287">
        <v>43374</v>
      </c>
      <c r="H673" s="287" t="s">
        <v>3024</v>
      </c>
      <c r="I673" s="289" t="s">
        <v>832</v>
      </c>
      <c r="J673" s="290" t="s">
        <v>3025</v>
      </c>
      <c r="K673" s="379">
        <v>4.2300000000000004</v>
      </c>
      <c r="L673" s="300">
        <f t="shared" si="68"/>
        <v>12.690000000000001</v>
      </c>
      <c r="M673" s="325"/>
      <c r="N673" s="298"/>
      <c r="O673" s="326"/>
      <c r="P673" s="411"/>
      <c r="Q673" s="413"/>
      <c r="R673" s="459">
        <v>3</v>
      </c>
      <c r="S673" s="362">
        <v>42583</v>
      </c>
      <c r="T673" s="315">
        <f t="shared" si="64"/>
        <v>0</v>
      </c>
      <c r="V673" s="360">
        <v>26</v>
      </c>
      <c r="W673" s="361">
        <v>3</v>
      </c>
      <c r="Y673" s="535">
        <f t="shared" si="65"/>
        <v>3</v>
      </c>
      <c r="Z673" s="535">
        <f t="shared" si="66"/>
        <v>0</v>
      </c>
      <c r="AA673" s="100"/>
      <c r="AB673" s="100">
        <f t="shared" si="67"/>
        <v>3</v>
      </c>
      <c r="AD673" s="592"/>
    </row>
    <row r="674" spans="1:30" s="361" customFormat="1" ht="12.75" customHeight="1">
      <c r="A674" s="307" t="s">
        <v>2956</v>
      </c>
      <c r="B674" s="308" t="s">
        <v>867</v>
      </c>
      <c r="C674" s="308" t="s">
        <v>868</v>
      </c>
      <c r="D674" s="308" t="s">
        <v>18</v>
      </c>
      <c r="E674" s="308" t="s">
        <v>3012</v>
      </c>
      <c r="F674" s="309">
        <v>28</v>
      </c>
      <c r="G674" s="287">
        <v>42917</v>
      </c>
      <c r="H674" s="352">
        <v>86266</v>
      </c>
      <c r="I674" s="289" t="s">
        <v>832</v>
      </c>
      <c r="J674" s="290" t="s">
        <v>3022</v>
      </c>
      <c r="K674" s="356">
        <v>4.2300000000000004</v>
      </c>
      <c r="L674" s="300">
        <f t="shared" si="68"/>
        <v>118.44000000000001</v>
      </c>
      <c r="M674" s="325"/>
      <c r="N674" s="298"/>
      <c r="O674" s="326"/>
      <c r="P674" s="411"/>
      <c r="Q674" s="413"/>
      <c r="R674" s="459">
        <v>28</v>
      </c>
      <c r="S674" s="362">
        <v>42583</v>
      </c>
      <c r="T674" s="315">
        <f t="shared" si="64"/>
        <v>0</v>
      </c>
      <c r="V674" s="360">
        <v>26</v>
      </c>
      <c r="W674" s="361">
        <v>28</v>
      </c>
      <c r="Y674" s="535">
        <f t="shared" si="65"/>
        <v>28</v>
      </c>
      <c r="Z674" s="535">
        <f t="shared" si="66"/>
        <v>0</v>
      </c>
      <c r="AA674" s="100"/>
      <c r="AB674" s="100">
        <f t="shared" si="67"/>
        <v>28</v>
      </c>
      <c r="AD674" s="592"/>
    </row>
    <row r="675" spans="1:30" s="361" customFormat="1" ht="12.75" customHeight="1">
      <c r="A675" s="307" t="s">
        <v>2956</v>
      </c>
      <c r="B675" s="308" t="s">
        <v>867</v>
      </c>
      <c r="C675" s="308" t="s">
        <v>868</v>
      </c>
      <c r="D675" s="308" t="s">
        <v>18</v>
      </c>
      <c r="E675" s="308" t="s">
        <v>3012</v>
      </c>
      <c r="F675" s="309">
        <v>10</v>
      </c>
      <c r="G675" s="287" t="s">
        <v>92</v>
      </c>
      <c r="H675" s="352">
        <v>86266</v>
      </c>
      <c r="I675" s="289" t="s">
        <v>832</v>
      </c>
      <c r="J675" s="290" t="s">
        <v>3021</v>
      </c>
      <c r="K675" s="356">
        <v>4.2300000000000004</v>
      </c>
      <c r="L675" s="300">
        <f t="shared" si="68"/>
        <v>42.300000000000004</v>
      </c>
      <c r="M675" s="325"/>
      <c r="N675" s="298"/>
      <c r="O675" s="287">
        <v>42644</v>
      </c>
      <c r="P675" s="411"/>
      <c r="Q675" s="413"/>
      <c r="R675" s="459">
        <v>10</v>
      </c>
      <c r="S675" s="362">
        <v>42583</v>
      </c>
      <c r="T675" s="315">
        <f t="shared" si="64"/>
        <v>0</v>
      </c>
      <c r="V675" s="360">
        <v>26</v>
      </c>
      <c r="W675" s="361">
        <v>8</v>
      </c>
      <c r="Y675" s="535">
        <f t="shared" si="65"/>
        <v>8</v>
      </c>
      <c r="Z675" s="535">
        <f t="shared" si="66"/>
        <v>2</v>
      </c>
      <c r="AA675" s="100"/>
      <c r="AB675" s="100">
        <f t="shared" si="67"/>
        <v>8</v>
      </c>
      <c r="AD675" s="592"/>
    </row>
    <row r="676" spans="1:30" s="361" customFormat="1" ht="12.75" customHeight="1">
      <c r="A676" s="307" t="s">
        <v>2691</v>
      </c>
      <c r="B676" s="308" t="s">
        <v>869</v>
      </c>
      <c r="C676" s="308" t="s">
        <v>870</v>
      </c>
      <c r="D676" s="308" t="s">
        <v>18</v>
      </c>
      <c r="E676" s="308" t="s">
        <v>2692</v>
      </c>
      <c r="F676" s="309">
        <v>15</v>
      </c>
      <c r="G676" s="287" t="s">
        <v>92</v>
      </c>
      <c r="H676" s="316">
        <v>86226</v>
      </c>
      <c r="I676" s="317" t="s">
        <v>832</v>
      </c>
      <c r="J676" s="290" t="s">
        <v>871</v>
      </c>
      <c r="K676" s="312">
        <v>1.27</v>
      </c>
      <c r="L676" s="300">
        <f t="shared" si="68"/>
        <v>19.05</v>
      </c>
      <c r="M676" s="313"/>
      <c r="N676" s="316"/>
      <c r="O676" s="302"/>
      <c r="P676" s="384"/>
      <c r="Q676" s="384"/>
      <c r="R676" s="314"/>
      <c r="T676" s="315">
        <f t="shared" si="64"/>
        <v>15</v>
      </c>
      <c r="V676" s="412">
        <v>30</v>
      </c>
      <c r="Y676" s="535">
        <f t="shared" si="65"/>
        <v>15</v>
      </c>
      <c r="Z676" s="535">
        <f t="shared" si="66"/>
        <v>0</v>
      </c>
      <c r="AA676" s="100"/>
      <c r="AB676" s="100">
        <f t="shared" si="67"/>
        <v>15</v>
      </c>
      <c r="AD676" s="592"/>
    </row>
    <row r="677" spans="1:30" s="361" customFormat="1" ht="12.75" customHeight="1">
      <c r="A677" s="307" t="s">
        <v>2691</v>
      </c>
      <c r="B677" s="308" t="s">
        <v>869</v>
      </c>
      <c r="C677" s="308" t="s">
        <v>870</v>
      </c>
      <c r="D677" s="308" t="s">
        <v>18</v>
      </c>
      <c r="E677" s="308" t="s">
        <v>2692</v>
      </c>
      <c r="F677" s="309">
        <v>3</v>
      </c>
      <c r="G677" s="287" t="s">
        <v>92</v>
      </c>
      <c r="H677" s="316">
        <v>86226</v>
      </c>
      <c r="I677" s="317" t="s">
        <v>832</v>
      </c>
      <c r="J677" s="290" t="s">
        <v>2693</v>
      </c>
      <c r="K677" s="312">
        <v>1.27</v>
      </c>
      <c r="L677" s="300">
        <f t="shared" si="68"/>
        <v>3.81</v>
      </c>
      <c r="M677" s="313"/>
      <c r="N677" s="316"/>
      <c r="O677" s="302"/>
      <c r="P677" s="384"/>
      <c r="Q677" s="384"/>
      <c r="R677" s="314"/>
      <c r="T677" s="315">
        <f t="shared" si="64"/>
        <v>3</v>
      </c>
      <c r="V677" s="412">
        <v>30</v>
      </c>
      <c r="Y677" s="535">
        <f t="shared" si="65"/>
        <v>3</v>
      </c>
      <c r="Z677" s="535">
        <f t="shared" si="66"/>
        <v>0</v>
      </c>
      <c r="AA677" s="100"/>
      <c r="AB677" s="100">
        <f t="shared" si="67"/>
        <v>3</v>
      </c>
      <c r="AD677" s="592"/>
    </row>
    <row r="678" spans="1:30" s="361" customFormat="1" ht="12.75" customHeight="1">
      <c r="A678" s="307" t="s">
        <v>2691</v>
      </c>
      <c r="B678" s="308" t="s">
        <v>869</v>
      </c>
      <c r="C678" s="308" t="s">
        <v>870</v>
      </c>
      <c r="D678" s="308" t="s">
        <v>18</v>
      </c>
      <c r="E678" s="308" t="s">
        <v>2692</v>
      </c>
      <c r="F678" s="309">
        <v>18</v>
      </c>
      <c r="G678" s="287" t="s">
        <v>92</v>
      </c>
      <c r="H678" s="316">
        <v>86226</v>
      </c>
      <c r="I678" s="317" t="s">
        <v>832</v>
      </c>
      <c r="J678" s="290" t="s">
        <v>2694</v>
      </c>
      <c r="K678" s="312">
        <v>1.27</v>
      </c>
      <c r="L678" s="300">
        <f t="shared" si="68"/>
        <v>22.86</v>
      </c>
      <c r="M678" s="313"/>
      <c r="N678" s="316"/>
      <c r="O678" s="302"/>
      <c r="P678" s="384"/>
      <c r="Q678" s="384"/>
      <c r="R678" s="314"/>
      <c r="T678" s="315">
        <f t="shared" si="64"/>
        <v>18</v>
      </c>
      <c r="V678" s="412">
        <v>30</v>
      </c>
      <c r="Y678" s="535">
        <f t="shared" si="65"/>
        <v>18</v>
      </c>
      <c r="Z678" s="535">
        <f t="shared" si="66"/>
        <v>0</v>
      </c>
      <c r="AA678" s="100"/>
      <c r="AB678" s="100">
        <f t="shared" si="67"/>
        <v>18</v>
      </c>
      <c r="AD678" s="592"/>
    </row>
    <row r="679" spans="1:30" s="361" customFormat="1" ht="12.75" customHeight="1">
      <c r="A679" s="307" t="s">
        <v>2691</v>
      </c>
      <c r="B679" s="308" t="s">
        <v>869</v>
      </c>
      <c r="C679" s="308" t="s">
        <v>870</v>
      </c>
      <c r="D679" s="308" t="s">
        <v>18</v>
      </c>
      <c r="E679" s="308" t="s">
        <v>2692</v>
      </c>
      <c r="F679" s="309">
        <v>14</v>
      </c>
      <c r="G679" s="287" t="s">
        <v>92</v>
      </c>
      <c r="H679" s="316">
        <v>86226</v>
      </c>
      <c r="I679" s="317" t="s">
        <v>832</v>
      </c>
      <c r="J679" s="290" t="s">
        <v>2695</v>
      </c>
      <c r="K679" s="312">
        <v>1.27</v>
      </c>
      <c r="L679" s="300">
        <f t="shared" si="68"/>
        <v>17.78</v>
      </c>
      <c r="M679" s="313"/>
      <c r="N679" s="316"/>
      <c r="O679" s="302"/>
      <c r="P679" s="384"/>
      <c r="Q679" s="384"/>
      <c r="R679" s="314"/>
      <c r="T679" s="315">
        <f t="shared" si="64"/>
        <v>14</v>
      </c>
      <c r="V679" s="412">
        <v>30</v>
      </c>
      <c r="Y679" s="535">
        <f t="shared" si="65"/>
        <v>14</v>
      </c>
      <c r="Z679" s="535">
        <f t="shared" si="66"/>
        <v>0</v>
      </c>
      <c r="AA679" s="100"/>
      <c r="AB679" s="100">
        <f t="shared" si="67"/>
        <v>14</v>
      </c>
      <c r="AD679" s="592"/>
    </row>
    <row r="680" spans="1:30" s="361" customFormat="1" ht="12.75" customHeight="1">
      <c r="A680" s="307" t="s">
        <v>2691</v>
      </c>
      <c r="B680" s="308" t="s">
        <v>869</v>
      </c>
      <c r="C680" s="308" t="s">
        <v>870</v>
      </c>
      <c r="D680" s="308" t="s">
        <v>18</v>
      </c>
      <c r="E680" s="308" t="s">
        <v>2692</v>
      </c>
      <c r="F680" s="309">
        <v>47</v>
      </c>
      <c r="G680" s="287" t="s">
        <v>92</v>
      </c>
      <c r="H680" s="316">
        <v>86226</v>
      </c>
      <c r="I680" s="317" t="s">
        <v>832</v>
      </c>
      <c r="J680" s="290" t="s">
        <v>2696</v>
      </c>
      <c r="K680" s="312">
        <v>1.27</v>
      </c>
      <c r="L680" s="300">
        <f t="shared" si="68"/>
        <v>59.69</v>
      </c>
      <c r="M680" s="313"/>
      <c r="N680" s="316"/>
      <c r="O680" s="302"/>
      <c r="P680" s="384"/>
      <c r="Q680" s="384"/>
      <c r="R680" s="314"/>
      <c r="T680" s="315">
        <f t="shared" si="64"/>
        <v>47</v>
      </c>
      <c r="V680" s="412">
        <v>30</v>
      </c>
      <c r="Y680" s="535">
        <f t="shared" si="65"/>
        <v>47</v>
      </c>
      <c r="Z680" s="535">
        <f t="shared" si="66"/>
        <v>0</v>
      </c>
      <c r="AA680" s="100"/>
      <c r="AB680" s="100">
        <f t="shared" si="67"/>
        <v>47</v>
      </c>
      <c r="AD680" s="592"/>
    </row>
    <row r="681" spans="1:30" s="361" customFormat="1" ht="12.75" customHeight="1">
      <c r="A681" s="307" t="s">
        <v>2691</v>
      </c>
      <c r="B681" s="308" t="s">
        <v>869</v>
      </c>
      <c r="C681" s="308" t="s">
        <v>870</v>
      </c>
      <c r="D681" s="308" t="s">
        <v>18</v>
      </c>
      <c r="E681" s="308" t="s">
        <v>2692</v>
      </c>
      <c r="F681" s="309">
        <v>1</v>
      </c>
      <c r="G681" s="287" t="s">
        <v>92</v>
      </c>
      <c r="H681" s="316">
        <v>86226</v>
      </c>
      <c r="I681" s="317" t="s">
        <v>832</v>
      </c>
      <c r="J681" s="354" t="s">
        <v>2698</v>
      </c>
      <c r="K681" s="312">
        <v>1.27</v>
      </c>
      <c r="L681" s="300">
        <f t="shared" si="68"/>
        <v>1.27</v>
      </c>
      <c r="M681" s="313"/>
      <c r="N681" s="316"/>
      <c r="O681" s="302"/>
      <c r="P681" s="384"/>
      <c r="Q681" s="384"/>
      <c r="R681" s="314"/>
      <c r="T681" s="315">
        <f t="shared" si="64"/>
        <v>1</v>
      </c>
      <c r="V681" s="412">
        <v>30</v>
      </c>
      <c r="Y681" s="535">
        <f t="shared" si="65"/>
        <v>1</v>
      </c>
      <c r="Z681" s="535">
        <f t="shared" si="66"/>
        <v>0</v>
      </c>
      <c r="AA681" s="100"/>
      <c r="AB681" s="100">
        <f t="shared" si="67"/>
        <v>1</v>
      </c>
      <c r="AD681" s="592"/>
    </row>
    <row r="682" spans="1:30" s="361" customFormat="1" ht="12.75" customHeight="1">
      <c r="A682" s="307" t="s">
        <v>2691</v>
      </c>
      <c r="B682" s="308" t="s">
        <v>869</v>
      </c>
      <c r="C682" s="308" t="s">
        <v>870</v>
      </c>
      <c r="D682" s="308" t="s">
        <v>18</v>
      </c>
      <c r="E682" s="308" t="s">
        <v>2692</v>
      </c>
      <c r="F682" s="309">
        <v>1</v>
      </c>
      <c r="G682" s="287" t="s">
        <v>92</v>
      </c>
      <c r="H682" s="316">
        <v>86226</v>
      </c>
      <c r="I682" s="317" t="s">
        <v>832</v>
      </c>
      <c r="J682" s="354" t="s">
        <v>2699</v>
      </c>
      <c r="K682" s="312">
        <v>1.27</v>
      </c>
      <c r="L682" s="300">
        <f t="shared" si="68"/>
        <v>1.27</v>
      </c>
      <c r="M682" s="313"/>
      <c r="N682" s="316"/>
      <c r="O682" s="302"/>
      <c r="P682" s="384"/>
      <c r="Q682" s="384"/>
      <c r="R682" s="314"/>
      <c r="T682" s="315">
        <f t="shared" si="64"/>
        <v>1</v>
      </c>
      <c r="V682" s="412">
        <v>30</v>
      </c>
      <c r="Y682" s="535">
        <f t="shared" si="65"/>
        <v>1</v>
      </c>
      <c r="Z682" s="535">
        <f t="shared" si="66"/>
        <v>0</v>
      </c>
      <c r="AA682" s="100"/>
      <c r="AB682" s="100">
        <f t="shared" si="67"/>
        <v>1</v>
      </c>
      <c r="AD682" s="592"/>
    </row>
    <row r="683" spans="1:30" s="361" customFormat="1" ht="12.75" customHeight="1">
      <c r="A683" s="307" t="s">
        <v>2691</v>
      </c>
      <c r="B683" s="308" t="s">
        <v>869</v>
      </c>
      <c r="C683" s="308" t="s">
        <v>870</v>
      </c>
      <c r="D683" s="308" t="s">
        <v>18</v>
      </c>
      <c r="E683" s="308" t="s">
        <v>2692</v>
      </c>
      <c r="F683" s="309">
        <v>8</v>
      </c>
      <c r="G683" s="287" t="s">
        <v>92</v>
      </c>
      <c r="H683" s="316">
        <v>86226</v>
      </c>
      <c r="I683" s="317" t="s">
        <v>832</v>
      </c>
      <c r="J683" s="354" t="s">
        <v>2700</v>
      </c>
      <c r="K683" s="312">
        <v>1.27</v>
      </c>
      <c r="L683" s="300">
        <f t="shared" si="68"/>
        <v>10.16</v>
      </c>
      <c r="M683" s="313"/>
      <c r="N683" s="316"/>
      <c r="O683" s="302"/>
      <c r="P683" s="384"/>
      <c r="Q683" s="384"/>
      <c r="R683" s="314"/>
      <c r="T683" s="315">
        <f t="shared" si="64"/>
        <v>8</v>
      </c>
      <c r="V683" s="412">
        <v>30</v>
      </c>
      <c r="Y683" s="535">
        <f t="shared" si="65"/>
        <v>8</v>
      </c>
      <c r="Z683" s="535">
        <f t="shared" si="66"/>
        <v>0</v>
      </c>
      <c r="AA683" s="100"/>
      <c r="AB683" s="100">
        <f t="shared" si="67"/>
        <v>8</v>
      </c>
      <c r="AD683" s="592"/>
    </row>
    <row r="684" spans="1:30" s="361" customFormat="1" ht="12.75" customHeight="1">
      <c r="A684" s="307" t="s">
        <v>2691</v>
      </c>
      <c r="B684" s="308" t="s">
        <v>869</v>
      </c>
      <c r="C684" s="308" t="s">
        <v>870</v>
      </c>
      <c r="D684" s="308" t="s">
        <v>18</v>
      </c>
      <c r="E684" s="308" t="s">
        <v>2692</v>
      </c>
      <c r="F684" s="309">
        <v>19</v>
      </c>
      <c r="G684" s="287" t="s">
        <v>92</v>
      </c>
      <c r="H684" s="316">
        <v>86226</v>
      </c>
      <c r="I684" s="317" t="s">
        <v>832</v>
      </c>
      <c r="J684" s="354" t="s">
        <v>2697</v>
      </c>
      <c r="K684" s="312">
        <v>1.27</v>
      </c>
      <c r="L684" s="300">
        <f t="shared" si="68"/>
        <v>24.13</v>
      </c>
      <c r="M684" s="313"/>
      <c r="N684" s="316"/>
      <c r="O684" s="302"/>
      <c r="P684" s="384"/>
      <c r="Q684" s="384"/>
      <c r="R684" s="314">
        <v>19</v>
      </c>
      <c r="S684" s="362">
        <v>42583</v>
      </c>
      <c r="T684" s="315">
        <f t="shared" si="64"/>
        <v>0</v>
      </c>
      <c r="V684" s="412">
        <v>30</v>
      </c>
      <c r="W684" s="361">
        <v>19</v>
      </c>
      <c r="Y684" s="535">
        <f t="shared" si="65"/>
        <v>19</v>
      </c>
      <c r="Z684" s="535">
        <f t="shared" si="66"/>
        <v>0</v>
      </c>
      <c r="AA684" s="100"/>
      <c r="AB684" s="100">
        <f t="shared" si="67"/>
        <v>19</v>
      </c>
      <c r="AD684" s="592"/>
    </row>
    <row r="685" spans="1:30" s="361" customFormat="1" ht="12.75" customHeight="1">
      <c r="A685" s="307" t="s">
        <v>2691</v>
      </c>
      <c r="B685" s="308" t="s">
        <v>869</v>
      </c>
      <c r="C685" s="308" t="s">
        <v>870</v>
      </c>
      <c r="D685" s="308" t="s">
        <v>18</v>
      </c>
      <c r="E685" s="308" t="s">
        <v>2692</v>
      </c>
      <c r="F685" s="309">
        <v>9</v>
      </c>
      <c r="G685" s="377">
        <v>43556</v>
      </c>
      <c r="H685" s="316" t="s">
        <v>872</v>
      </c>
      <c r="I685" s="289" t="s">
        <v>841</v>
      </c>
      <c r="J685" s="307" t="s">
        <v>873</v>
      </c>
      <c r="K685" s="349">
        <v>1.27</v>
      </c>
      <c r="L685" s="300">
        <f t="shared" si="68"/>
        <v>11.43</v>
      </c>
      <c r="M685" s="313"/>
      <c r="N685" s="298"/>
      <c r="O685" s="302"/>
      <c r="P685" s="411"/>
      <c r="Q685" s="411"/>
      <c r="R685" s="314">
        <v>9</v>
      </c>
      <c r="S685" s="362">
        <v>42583</v>
      </c>
      <c r="T685" s="315">
        <f t="shared" si="64"/>
        <v>0</v>
      </c>
      <c r="V685" s="412">
        <v>30</v>
      </c>
      <c r="W685" s="361">
        <v>9</v>
      </c>
      <c r="Y685" s="535">
        <f t="shared" si="65"/>
        <v>9</v>
      </c>
      <c r="Z685" s="535">
        <f t="shared" si="66"/>
        <v>0</v>
      </c>
      <c r="AA685" s="100"/>
      <c r="AB685" s="100">
        <f t="shared" si="67"/>
        <v>9</v>
      </c>
      <c r="AD685" s="592"/>
    </row>
    <row r="686" spans="1:30" s="361" customFormat="1" ht="12.75" customHeight="1">
      <c r="A686" s="307" t="s">
        <v>2691</v>
      </c>
      <c r="B686" s="308" t="s">
        <v>869</v>
      </c>
      <c r="C686" s="308" t="s">
        <v>870</v>
      </c>
      <c r="D686" s="308" t="s">
        <v>18</v>
      </c>
      <c r="E686" s="308" t="s">
        <v>2692</v>
      </c>
      <c r="F686" s="309">
        <v>7</v>
      </c>
      <c r="G686" s="287" t="s">
        <v>92</v>
      </c>
      <c r="H686" s="316">
        <v>86226</v>
      </c>
      <c r="I686" s="317" t="s">
        <v>832</v>
      </c>
      <c r="J686" s="354" t="s">
        <v>2701</v>
      </c>
      <c r="K686" s="312">
        <v>1.27</v>
      </c>
      <c r="L686" s="300">
        <f t="shared" si="68"/>
        <v>8.89</v>
      </c>
      <c r="M686" s="313"/>
      <c r="N686" s="316"/>
      <c r="O686" s="287">
        <v>42675</v>
      </c>
      <c r="P686" s="384"/>
      <c r="Q686" s="384"/>
      <c r="R686" s="314">
        <v>7</v>
      </c>
      <c r="S686" s="362">
        <v>42583</v>
      </c>
      <c r="T686" s="315">
        <f t="shared" si="64"/>
        <v>0</v>
      </c>
      <c r="V686" s="360">
        <v>30</v>
      </c>
      <c r="W686" s="361">
        <v>7</v>
      </c>
      <c r="Y686" s="535">
        <f t="shared" si="65"/>
        <v>7</v>
      </c>
      <c r="Z686" s="535">
        <f t="shared" si="66"/>
        <v>0</v>
      </c>
      <c r="AA686" s="100"/>
      <c r="AB686" s="100">
        <f t="shared" si="67"/>
        <v>7</v>
      </c>
      <c r="AD686" s="592"/>
    </row>
    <row r="687" spans="1:30" s="361" customFormat="1" ht="12.75" customHeight="1">
      <c r="A687" s="307" t="s">
        <v>2788</v>
      </c>
      <c r="B687" s="308" t="s">
        <v>3177</v>
      </c>
      <c r="C687" s="308" t="s">
        <v>874</v>
      </c>
      <c r="D687" s="308" t="s">
        <v>18</v>
      </c>
      <c r="E687" s="308" t="s">
        <v>2789</v>
      </c>
      <c r="F687" s="309">
        <v>2</v>
      </c>
      <c r="G687" s="377" t="s">
        <v>92</v>
      </c>
      <c r="H687" s="316">
        <v>86446</v>
      </c>
      <c r="I687" s="317" t="s">
        <v>832</v>
      </c>
      <c r="J687" s="307" t="s">
        <v>876</v>
      </c>
      <c r="K687" s="349">
        <v>4.03</v>
      </c>
      <c r="L687" s="300">
        <f t="shared" si="68"/>
        <v>8.06</v>
      </c>
      <c r="M687" s="313"/>
      <c r="N687" s="316"/>
      <c r="O687" s="302"/>
      <c r="P687" s="384"/>
      <c r="Q687" s="384"/>
      <c r="R687" s="314"/>
      <c r="T687" s="315">
        <f t="shared" si="64"/>
        <v>2</v>
      </c>
      <c r="V687" s="412">
        <v>29</v>
      </c>
      <c r="Y687" s="535">
        <f t="shared" si="65"/>
        <v>2</v>
      </c>
      <c r="Z687" s="535">
        <f t="shared" si="66"/>
        <v>0</v>
      </c>
      <c r="AA687" s="100"/>
      <c r="AB687" s="100">
        <f t="shared" si="67"/>
        <v>2</v>
      </c>
      <c r="AD687" s="592"/>
    </row>
    <row r="688" spans="1:30" s="361" customFormat="1" ht="12.75" customHeight="1">
      <c r="A688" s="307" t="s">
        <v>2788</v>
      </c>
      <c r="B688" s="308" t="s">
        <v>3177</v>
      </c>
      <c r="C688" s="308" t="s">
        <v>874</v>
      </c>
      <c r="D688" s="308" t="s">
        <v>18</v>
      </c>
      <c r="E688" s="308" t="s">
        <v>2789</v>
      </c>
      <c r="F688" s="309">
        <v>3</v>
      </c>
      <c r="G688" s="377" t="s">
        <v>92</v>
      </c>
      <c r="H688" s="316">
        <v>86446</v>
      </c>
      <c r="I688" s="317" t="s">
        <v>832</v>
      </c>
      <c r="J688" s="307" t="s">
        <v>2790</v>
      </c>
      <c r="K688" s="349">
        <v>4.03</v>
      </c>
      <c r="L688" s="300">
        <f t="shared" si="68"/>
        <v>12.09</v>
      </c>
      <c r="M688" s="313"/>
      <c r="N688" s="316"/>
      <c r="O688" s="302"/>
      <c r="P688" s="384"/>
      <c r="Q688" s="384"/>
      <c r="R688" s="314"/>
      <c r="T688" s="315">
        <f t="shared" si="64"/>
        <v>3</v>
      </c>
      <c r="V688" s="412">
        <v>29</v>
      </c>
      <c r="Y688" s="535">
        <f t="shared" si="65"/>
        <v>3</v>
      </c>
      <c r="Z688" s="535">
        <f t="shared" si="66"/>
        <v>0</v>
      </c>
      <c r="AA688" s="100"/>
      <c r="AB688" s="100">
        <f t="shared" si="67"/>
        <v>3</v>
      </c>
      <c r="AD688" s="592"/>
    </row>
    <row r="689" spans="1:30" s="361" customFormat="1" ht="12.75" customHeight="1">
      <c r="A689" s="307" t="s">
        <v>2788</v>
      </c>
      <c r="B689" s="308" t="s">
        <v>3177</v>
      </c>
      <c r="C689" s="308" t="s">
        <v>874</v>
      </c>
      <c r="D689" s="308" t="s">
        <v>18</v>
      </c>
      <c r="E689" s="308" t="s">
        <v>2789</v>
      </c>
      <c r="F689" s="309">
        <v>2</v>
      </c>
      <c r="G689" s="377" t="s">
        <v>92</v>
      </c>
      <c r="H689" s="316">
        <v>86446</v>
      </c>
      <c r="I689" s="317" t="s">
        <v>832</v>
      </c>
      <c r="J689" s="307" t="s">
        <v>2791</v>
      </c>
      <c r="K689" s="349">
        <v>4.03</v>
      </c>
      <c r="L689" s="300">
        <f t="shared" si="68"/>
        <v>8.06</v>
      </c>
      <c r="M689" s="313"/>
      <c r="N689" s="316"/>
      <c r="O689" s="302"/>
      <c r="P689" s="384"/>
      <c r="Q689" s="384"/>
      <c r="R689" s="314"/>
      <c r="T689" s="315">
        <f t="shared" si="64"/>
        <v>2</v>
      </c>
      <c r="V689" s="412">
        <v>29</v>
      </c>
      <c r="Y689" s="535">
        <f t="shared" si="65"/>
        <v>2</v>
      </c>
      <c r="Z689" s="535">
        <f t="shared" si="66"/>
        <v>0</v>
      </c>
      <c r="AA689" s="100"/>
      <c r="AB689" s="100">
        <f t="shared" si="67"/>
        <v>2</v>
      </c>
      <c r="AD689" s="592"/>
    </row>
    <row r="690" spans="1:30" s="361" customFormat="1" ht="12.75" customHeight="1">
      <c r="A690" s="307" t="s">
        <v>2788</v>
      </c>
      <c r="B690" s="308" t="s">
        <v>3177</v>
      </c>
      <c r="C690" s="308" t="s">
        <v>874</v>
      </c>
      <c r="D690" s="308" t="s">
        <v>18</v>
      </c>
      <c r="E690" s="308" t="s">
        <v>2789</v>
      </c>
      <c r="F690" s="309">
        <v>2</v>
      </c>
      <c r="G690" s="377" t="s">
        <v>92</v>
      </c>
      <c r="H690" s="316">
        <v>86446</v>
      </c>
      <c r="I690" s="317" t="s">
        <v>832</v>
      </c>
      <c r="J690" s="406" t="s">
        <v>2792</v>
      </c>
      <c r="K690" s="349">
        <v>4.03</v>
      </c>
      <c r="L690" s="300">
        <f t="shared" si="68"/>
        <v>8.06</v>
      </c>
      <c r="M690" s="313"/>
      <c r="N690" s="316"/>
      <c r="O690" s="302"/>
      <c r="P690" s="384"/>
      <c r="Q690" s="384"/>
      <c r="R690" s="314"/>
      <c r="T690" s="315">
        <f t="shared" si="64"/>
        <v>2</v>
      </c>
      <c r="V690" s="412">
        <v>29</v>
      </c>
      <c r="Y690" s="535">
        <f t="shared" si="65"/>
        <v>2</v>
      </c>
      <c r="Z690" s="535">
        <f t="shared" si="66"/>
        <v>0</v>
      </c>
      <c r="AA690" s="100"/>
      <c r="AB690" s="100">
        <f t="shared" si="67"/>
        <v>2</v>
      </c>
      <c r="AD690" s="592"/>
    </row>
    <row r="691" spans="1:30" s="361" customFormat="1" ht="12.75" customHeight="1">
      <c r="A691" s="307" t="s">
        <v>2788</v>
      </c>
      <c r="B691" s="308" t="s">
        <v>3177</v>
      </c>
      <c r="C691" s="308" t="s">
        <v>874</v>
      </c>
      <c r="D691" s="308" t="s">
        <v>18</v>
      </c>
      <c r="E691" s="308" t="s">
        <v>2789</v>
      </c>
      <c r="F691" s="309">
        <v>9</v>
      </c>
      <c r="G691" s="377">
        <v>43617</v>
      </c>
      <c r="H691" s="316">
        <v>86446</v>
      </c>
      <c r="I691" s="317" t="s">
        <v>832</v>
      </c>
      <c r="J691" s="406" t="s">
        <v>2793</v>
      </c>
      <c r="K691" s="349">
        <v>4.03</v>
      </c>
      <c r="L691" s="300">
        <f t="shared" si="68"/>
        <v>36.270000000000003</v>
      </c>
      <c r="M691" s="313"/>
      <c r="N691" s="316"/>
      <c r="O691" s="302"/>
      <c r="P691" s="384"/>
      <c r="Q691" s="384"/>
      <c r="R691" s="314"/>
      <c r="T691" s="315">
        <f t="shared" si="64"/>
        <v>9</v>
      </c>
      <c r="V691" s="412">
        <v>29</v>
      </c>
      <c r="Y691" s="535">
        <f t="shared" si="65"/>
        <v>9</v>
      </c>
      <c r="Z691" s="535">
        <f t="shared" si="66"/>
        <v>0</v>
      </c>
      <c r="AA691" s="100"/>
      <c r="AB691" s="100">
        <f t="shared" si="67"/>
        <v>9</v>
      </c>
      <c r="AD691" s="592"/>
    </row>
    <row r="692" spans="1:30" s="361" customFormat="1" ht="12.75" customHeight="1">
      <c r="A692" s="307" t="s">
        <v>2788</v>
      </c>
      <c r="B692" s="308" t="s">
        <v>3177</v>
      </c>
      <c r="C692" s="308" t="s">
        <v>874</v>
      </c>
      <c r="D692" s="308" t="s">
        <v>18</v>
      </c>
      <c r="E692" s="308" t="s">
        <v>2789</v>
      </c>
      <c r="F692" s="309">
        <v>13</v>
      </c>
      <c r="G692" s="287" t="s">
        <v>92</v>
      </c>
      <c r="H692" s="316">
        <v>86446</v>
      </c>
      <c r="I692" s="317" t="s">
        <v>832</v>
      </c>
      <c r="J692" s="307" t="s">
        <v>875</v>
      </c>
      <c r="K692" s="349">
        <v>4.03</v>
      </c>
      <c r="L692" s="300">
        <f t="shared" si="68"/>
        <v>52.39</v>
      </c>
      <c r="M692" s="313"/>
      <c r="N692" s="298"/>
      <c r="O692" s="287">
        <v>42644</v>
      </c>
      <c r="P692" s="411"/>
      <c r="Q692" s="411"/>
      <c r="R692" s="314">
        <v>12</v>
      </c>
      <c r="S692" s="362">
        <v>42583</v>
      </c>
      <c r="T692" s="315">
        <f t="shared" si="64"/>
        <v>1</v>
      </c>
      <c r="V692" s="412">
        <v>29</v>
      </c>
      <c r="W692" s="361">
        <v>12</v>
      </c>
      <c r="Y692" s="535">
        <f t="shared" si="65"/>
        <v>13</v>
      </c>
      <c r="Z692" s="535">
        <f t="shared" si="66"/>
        <v>0</v>
      </c>
      <c r="AA692" s="100"/>
      <c r="AB692" s="100">
        <f t="shared" si="67"/>
        <v>13</v>
      </c>
      <c r="AD692" s="592"/>
    </row>
    <row r="693" spans="1:30" s="412" customFormat="1" ht="12.75" customHeight="1">
      <c r="A693" s="307" t="s">
        <v>2824</v>
      </c>
      <c r="B693" s="308" t="s">
        <v>877</v>
      </c>
      <c r="C693" s="308" t="s">
        <v>878</v>
      </c>
      <c r="D693" s="308" t="s">
        <v>18</v>
      </c>
      <c r="E693" s="308" t="s">
        <v>2912</v>
      </c>
      <c r="F693" s="309">
        <v>1</v>
      </c>
      <c r="G693" s="287" t="s">
        <v>92</v>
      </c>
      <c r="H693" s="352">
        <v>86200</v>
      </c>
      <c r="I693" s="289" t="s">
        <v>832</v>
      </c>
      <c r="J693" s="290" t="s">
        <v>2913</v>
      </c>
      <c r="K693" s="379">
        <v>4.91</v>
      </c>
      <c r="L693" s="300">
        <f t="shared" si="68"/>
        <v>4.91</v>
      </c>
      <c r="M693" s="325"/>
      <c r="N693" s="298"/>
      <c r="O693" s="326"/>
      <c r="P693" s="411"/>
      <c r="Q693" s="411"/>
      <c r="R693" s="314"/>
      <c r="T693" s="315">
        <f t="shared" si="64"/>
        <v>1</v>
      </c>
      <c r="V693" s="412">
        <v>28</v>
      </c>
      <c r="Y693" s="535">
        <f t="shared" si="65"/>
        <v>1</v>
      </c>
      <c r="Z693" s="535">
        <f t="shared" si="66"/>
        <v>0</v>
      </c>
      <c r="AA693" s="100"/>
      <c r="AB693" s="100">
        <f t="shared" si="67"/>
        <v>1</v>
      </c>
      <c r="AD693" s="597"/>
    </row>
    <row r="694" spans="1:30" s="412" customFormat="1" ht="12.75" customHeight="1">
      <c r="A694" s="307" t="s">
        <v>2824</v>
      </c>
      <c r="B694" s="308" t="s">
        <v>877</v>
      </c>
      <c r="C694" s="308" t="s">
        <v>878</v>
      </c>
      <c r="D694" s="308" t="s">
        <v>18</v>
      </c>
      <c r="E694" s="308" t="s">
        <v>2912</v>
      </c>
      <c r="F694" s="309">
        <v>4</v>
      </c>
      <c r="G694" s="287" t="s">
        <v>92</v>
      </c>
      <c r="H694" s="352">
        <v>86200</v>
      </c>
      <c r="I694" s="289" t="s">
        <v>832</v>
      </c>
      <c r="J694" s="290" t="s">
        <v>2914</v>
      </c>
      <c r="K694" s="379">
        <v>4.91</v>
      </c>
      <c r="L694" s="300">
        <f t="shared" si="68"/>
        <v>19.64</v>
      </c>
      <c r="M694" s="325"/>
      <c r="N694" s="298"/>
      <c r="O694" s="326"/>
      <c r="P694" s="411"/>
      <c r="Q694" s="411"/>
      <c r="R694" s="314"/>
      <c r="T694" s="315">
        <f t="shared" si="64"/>
        <v>4</v>
      </c>
      <c r="V694" s="412">
        <v>28</v>
      </c>
      <c r="Y694" s="535">
        <f t="shared" si="65"/>
        <v>4</v>
      </c>
      <c r="Z694" s="535">
        <f t="shared" si="66"/>
        <v>0</v>
      </c>
      <c r="AA694" s="100"/>
      <c r="AB694" s="100">
        <f t="shared" si="67"/>
        <v>4</v>
      </c>
      <c r="AD694" s="597"/>
    </row>
    <row r="695" spans="1:30" s="412" customFormat="1" ht="12.75" customHeight="1">
      <c r="A695" s="307" t="s">
        <v>2824</v>
      </c>
      <c r="B695" s="308" t="s">
        <v>877</v>
      </c>
      <c r="C695" s="308" t="s">
        <v>878</v>
      </c>
      <c r="D695" s="308" t="s">
        <v>18</v>
      </c>
      <c r="E695" s="308" t="s">
        <v>2912</v>
      </c>
      <c r="F695" s="309">
        <v>3</v>
      </c>
      <c r="G695" s="287" t="s">
        <v>92</v>
      </c>
      <c r="H695" s="352">
        <v>86200</v>
      </c>
      <c r="I695" s="289" t="s">
        <v>832</v>
      </c>
      <c r="J695" s="290" t="s">
        <v>2915</v>
      </c>
      <c r="K695" s="379">
        <v>4.91</v>
      </c>
      <c r="L695" s="300">
        <f t="shared" si="68"/>
        <v>14.73</v>
      </c>
      <c r="M695" s="325"/>
      <c r="N695" s="298"/>
      <c r="O695" s="326"/>
      <c r="P695" s="411"/>
      <c r="Q695" s="411"/>
      <c r="R695" s="314"/>
      <c r="T695" s="315">
        <f t="shared" si="64"/>
        <v>3</v>
      </c>
      <c r="V695" s="412">
        <v>28</v>
      </c>
      <c r="Y695" s="535">
        <f t="shared" si="65"/>
        <v>3</v>
      </c>
      <c r="Z695" s="535">
        <f t="shared" si="66"/>
        <v>0</v>
      </c>
      <c r="AA695" s="100"/>
      <c r="AB695" s="100">
        <f t="shared" si="67"/>
        <v>3</v>
      </c>
      <c r="AD695" s="597"/>
    </row>
    <row r="696" spans="1:30" s="412" customFormat="1" ht="12.75" customHeight="1">
      <c r="A696" s="307" t="s">
        <v>2824</v>
      </c>
      <c r="B696" s="308" t="s">
        <v>877</v>
      </c>
      <c r="C696" s="308" t="s">
        <v>878</v>
      </c>
      <c r="D696" s="308" t="s">
        <v>18</v>
      </c>
      <c r="E696" s="308" t="s">
        <v>2912</v>
      </c>
      <c r="F696" s="309">
        <v>7</v>
      </c>
      <c r="G696" s="287" t="s">
        <v>92</v>
      </c>
      <c r="H696" s="352">
        <v>86200</v>
      </c>
      <c r="I696" s="289" t="s">
        <v>832</v>
      </c>
      <c r="J696" s="290" t="s">
        <v>2916</v>
      </c>
      <c r="K696" s="379">
        <v>4.91</v>
      </c>
      <c r="L696" s="300">
        <f t="shared" si="68"/>
        <v>34.370000000000005</v>
      </c>
      <c r="M696" s="325"/>
      <c r="N696" s="298"/>
      <c r="O696" s="326"/>
      <c r="P696" s="411"/>
      <c r="Q696" s="411"/>
      <c r="R696" s="314"/>
      <c r="T696" s="315">
        <f t="shared" si="64"/>
        <v>7</v>
      </c>
      <c r="V696" s="412">
        <v>28</v>
      </c>
      <c r="Y696" s="535">
        <f t="shared" si="65"/>
        <v>7</v>
      </c>
      <c r="Z696" s="535">
        <f t="shared" si="66"/>
        <v>0</v>
      </c>
      <c r="AA696" s="100"/>
      <c r="AB696" s="100">
        <f t="shared" si="67"/>
        <v>7</v>
      </c>
      <c r="AD696" s="597"/>
    </row>
    <row r="697" spans="1:30" s="412" customFormat="1" ht="12.75" customHeight="1">
      <c r="A697" s="307" t="s">
        <v>2824</v>
      </c>
      <c r="B697" s="308" t="s">
        <v>877</v>
      </c>
      <c r="C697" s="308" t="s">
        <v>878</v>
      </c>
      <c r="D697" s="308" t="s">
        <v>18</v>
      </c>
      <c r="E697" s="308" t="s">
        <v>2912</v>
      </c>
      <c r="F697" s="309">
        <v>5</v>
      </c>
      <c r="G697" s="287" t="s">
        <v>92</v>
      </c>
      <c r="H697" s="352">
        <v>86200</v>
      </c>
      <c r="I697" s="289" t="s">
        <v>832</v>
      </c>
      <c r="J697" s="290" t="s">
        <v>2917</v>
      </c>
      <c r="K697" s="379">
        <v>4.91</v>
      </c>
      <c r="L697" s="300">
        <f t="shared" si="68"/>
        <v>24.55</v>
      </c>
      <c r="M697" s="325"/>
      <c r="N697" s="298"/>
      <c r="O697" s="326"/>
      <c r="P697" s="411"/>
      <c r="Q697" s="411"/>
      <c r="R697" s="314"/>
      <c r="T697" s="315">
        <f t="shared" si="64"/>
        <v>5</v>
      </c>
      <c r="V697" s="412">
        <v>28</v>
      </c>
      <c r="Y697" s="535">
        <f t="shared" si="65"/>
        <v>5</v>
      </c>
      <c r="Z697" s="535">
        <f t="shared" si="66"/>
        <v>0</v>
      </c>
      <c r="AA697" s="100"/>
      <c r="AB697" s="100">
        <f t="shared" si="67"/>
        <v>5</v>
      </c>
      <c r="AD697" s="597"/>
    </row>
    <row r="698" spans="1:30" s="412" customFormat="1" ht="12.75" customHeight="1">
      <c r="A698" s="307" t="s">
        <v>2824</v>
      </c>
      <c r="B698" s="308" t="s">
        <v>877</v>
      </c>
      <c r="C698" s="308" t="s">
        <v>878</v>
      </c>
      <c r="D698" s="308" t="s">
        <v>18</v>
      </c>
      <c r="E698" s="308" t="s">
        <v>2912</v>
      </c>
      <c r="F698" s="309">
        <v>3</v>
      </c>
      <c r="G698" s="287" t="s">
        <v>92</v>
      </c>
      <c r="H698" s="352">
        <v>86200</v>
      </c>
      <c r="I698" s="289" t="s">
        <v>832</v>
      </c>
      <c r="J698" s="290" t="s">
        <v>2918</v>
      </c>
      <c r="K698" s="379">
        <v>4.91</v>
      </c>
      <c r="L698" s="300">
        <f t="shared" si="68"/>
        <v>14.73</v>
      </c>
      <c r="M698" s="325"/>
      <c r="N698" s="298"/>
      <c r="O698" s="326"/>
      <c r="P698" s="411"/>
      <c r="Q698" s="411"/>
      <c r="R698" s="314"/>
      <c r="T698" s="315">
        <f t="shared" si="64"/>
        <v>3</v>
      </c>
      <c r="V698" s="412">
        <v>28</v>
      </c>
      <c r="Y698" s="535">
        <f t="shared" si="65"/>
        <v>3</v>
      </c>
      <c r="Z698" s="535">
        <f t="shared" si="66"/>
        <v>0</v>
      </c>
      <c r="AA698" s="100"/>
      <c r="AB698" s="100">
        <f t="shared" si="67"/>
        <v>3</v>
      </c>
      <c r="AD698" s="597"/>
    </row>
    <row r="699" spans="1:30" s="412" customFormat="1" ht="12.75" customHeight="1">
      <c r="A699" s="307" t="s">
        <v>2824</v>
      </c>
      <c r="B699" s="308" t="s">
        <v>877</v>
      </c>
      <c r="C699" s="308" t="s">
        <v>878</v>
      </c>
      <c r="D699" s="308" t="s">
        <v>18</v>
      </c>
      <c r="E699" s="308" t="s">
        <v>2912</v>
      </c>
      <c r="F699" s="309">
        <v>1</v>
      </c>
      <c r="G699" s="287" t="s">
        <v>92</v>
      </c>
      <c r="H699" s="352">
        <v>86200</v>
      </c>
      <c r="I699" s="289" t="s">
        <v>832</v>
      </c>
      <c r="J699" s="290" t="s">
        <v>2920</v>
      </c>
      <c r="K699" s="379">
        <v>4.91</v>
      </c>
      <c r="L699" s="300">
        <f t="shared" si="68"/>
        <v>4.91</v>
      </c>
      <c r="M699" s="325"/>
      <c r="N699" s="298"/>
      <c r="O699" s="326"/>
      <c r="P699" s="411"/>
      <c r="Q699" s="411"/>
      <c r="R699" s="314"/>
      <c r="T699" s="315">
        <f t="shared" si="64"/>
        <v>1</v>
      </c>
      <c r="V699" s="412">
        <v>28</v>
      </c>
      <c r="Y699" s="535">
        <f t="shared" si="65"/>
        <v>1</v>
      </c>
      <c r="Z699" s="535">
        <f t="shared" si="66"/>
        <v>0</v>
      </c>
      <c r="AA699" s="100"/>
      <c r="AB699" s="100">
        <f t="shared" si="67"/>
        <v>1</v>
      </c>
      <c r="AD699" s="597"/>
    </row>
    <row r="700" spans="1:30" s="412" customFormat="1" ht="12.75" customHeight="1">
      <c r="A700" s="307" t="s">
        <v>2824</v>
      </c>
      <c r="B700" s="308" t="s">
        <v>877</v>
      </c>
      <c r="C700" s="308" t="s">
        <v>878</v>
      </c>
      <c r="D700" s="308" t="s">
        <v>18</v>
      </c>
      <c r="E700" s="308" t="s">
        <v>2912</v>
      </c>
      <c r="F700" s="309">
        <v>2</v>
      </c>
      <c r="G700" s="287" t="s">
        <v>92</v>
      </c>
      <c r="H700" s="352">
        <v>86200</v>
      </c>
      <c r="I700" s="289" t="s">
        <v>832</v>
      </c>
      <c r="J700" s="290" t="s">
        <v>2919</v>
      </c>
      <c r="K700" s="379">
        <v>4.91</v>
      </c>
      <c r="L700" s="300">
        <f t="shared" si="68"/>
        <v>9.82</v>
      </c>
      <c r="M700" s="325"/>
      <c r="N700" s="298"/>
      <c r="O700" s="326"/>
      <c r="P700" s="411"/>
      <c r="Q700" s="411"/>
      <c r="R700" s="314"/>
      <c r="T700" s="315">
        <f t="shared" si="64"/>
        <v>2</v>
      </c>
      <c r="V700" s="412">
        <v>28</v>
      </c>
      <c r="Y700" s="535">
        <f t="shared" si="65"/>
        <v>2</v>
      </c>
      <c r="Z700" s="535">
        <f t="shared" si="66"/>
        <v>0</v>
      </c>
      <c r="AA700" s="100"/>
      <c r="AB700" s="100">
        <f t="shared" si="67"/>
        <v>2</v>
      </c>
      <c r="AD700" s="597"/>
    </row>
    <row r="701" spans="1:30" s="412" customFormat="1" ht="12.75" customHeight="1">
      <c r="A701" s="307" t="s">
        <v>2824</v>
      </c>
      <c r="B701" s="308" t="s">
        <v>877</v>
      </c>
      <c r="C701" s="308" t="s">
        <v>878</v>
      </c>
      <c r="D701" s="308" t="s">
        <v>18</v>
      </c>
      <c r="E701" s="308" t="s">
        <v>2912</v>
      </c>
      <c r="F701" s="309">
        <v>5</v>
      </c>
      <c r="G701" s="287">
        <v>43862</v>
      </c>
      <c r="H701" s="352">
        <v>111780050</v>
      </c>
      <c r="I701" s="289" t="s">
        <v>269</v>
      </c>
      <c r="J701" s="290" t="s">
        <v>2849</v>
      </c>
      <c r="K701" s="356">
        <v>4.91</v>
      </c>
      <c r="L701" s="300">
        <f t="shared" si="68"/>
        <v>24.55</v>
      </c>
      <c r="M701" s="325"/>
      <c r="N701" s="298"/>
      <c r="O701" s="326"/>
      <c r="P701" s="411"/>
      <c r="Q701" s="411"/>
      <c r="R701" s="314"/>
      <c r="T701" s="315">
        <f t="shared" si="64"/>
        <v>5</v>
      </c>
      <c r="V701" s="412">
        <v>28</v>
      </c>
      <c r="Y701" s="535">
        <f t="shared" si="65"/>
        <v>5</v>
      </c>
      <c r="Z701" s="535">
        <f t="shared" si="66"/>
        <v>0</v>
      </c>
      <c r="AA701" s="100"/>
      <c r="AB701" s="100">
        <f t="shared" si="67"/>
        <v>5</v>
      </c>
      <c r="AD701" s="597"/>
    </row>
    <row r="702" spans="1:30" s="412" customFormat="1" ht="12.75" customHeight="1">
      <c r="A702" s="307" t="s">
        <v>2824</v>
      </c>
      <c r="B702" s="308" t="s">
        <v>877</v>
      </c>
      <c r="C702" s="308" t="s">
        <v>878</v>
      </c>
      <c r="D702" s="308" t="s">
        <v>18</v>
      </c>
      <c r="E702" s="308" t="s">
        <v>2912</v>
      </c>
      <c r="F702" s="309">
        <v>20</v>
      </c>
      <c r="G702" s="287">
        <v>43862</v>
      </c>
      <c r="H702" s="352">
        <v>111780050</v>
      </c>
      <c r="I702" s="289" t="s">
        <v>269</v>
      </c>
      <c r="J702" s="290" t="s">
        <v>2902</v>
      </c>
      <c r="K702" s="356">
        <v>4.91</v>
      </c>
      <c r="L702" s="300">
        <f t="shared" si="68"/>
        <v>98.2</v>
      </c>
      <c r="M702" s="325"/>
      <c r="N702" s="298"/>
      <c r="O702" s="326"/>
      <c r="P702" s="411"/>
      <c r="Q702" s="411"/>
      <c r="R702" s="314"/>
      <c r="T702" s="315">
        <f t="shared" si="64"/>
        <v>20</v>
      </c>
      <c r="V702" s="412">
        <v>28</v>
      </c>
      <c r="Y702" s="535">
        <f t="shared" si="65"/>
        <v>20</v>
      </c>
      <c r="Z702" s="535">
        <f t="shared" si="66"/>
        <v>0</v>
      </c>
      <c r="AA702" s="100"/>
      <c r="AB702" s="100">
        <f t="shared" si="67"/>
        <v>20</v>
      </c>
      <c r="AD702" s="597"/>
    </row>
    <row r="703" spans="1:30" s="412" customFormat="1" ht="12.75" customHeight="1">
      <c r="A703" s="307" t="s">
        <v>2824</v>
      </c>
      <c r="B703" s="308" t="s">
        <v>877</v>
      </c>
      <c r="C703" s="308" t="s">
        <v>878</v>
      </c>
      <c r="D703" s="308" t="s">
        <v>18</v>
      </c>
      <c r="E703" s="308" t="s">
        <v>2912</v>
      </c>
      <c r="F703" s="309">
        <v>26</v>
      </c>
      <c r="G703" s="287">
        <v>43831</v>
      </c>
      <c r="H703" s="352">
        <v>111780050</v>
      </c>
      <c r="I703" s="289" t="s">
        <v>269</v>
      </c>
      <c r="J703" s="290" t="s">
        <v>2925</v>
      </c>
      <c r="K703" s="356">
        <v>4.91</v>
      </c>
      <c r="L703" s="300">
        <f t="shared" si="68"/>
        <v>127.66</v>
      </c>
      <c r="M703" s="325"/>
      <c r="N703" s="298"/>
      <c r="O703" s="326"/>
      <c r="P703" s="411"/>
      <c r="Q703" s="411"/>
      <c r="R703" s="314"/>
      <c r="T703" s="315">
        <f t="shared" si="64"/>
        <v>26</v>
      </c>
      <c r="V703" s="412">
        <v>28</v>
      </c>
      <c r="Y703" s="535">
        <f t="shared" si="65"/>
        <v>26</v>
      </c>
      <c r="Z703" s="535">
        <f t="shared" si="66"/>
        <v>0</v>
      </c>
      <c r="AA703" s="100"/>
      <c r="AB703" s="100">
        <f t="shared" si="67"/>
        <v>26</v>
      </c>
      <c r="AD703" s="597"/>
    </row>
    <row r="704" spans="1:30" s="412" customFormat="1" ht="12.75" customHeight="1">
      <c r="A704" s="307" t="s">
        <v>2824</v>
      </c>
      <c r="B704" s="308" t="s">
        <v>877</v>
      </c>
      <c r="C704" s="308" t="s">
        <v>878</v>
      </c>
      <c r="D704" s="308" t="s">
        <v>18</v>
      </c>
      <c r="E704" s="308" t="s">
        <v>2912</v>
      </c>
      <c r="F704" s="309">
        <v>25</v>
      </c>
      <c r="G704" s="287">
        <v>43497</v>
      </c>
      <c r="H704" s="352">
        <v>111780050</v>
      </c>
      <c r="I704" s="289" t="s">
        <v>269</v>
      </c>
      <c r="J704" s="290" t="s">
        <v>2926</v>
      </c>
      <c r="K704" s="356">
        <v>4.91</v>
      </c>
      <c r="L704" s="300">
        <f t="shared" si="68"/>
        <v>122.75</v>
      </c>
      <c r="M704" s="325"/>
      <c r="N704" s="298"/>
      <c r="O704" s="326"/>
      <c r="P704" s="411"/>
      <c r="Q704" s="411"/>
      <c r="R704" s="314"/>
      <c r="T704" s="315">
        <f t="shared" si="64"/>
        <v>25</v>
      </c>
      <c r="V704" s="412">
        <v>28</v>
      </c>
      <c r="Y704" s="535">
        <f t="shared" si="65"/>
        <v>25</v>
      </c>
      <c r="Z704" s="535">
        <f t="shared" si="66"/>
        <v>0</v>
      </c>
      <c r="AA704" s="100"/>
      <c r="AB704" s="100">
        <f t="shared" si="67"/>
        <v>25</v>
      </c>
      <c r="AD704" s="597"/>
    </row>
    <row r="705" spans="1:30" s="412" customFormat="1" ht="12.75" customHeight="1">
      <c r="A705" s="307" t="s">
        <v>2824</v>
      </c>
      <c r="B705" s="308" t="s">
        <v>877</v>
      </c>
      <c r="C705" s="308" t="s">
        <v>878</v>
      </c>
      <c r="D705" s="308" t="s">
        <v>18</v>
      </c>
      <c r="E705" s="308" t="s">
        <v>2912</v>
      </c>
      <c r="F705" s="309">
        <v>24</v>
      </c>
      <c r="G705" s="287">
        <v>43252</v>
      </c>
      <c r="H705" s="352">
        <v>76251</v>
      </c>
      <c r="I705" s="289" t="s">
        <v>832</v>
      </c>
      <c r="J705" s="290" t="s">
        <v>2921</v>
      </c>
      <c r="K705" s="379">
        <v>4.91</v>
      </c>
      <c r="L705" s="300">
        <f t="shared" si="68"/>
        <v>117.84</v>
      </c>
      <c r="M705" s="325"/>
      <c r="N705" s="298"/>
      <c r="O705" s="326"/>
      <c r="P705" s="411"/>
      <c r="Q705" s="411"/>
      <c r="R705" s="314"/>
      <c r="T705" s="315">
        <f t="shared" si="64"/>
        <v>24</v>
      </c>
      <c r="V705" s="412">
        <v>28</v>
      </c>
      <c r="Y705" s="535">
        <f t="shared" si="65"/>
        <v>24</v>
      </c>
      <c r="Z705" s="535">
        <f t="shared" si="66"/>
        <v>0</v>
      </c>
      <c r="AA705" s="100"/>
      <c r="AB705" s="100">
        <f t="shared" si="67"/>
        <v>24</v>
      </c>
      <c r="AD705" s="597"/>
    </row>
    <row r="706" spans="1:30" s="361" customFormat="1" ht="12.75" customHeight="1">
      <c r="A706" s="307" t="s">
        <v>2824</v>
      </c>
      <c r="B706" s="308" t="s">
        <v>877</v>
      </c>
      <c r="C706" s="308" t="s">
        <v>878</v>
      </c>
      <c r="D706" s="308" t="s">
        <v>18</v>
      </c>
      <c r="E706" s="308" t="s">
        <v>2912</v>
      </c>
      <c r="F706" s="309">
        <v>42</v>
      </c>
      <c r="G706" s="287">
        <v>43101</v>
      </c>
      <c r="H706" s="352">
        <v>76251</v>
      </c>
      <c r="I706" s="289" t="s">
        <v>832</v>
      </c>
      <c r="J706" s="290" t="s">
        <v>2922</v>
      </c>
      <c r="K706" s="379">
        <v>4.91</v>
      </c>
      <c r="L706" s="300">
        <f t="shared" si="68"/>
        <v>206.22</v>
      </c>
      <c r="M706" s="325"/>
      <c r="N706" s="298"/>
      <c r="O706" s="326"/>
      <c r="P706" s="411"/>
      <c r="Q706" s="411"/>
      <c r="R706" s="314">
        <v>12</v>
      </c>
      <c r="S706" s="362">
        <v>42583</v>
      </c>
      <c r="T706" s="315">
        <f t="shared" si="64"/>
        <v>30</v>
      </c>
      <c r="V706" s="412">
        <v>28</v>
      </c>
      <c r="W706" s="361">
        <v>12</v>
      </c>
      <c r="Y706" s="535">
        <f t="shared" si="65"/>
        <v>42</v>
      </c>
      <c r="Z706" s="535">
        <f t="shared" si="66"/>
        <v>0</v>
      </c>
      <c r="AA706" s="100"/>
      <c r="AB706" s="100">
        <f t="shared" si="67"/>
        <v>42</v>
      </c>
      <c r="AD706" s="592"/>
    </row>
    <row r="707" spans="1:30" s="361" customFormat="1" ht="12.75" customHeight="1">
      <c r="A707" s="307" t="s">
        <v>2824</v>
      </c>
      <c r="B707" s="308" t="s">
        <v>877</v>
      </c>
      <c r="C707" s="308" t="s">
        <v>878</v>
      </c>
      <c r="D707" s="308" t="s">
        <v>18</v>
      </c>
      <c r="E707" s="308" t="s">
        <v>2912</v>
      </c>
      <c r="F707" s="309">
        <v>10</v>
      </c>
      <c r="G707" s="287" t="s">
        <v>92</v>
      </c>
      <c r="H707" s="352">
        <v>86200</v>
      </c>
      <c r="I707" s="289" t="s">
        <v>832</v>
      </c>
      <c r="J707" s="290" t="s">
        <v>2923</v>
      </c>
      <c r="K707" s="379">
        <v>4.91</v>
      </c>
      <c r="L707" s="300">
        <f t="shared" si="68"/>
        <v>49.1</v>
      </c>
      <c r="M707" s="325"/>
      <c r="N707" s="298"/>
      <c r="O707" s="287">
        <v>42614</v>
      </c>
      <c r="P707" s="411"/>
      <c r="Q707" s="411"/>
      <c r="R707" s="314">
        <v>10</v>
      </c>
      <c r="S707" s="362">
        <v>42583</v>
      </c>
      <c r="T707" s="315">
        <f t="shared" si="64"/>
        <v>0</v>
      </c>
      <c r="V707" s="360">
        <v>28</v>
      </c>
      <c r="W707" s="361">
        <v>7</v>
      </c>
      <c r="Y707" s="535">
        <f t="shared" si="65"/>
        <v>7</v>
      </c>
      <c r="Z707" s="535">
        <f t="shared" si="66"/>
        <v>3</v>
      </c>
      <c r="AA707" s="100"/>
      <c r="AB707" s="100">
        <f t="shared" si="67"/>
        <v>7</v>
      </c>
      <c r="AD707" s="592"/>
    </row>
    <row r="708" spans="1:30" s="361" customFormat="1" ht="12.75" customHeight="1">
      <c r="A708" s="307" t="s">
        <v>2824</v>
      </c>
      <c r="B708" s="308" t="s">
        <v>877</v>
      </c>
      <c r="C708" s="308" t="s">
        <v>878</v>
      </c>
      <c r="D708" s="308" t="s">
        <v>18</v>
      </c>
      <c r="E708" s="308" t="s">
        <v>2912</v>
      </c>
      <c r="F708" s="309">
        <v>22</v>
      </c>
      <c r="G708" s="287" t="s">
        <v>92</v>
      </c>
      <c r="H708" s="352">
        <v>86200</v>
      </c>
      <c r="I708" s="289" t="s">
        <v>832</v>
      </c>
      <c r="J708" s="290" t="s">
        <v>2924</v>
      </c>
      <c r="K708" s="379">
        <v>4.91</v>
      </c>
      <c r="L708" s="300">
        <f t="shared" si="68"/>
        <v>108.02000000000001</v>
      </c>
      <c r="M708" s="325"/>
      <c r="N708" s="298"/>
      <c r="O708" s="287">
        <v>42614</v>
      </c>
      <c r="P708" s="411"/>
      <c r="Q708" s="411"/>
      <c r="R708" s="314">
        <v>22</v>
      </c>
      <c r="S708" s="362">
        <v>42583</v>
      </c>
      <c r="T708" s="315">
        <f t="shared" si="64"/>
        <v>0</v>
      </c>
      <c r="V708" s="360">
        <v>28</v>
      </c>
      <c r="W708" s="361">
        <v>18</v>
      </c>
      <c r="Y708" s="535">
        <f t="shared" si="65"/>
        <v>18</v>
      </c>
      <c r="Z708" s="535">
        <f t="shared" si="66"/>
        <v>4</v>
      </c>
      <c r="AA708" s="100"/>
      <c r="AB708" s="100">
        <f t="shared" si="67"/>
        <v>18</v>
      </c>
      <c r="AD708" s="592"/>
    </row>
    <row r="709" spans="1:30" s="412" customFormat="1" ht="12.75" customHeight="1">
      <c r="A709" s="307" t="s">
        <v>2957</v>
      </c>
      <c r="B709" s="308" t="s">
        <v>879</v>
      </c>
      <c r="C709" s="308" t="s">
        <v>880</v>
      </c>
      <c r="D709" s="308" t="s">
        <v>18</v>
      </c>
      <c r="E709" s="308" t="s">
        <v>2997</v>
      </c>
      <c r="F709" s="309">
        <v>23</v>
      </c>
      <c r="G709" s="287" t="s">
        <v>92</v>
      </c>
      <c r="H709" s="352">
        <v>86267</v>
      </c>
      <c r="I709" s="289" t="s">
        <v>832</v>
      </c>
      <c r="J709" s="290" t="s">
        <v>3013</v>
      </c>
      <c r="K709" s="381">
        <v>4.45</v>
      </c>
      <c r="L709" s="300">
        <f t="shared" si="68"/>
        <v>102.35000000000001</v>
      </c>
      <c r="M709" s="325"/>
      <c r="N709" s="298"/>
      <c r="O709" s="326"/>
      <c r="P709" s="411"/>
      <c r="Q709" s="411"/>
      <c r="R709" s="314"/>
      <c r="T709" s="315">
        <f t="shared" si="64"/>
        <v>23</v>
      </c>
      <c r="V709" s="361">
        <v>26</v>
      </c>
      <c r="Y709" s="535">
        <f t="shared" si="65"/>
        <v>23</v>
      </c>
      <c r="Z709" s="535">
        <f t="shared" si="66"/>
        <v>0</v>
      </c>
      <c r="AA709" s="100"/>
      <c r="AB709" s="100">
        <f t="shared" si="67"/>
        <v>23</v>
      </c>
      <c r="AD709" s="597"/>
    </row>
    <row r="710" spans="1:30" s="412" customFormat="1" ht="12.75" customHeight="1">
      <c r="A710" s="307" t="s">
        <v>2957</v>
      </c>
      <c r="B710" s="308" t="s">
        <v>879</v>
      </c>
      <c r="C710" s="308" t="s">
        <v>880</v>
      </c>
      <c r="D710" s="308" t="s">
        <v>18</v>
      </c>
      <c r="E710" s="308" t="s">
        <v>2997</v>
      </c>
      <c r="F710" s="309">
        <v>35</v>
      </c>
      <c r="G710" s="287" t="s">
        <v>92</v>
      </c>
      <c r="H710" s="352">
        <v>86267</v>
      </c>
      <c r="I710" s="289" t="s">
        <v>832</v>
      </c>
      <c r="J710" s="290" t="s">
        <v>3017</v>
      </c>
      <c r="K710" s="381">
        <v>4.45</v>
      </c>
      <c r="L710" s="300">
        <f t="shared" si="68"/>
        <v>155.75</v>
      </c>
      <c r="M710" s="325"/>
      <c r="N710" s="298"/>
      <c r="O710" s="326"/>
      <c r="P710" s="411"/>
      <c r="Q710" s="411"/>
      <c r="R710" s="314"/>
      <c r="T710" s="315">
        <f t="shared" si="64"/>
        <v>35</v>
      </c>
      <c r="V710" s="361">
        <v>26</v>
      </c>
      <c r="Y710" s="535">
        <f t="shared" si="65"/>
        <v>35</v>
      </c>
      <c r="Z710" s="535">
        <f t="shared" si="66"/>
        <v>0</v>
      </c>
      <c r="AA710" s="100"/>
      <c r="AB710" s="100">
        <f t="shared" si="67"/>
        <v>35</v>
      </c>
      <c r="AD710" s="597"/>
    </row>
    <row r="711" spans="1:30" s="412" customFormat="1" ht="12.75" customHeight="1">
      <c r="A711" s="307" t="s">
        <v>2957</v>
      </c>
      <c r="B711" s="308" t="s">
        <v>879</v>
      </c>
      <c r="C711" s="308" t="s">
        <v>880</v>
      </c>
      <c r="D711" s="308" t="s">
        <v>18</v>
      </c>
      <c r="E711" s="308" t="s">
        <v>2997</v>
      </c>
      <c r="F711" s="309">
        <v>10</v>
      </c>
      <c r="G711" s="287" t="s">
        <v>92</v>
      </c>
      <c r="H711" s="352">
        <v>86267</v>
      </c>
      <c r="I711" s="289" t="s">
        <v>832</v>
      </c>
      <c r="J711" s="290" t="s">
        <v>3018</v>
      </c>
      <c r="K711" s="381">
        <v>4.45</v>
      </c>
      <c r="L711" s="300">
        <f t="shared" si="68"/>
        <v>44.5</v>
      </c>
      <c r="M711" s="325"/>
      <c r="N711" s="298"/>
      <c r="O711" s="326"/>
      <c r="P711" s="411"/>
      <c r="Q711" s="411"/>
      <c r="R711" s="314"/>
      <c r="T711" s="315">
        <f t="shared" si="64"/>
        <v>10</v>
      </c>
      <c r="V711" s="361">
        <v>26</v>
      </c>
      <c r="Y711" s="535">
        <f t="shared" si="65"/>
        <v>10</v>
      </c>
      <c r="Z711" s="535">
        <f t="shared" si="66"/>
        <v>0</v>
      </c>
      <c r="AA711" s="100"/>
      <c r="AB711" s="100">
        <f t="shared" si="67"/>
        <v>10</v>
      </c>
      <c r="AD711" s="597"/>
    </row>
    <row r="712" spans="1:30" s="412" customFormat="1" ht="12.75" customHeight="1">
      <c r="A712" s="307" t="s">
        <v>2957</v>
      </c>
      <c r="B712" s="308" t="s">
        <v>879</v>
      </c>
      <c r="C712" s="308" t="s">
        <v>880</v>
      </c>
      <c r="D712" s="308" t="s">
        <v>18</v>
      </c>
      <c r="E712" s="308" t="s">
        <v>2997</v>
      </c>
      <c r="F712" s="309">
        <v>34</v>
      </c>
      <c r="G712" s="287" t="s">
        <v>92</v>
      </c>
      <c r="H712" s="352">
        <v>86267</v>
      </c>
      <c r="I712" s="289" t="s">
        <v>832</v>
      </c>
      <c r="J712" s="290" t="s">
        <v>3019</v>
      </c>
      <c r="K712" s="381">
        <v>4.45</v>
      </c>
      <c r="L712" s="300">
        <f t="shared" si="68"/>
        <v>151.30000000000001</v>
      </c>
      <c r="M712" s="325"/>
      <c r="N712" s="298"/>
      <c r="O712" s="326"/>
      <c r="P712" s="411"/>
      <c r="Q712" s="411"/>
      <c r="R712" s="314"/>
      <c r="T712" s="315">
        <f t="shared" si="64"/>
        <v>34</v>
      </c>
      <c r="V712" s="361">
        <v>26</v>
      </c>
      <c r="Y712" s="535">
        <f t="shared" si="65"/>
        <v>34</v>
      </c>
      <c r="Z712" s="535">
        <f t="shared" si="66"/>
        <v>0</v>
      </c>
      <c r="AA712" s="100"/>
      <c r="AB712" s="100">
        <f t="shared" si="67"/>
        <v>34</v>
      </c>
      <c r="AD712" s="597"/>
    </row>
    <row r="713" spans="1:30" s="412" customFormat="1" ht="12.75" customHeight="1">
      <c r="A713" s="307" t="s">
        <v>2957</v>
      </c>
      <c r="B713" s="308" t="s">
        <v>879</v>
      </c>
      <c r="C713" s="308" t="s">
        <v>880</v>
      </c>
      <c r="D713" s="308" t="s">
        <v>18</v>
      </c>
      <c r="E713" s="308" t="s">
        <v>2997</v>
      </c>
      <c r="F713" s="309">
        <v>45</v>
      </c>
      <c r="G713" s="287" t="s">
        <v>92</v>
      </c>
      <c r="H713" s="352">
        <v>86267</v>
      </c>
      <c r="I713" s="289" t="s">
        <v>832</v>
      </c>
      <c r="J713" s="290" t="s">
        <v>3015</v>
      </c>
      <c r="K713" s="381">
        <v>4.45</v>
      </c>
      <c r="L713" s="300">
        <f t="shared" si="68"/>
        <v>200.25</v>
      </c>
      <c r="M713" s="325"/>
      <c r="N713" s="298"/>
      <c r="O713" s="326"/>
      <c r="P713" s="411"/>
      <c r="Q713" s="411"/>
      <c r="R713" s="314"/>
      <c r="T713" s="315">
        <f t="shared" ref="T713:T776" si="69">+F713-R713</f>
        <v>45</v>
      </c>
      <c r="V713" s="361">
        <v>26</v>
      </c>
      <c r="Y713" s="535">
        <f t="shared" si="65"/>
        <v>45</v>
      </c>
      <c r="Z713" s="535">
        <f t="shared" si="66"/>
        <v>0</v>
      </c>
      <c r="AA713" s="100"/>
      <c r="AB713" s="100">
        <f t="shared" si="67"/>
        <v>45</v>
      </c>
      <c r="AD713" s="597"/>
    </row>
    <row r="714" spans="1:30" s="361" customFormat="1" ht="12.75" customHeight="1">
      <c r="A714" s="307" t="s">
        <v>2957</v>
      </c>
      <c r="B714" s="308" t="s">
        <v>879</v>
      </c>
      <c r="C714" s="308" t="s">
        <v>880</v>
      </c>
      <c r="D714" s="308" t="s">
        <v>18</v>
      </c>
      <c r="E714" s="308" t="s">
        <v>2997</v>
      </c>
      <c r="F714" s="309">
        <v>20</v>
      </c>
      <c r="G714" s="287">
        <v>42856</v>
      </c>
      <c r="H714" s="352">
        <v>86267</v>
      </c>
      <c r="I714" s="289" t="s">
        <v>832</v>
      </c>
      <c r="J714" s="290" t="s">
        <v>3016</v>
      </c>
      <c r="K714" s="381">
        <v>4.45</v>
      </c>
      <c r="L714" s="300">
        <f t="shared" si="68"/>
        <v>89</v>
      </c>
      <c r="M714" s="325"/>
      <c r="N714" s="298"/>
      <c r="O714" s="326"/>
      <c r="P714" s="411"/>
      <c r="Q714" s="411"/>
      <c r="R714" s="314">
        <v>20</v>
      </c>
      <c r="S714" s="362">
        <v>42583</v>
      </c>
      <c r="T714" s="315">
        <f t="shared" si="69"/>
        <v>0</v>
      </c>
      <c r="V714" s="360">
        <v>26</v>
      </c>
      <c r="W714" s="361">
        <v>19</v>
      </c>
      <c r="Y714" s="535">
        <f t="shared" ref="Y714:Y777" si="70">+T714+W714</f>
        <v>19</v>
      </c>
      <c r="Z714" s="535">
        <f t="shared" ref="Z714:Z777" si="71">+R714-W714</f>
        <v>1</v>
      </c>
      <c r="AA714" s="100"/>
      <c r="AB714" s="100">
        <f t="shared" ref="AB714:AB777" si="72">+Y714-AA714</f>
        <v>19</v>
      </c>
      <c r="AD714" s="592"/>
    </row>
    <row r="715" spans="1:30" s="361" customFormat="1" ht="12.75" customHeight="1">
      <c r="A715" s="307" t="s">
        <v>2957</v>
      </c>
      <c r="B715" s="308" t="s">
        <v>879</v>
      </c>
      <c r="C715" s="308" t="s">
        <v>880</v>
      </c>
      <c r="D715" s="308" t="s">
        <v>18</v>
      </c>
      <c r="E715" s="308" t="s">
        <v>2997</v>
      </c>
      <c r="F715" s="309">
        <v>1</v>
      </c>
      <c r="G715" s="287">
        <v>42795</v>
      </c>
      <c r="H715" s="352">
        <v>86267</v>
      </c>
      <c r="I715" s="289" t="s">
        <v>832</v>
      </c>
      <c r="J715" s="290" t="s">
        <v>3014</v>
      </c>
      <c r="K715" s="381">
        <v>4.45</v>
      </c>
      <c r="L715" s="300">
        <f t="shared" si="68"/>
        <v>4.45</v>
      </c>
      <c r="M715" s="325"/>
      <c r="N715" s="298"/>
      <c r="O715" s="326"/>
      <c r="P715" s="411"/>
      <c r="Q715" s="411"/>
      <c r="R715" s="314">
        <v>1</v>
      </c>
      <c r="S715" s="362">
        <v>42583</v>
      </c>
      <c r="T715" s="315">
        <f t="shared" si="69"/>
        <v>0</v>
      </c>
      <c r="V715" s="360">
        <v>26</v>
      </c>
      <c r="W715" s="361">
        <v>1</v>
      </c>
      <c r="Y715" s="535">
        <f t="shared" si="70"/>
        <v>1</v>
      </c>
      <c r="Z715" s="535">
        <f t="shared" si="71"/>
        <v>0</v>
      </c>
      <c r="AA715" s="100"/>
      <c r="AB715" s="100">
        <f t="shared" si="72"/>
        <v>1</v>
      </c>
      <c r="AD715" s="592"/>
    </row>
    <row r="716" spans="1:30" s="361" customFormat="1" ht="12.75" customHeight="1">
      <c r="A716" s="307" t="s">
        <v>2686</v>
      </c>
      <c r="B716" s="308"/>
      <c r="C716" s="308" t="s">
        <v>881</v>
      </c>
      <c r="D716" s="308" t="s">
        <v>18</v>
      </c>
      <c r="E716" s="308" t="s">
        <v>2687</v>
      </c>
      <c r="F716" s="309">
        <v>7</v>
      </c>
      <c r="G716" s="377" t="s">
        <v>92</v>
      </c>
      <c r="H716" s="316">
        <v>86227</v>
      </c>
      <c r="I716" s="317" t="s">
        <v>832</v>
      </c>
      <c r="J716" s="307" t="s">
        <v>883</v>
      </c>
      <c r="K716" s="312">
        <v>1.0900000000000001</v>
      </c>
      <c r="L716" s="300">
        <f t="shared" si="68"/>
        <v>7.6300000000000008</v>
      </c>
      <c r="M716" s="313"/>
      <c r="N716" s="316"/>
      <c r="O716" s="302"/>
      <c r="P716" s="384"/>
      <c r="Q716" s="384"/>
      <c r="R716" s="314">
        <v>7</v>
      </c>
      <c r="S716" s="362">
        <v>42583</v>
      </c>
      <c r="T716" s="315">
        <f t="shared" si="69"/>
        <v>0</v>
      </c>
      <c r="V716" s="412">
        <v>30</v>
      </c>
      <c r="W716" s="361">
        <v>7</v>
      </c>
      <c r="Y716" s="535">
        <f t="shared" si="70"/>
        <v>7</v>
      </c>
      <c r="Z716" s="535">
        <f t="shared" si="71"/>
        <v>0</v>
      </c>
      <c r="AA716" s="100"/>
      <c r="AB716" s="100">
        <f t="shared" si="72"/>
        <v>7</v>
      </c>
      <c r="AD716" s="592"/>
    </row>
    <row r="717" spans="1:30" s="361" customFormat="1" ht="12.75" customHeight="1">
      <c r="A717" s="307" t="s">
        <v>2686</v>
      </c>
      <c r="B717" s="308"/>
      <c r="C717" s="308" t="s">
        <v>881</v>
      </c>
      <c r="D717" s="308" t="s">
        <v>18</v>
      </c>
      <c r="E717" s="308" t="s">
        <v>2687</v>
      </c>
      <c r="F717" s="309">
        <v>4</v>
      </c>
      <c r="G717" s="377" t="s">
        <v>92</v>
      </c>
      <c r="H717" s="316">
        <v>86227</v>
      </c>
      <c r="I717" s="317" t="s">
        <v>832</v>
      </c>
      <c r="J717" s="307" t="s">
        <v>884</v>
      </c>
      <c r="K717" s="312">
        <v>1.0900000000000001</v>
      </c>
      <c r="L717" s="300">
        <f t="shared" si="68"/>
        <v>4.3600000000000003</v>
      </c>
      <c r="M717" s="313"/>
      <c r="N717" s="316"/>
      <c r="O717" s="302"/>
      <c r="P717" s="384"/>
      <c r="Q717" s="384"/>
      <c r="R717" s="314">
        <v>4</v>
      </c>
      <c r="S717" s="362">
        <v>42583</v>
      </c>
      <c r="T717" s="315">
        <f t="shared" si="69"/>
        <v>0</v>
      </c>
      <c r="V717" s="361">
        <v>30</v>
      </c>
      <c r="W717" s="361">
        <v>4</v>
      </c>
      <c r="Y717" s="535">
        <f t="shared" si="70"/>
        <v>4</v>
      </c>
      <c r="Z717" s="535">
        <f t="shared" si="71"/>
        <v>0</v>
      </c>
      <c r="AA717" s="100"/>
      <c r="AB717" s="100">
        <f t="shared" si="72"/>
        <v>4</v>
      </c>
      <c r="AD717" s="592"/>
    </row>
    <row r="718" spans="1:30" s="361" customFormat="1" ht="12.75" customHeight="1">
      <c r="A718" s="307" t="s">
        <v>2686</v>
      </c>
      <c r="B718" s="308"/>
      <c r="C718" s="308" t="s">
        <v>881</v>
      </c>
      <c r="D718" s="308" t="s">
        <v>18</v>
      </c>
      <c r="E718" s="308" t="s">
        <v>2687</v>
      </c>
      <c r="F718" s="309">
        <v>3</v>
      </c>
      <c r="G718" s="377" t="s">
        <v>92</v>
      </c>
      <c r="H718" s="316">
        <v>86227</v>
      </c>
      <c r="I718" s="317" t="s">
        <v>832</v>
      </c>
      <c r="J718" s="307" t="s">
        <v>2690</v>
      </c>
      <c r="K718" s="312">
        <v>1.0900000000000001</v>
      </c>
      <c r="L718" s="300">
        <f t="shared" si="68"/>
        <v>3.2700000000000005</v>
      </c>
      <c r="M718" s="313"/>
      <c r="N718" s="316"/>
      <c r="O718" s="302"/>
      <c r="P718" s="384"/>
      <c r="Q718" s="384"/>
      <c r="R718" s="314">
        <v>3</v>
      </c>
      <c r="S718" s="362">
        <v>42583</v>
      </c>
      <c r="T718" s="315">
        <f t="shared" si="69"/>
        <v>0</v>
      </c>
      <c r="V718" s="361">
        <v>30</v>
      </c>
      <c r="W718" s="361">
        <v>3</v>
      </c>
      <c r="Y718" s="535">
        <f t="shared" si="70"/>
        <v>3</v>
      </c>
      <c r="Z718" s="535">
        <f t="shared" si="71"/>
        <v>0</v>
      </c>
      <c r="AA718" s="100"/>
      <c r="AB718" s="100">
        <f t="shared" si="72"/>
        <v>3</v>
      </c>
      <c r="AD718" s="592"/>
    </row>
    <row r="719" spans="1:30" s="361" customFormat="1" ht="12.75" customHeight="1">
      <c r="A719" s="307" t="s">
        <v>2686</v>
      </c>
      <c r="B719" s="308"/>
      <c r="C719" s="308" t="s">
        <v>881</v>
      </c>
      <c r="D719" s="308" t="s">
        <v>18</v>
      </c>
      <c r="E719" s="308" t="s">
        <v>2687</v>
      </c>
      <c r="F719" s="309">
        <v>1</v>
      </c>
      <c r="G719" s="377" t="s">
        <v>92</v>
      </c>
      <c r="H719" s="316">
        <v>86227</v>
      </c>
      <c r="I719" s="317" t="s">
        <v>832</v>
      </c>
      <c r="J719" s="307" t="s">
        <v>882</v>
      </c>
      <c r="K719" s="312">
        <v>1.0900000000000001</v>
      </c>
      <c r="L719" s="300">
        <f t="shared" si="68"/>
        <v>1.0900000000000001</v>
      </c>
      <c r="M719" s="313"/>
      <c r="N719" s="316"/>
      <c r="O719" s="302"/>
      <c r="P719" s="384"/>
      <c r="Q719" s="384"/>
      <c r="R719" s="314">
        <v>1</v>
      </c>
      <c r="S719" s="362">
        <v>42583</v>
      </c>
      <c r="T719" s="315">
        <f t="shared" si="69"/>
        <v>0</v>
      </c>
      <c r="V719" s="361">
        <v>30</v>
      </c>
      <c r="W719" s="361">
        <v>1</v>
      </c>
      <c r="Y719" s="535">
        <f t="shared" si="70"/>
        <v>1</v>
      </c>
      <c r="Z719" s="535">
        <f t="shared" si="71"/>
        <v>0</v>
      </c>
      <c r="AA719" s="100"/>
      <c r="AB719" s="100">
        <f t="shared" si="72"/>
        <v>1</v>
      </c>
      <c r="AD719" s="592"/>
    </row>
    <row r="720" spans="1:30" s="361" customFormat="1" ht="12.75" customHeight="1">
      <c r="A720" s="307" t="s">
        <v>2784</v>
      </c>
      <c r="B720" s="280" t="s">
        <v>3668</v>
      </c>
      <c r="C720" s="308" t="s">
        <v>2782</v>
      </c>
      <c r="D720" s="308" t="s">
        <v>18</v>
      </c>
      <c r="E720" s="308" t="s">
        <v>2783</v>
      </c>
      <c r="F720" s="309">
        <v>7</v>
      </c>
      <c r="G720" s="287" t="s">
        <v>92</v>
      </c>
      <c r="H720" s="352">
        <v>86108</v>
      </c>
      <c r="I720" s="289" t="s">
        <v>832</v>
      </c>
      <c r="J720" s="290" t="s">
        <v>2785</v>
      </c>
      <c r="K720" s="312">
        <v>1.73</v>
      </c>
      <c r="L720" s="300">
        <f t="shared" si="68"/>
        <v>12.11</v>
      </c>
      <c r="M720" s="325"/>
      <c r="N720" s="298"/>
      <c r="O720" s="326"/>
      <c r="P720" s="411"/>
      <c r="Q720" s="411"/>
      <c r="R720" s="314">
        <v>7</v>
      </c>
      <c r="S720" s="362">
        <v>42583</v>
      </c>
      <c r="T720" s="315">
        <f t="shared" si="69"/>
        <v>0</v>
      </c>
      <c r="V720" s="360">
        <v>29</v>
      </c>
      <c r="W720" s="361">
        <v>7</v>
      </c>
      <c r="Y720" s="535">
        <f t="shared" si="70"/>
        <v>7</v>
      </c>
      <c r="Z720" s="535">
        <f t="shared" si="71"/>
        <v>0</v>
      </c>
      <c r="AA720" s="100"/>
      <c r="AB720" s="100">
        <f t="shared" si="72"/>
        <v>7</v>
      </c>
      <c r="AD720" s="592"/>
    </row>
    <row r="721" spans="1:30" s="361" customFormat="1" ht="12.75" customHeight="1">
      <c r="A721" s="307" t="s">
        <v>2784</v>
      </c>
      <c r="B721" s="280" t="s">
        <v>3668</v>
      </c>
      <c r="C721" s="308" t="s">
        <v>2782</v>
      </c>
      <c r="D721" s="308" t="s">
        <v>18</v>
      </c>
      <c r="E721" s="308" t="s">
        <v>2783</v>
      </c>
      <c r="F721" s="309">
        <v>1</v>
      </c>
      <c r="G721" s="287" t="s">
        <v>92</v>
      </c>
      <c r="H721" s="352">
        <v>86108</v>
      </c>
      <c r="I721" s="289" t="s">
        <v>832</v>
      </c>
      <c r="J721" s="290" t="s">
        <v>2786</v>
      </c>
      <c r="K721" s="312">
        <v>1.73</v>
      </c>
      <c r="L721" s="300">
        <f t="shared" si="68"/>
        <v>1.73</v>
      </c>
      <c r="M721" s="325"/>
      <c r="N721" s="298"/>
      <c r="O721" s="326"/>
      <c r="P721" s="411"/>
      <c r="Q721" s="411"/>
      <c r="R721" s="314">
        <v>1</v>
      </c>
      <c r="S721" s="362">
        <v>42583</v>
      </c>
      <c r="T721" s="315">
        <f t="shared" si="69"/>
        <v>0</v>
      </c>
      <c r="V721" s="360">
        <v>29</v>
      </c>
      <c r="W721" s="361">
        <v>1</v>
      </c>
      <c r="Y721" s="535">
        <f t="shared" si="70"/>
        <v>1</v>
      </c>
      <c r="Z721" s="535">
        <f t="shared" si="71"/>
        <v>0</v>
      </c>
      <c r="AA721" s="100"/>
      <c r="AB721" s="100">
        <f t="shared" si="72"/>
        <v>1</v>
      </c>
      <c r="AD721" s="592"/>
    </row>
    <row r="722" spans="1:30" s="361" customFormat="1" ht="12.75" customHeight="1">
      <c r="A722" s="307" t="s">
        <v>2784</v>
      </c>
      <c r="B722" s="280" t="s">
        <v>3668</v>
      </c>
      <c r="C722" s="308" t="s">
        <v>2782</v>
      </c>
      <c r="D722" s="308" t="s">
        <v>18</v>
      </c>
      <c r="E722" s="308" t="s">
        <v>2783</v>
      </c>
      <c r="F722" s="309">
        <v>1</v>
      </c>
      <c r="G722" s="287" t="s">
        <v>92</v>
      </c>
      <c r="H722" s="352">
        <v>86108</v>
      </c>
      <c r="I722" s="289" t="s">
        <v>832</v>
      </c>
      <c r="J722" s="290" t="s">
        <v>2787</v>
      </c>
      <c r="K722" s="312">
        <v>1.73</v>
      </c>
      <c r="L722" s="300">
        <f t="shared" si="68"/>
        <v>1.73</v>
      </c>
      <c r="M722" s="325"/>
      <c r="N722" s="298"/>
      <c r="O722" s="326"/>
      <c r="P722" s="411"/>
      <c r="Q722" s="411"/>
      <c r="R722" s="314">
        <v>1</v>
      </c>
      <c r="S722" s="362">
        <v>42583</v>
      </c>
      <c r="T722" s="315">
        <f t="shared" si="69"/>
        <v>0</v>
      </c>
      <c r="V722" s="360">
        <v>29</v>
      </c>
      <c r="W722" s="361">
        <v>1</v>
      </c>
      <c r="Y722" s="535">
        <f t="shared" si="70"/>
        <v>1</v>
      </c>
      <c r="Z722" s="535">
        <f t="shared" si="71"/>
        <v>0</v>
      </c>
      <c r="AA722" s="100"/>
      <c r="AB722" s="100">
        <f t="shared" si="72"/>
        <v>1</v>
      </c>
      <c r="AD722" s="592"/>
    </row>
    <row r="723" spans="1:30" s="412" customFormat="1" ht="12.75" customHeight="1">
      <c r="A723" s="307" t="s">
        <v>2820</v>
      </c>
      <c r="B723" s="308" t="s">
        <v>885</v>
      </c>
      <c r="C723" s="308" t="s">
        <v>886</v>
      </c>
      <c r="D723" s="308" t="s">
        <v>18</v>
      </c>
      <c r="E723" s="308" t="s">
        <v>2892</v>
      </c>
      <c r="F723" s="309">
        <v>5</v>
      </c>
      <c r="G723" s="287" t="s">
        <v>92</v>
      </c>
      <c r="H723" s="352">
        <v>86201</v>
      </c>
      <c r="I723" s="289" t="s">
        <v>832</v>
      </c>
      <c r="J723" s="290" t="s">
        <v>2893</v>
      </c>
      <c r="K723" s="356">
        <v>8.3000000000000007</v>
      </c>
      <c r="L723" s="300">
        <f t="shared" si="68"/>
        <v>41.5</v>
      </c>
      <c r="M723" s="325"/>
      <c r="N723" s="298"/>
      <c r="O723" s="326"/>
      <c r="P723" s="411"/>
      <c r="Q723" s="411"/>
      <c r="R723" s="314"/>
      <c r="T723" s="315">
        <f t="shared" si="69"/>
        <v>5</v>
      </c>
      <c r="V723" s="361">
        <v>26</v>
      </c>
      <c r="Y723" s="535">
        <f t="shared" si="70"/>
        <v>5</v>
      </c>
      <c r="Z723" s="535">
        <f t="shared" si="71"/>
        <v>0</v>
      </c>
      <c r="AA723" s="100"/>
      <c r="AB723" s="100">
        <f t="shared" si="72"/>
        <v>5</v>
      </c>
      <c r="AD723" s="597"/>
    </row>
    <row r="724" spans="1:30" s="412" customFormat="1" ht="12.75" customHeight="1">
      <c r="A724" s="307" t="s">
        <v>2820</v>
      </c>
      <c r="B724" s="308" t="s">
        <v>885</v>
      </c>
      <c r="C724" s="308" t="s">
        <v>886</v>
      </c>
      <c r="D724" s="308" t="s">
        <v>18</v>
      </c>
      <c r="E724" s="308" t="s">
        <v>2892</v>
      </c>
      <c r="F724" s="309">
        <v>1</v>
      </c>
      <c r="G724" s="287" t="s">
        <v>92</v>
      </c>
      <c r="H724" s="352">
        <v>86201</v>
      </c>
      <c r="I724" s="289" t="s">
        <v>832</v>
      </c>
      <c r="J724" s="290" t="s">
        <v>2894</v>
      </c>
      <c r="K724" s="356">
        <v>8.3000000000000007</v>
      </c>
      <c r="L724" s="300">
        <f t="shared" si="68"/>
        <v>8.3000000000000007</v>
      </c>
      <c r="M724" s="325"/>
      <c r="N724" s="298"/>
      <c r="O724" s="326"/>
      <c r="P724" s="411"/>
      <c r="Q724" s="411"/>
      <c r="R724" s="314"/>
      <c r="T724" s="315">
        <f t="shared" si="69"/>
        <v>1</v>
      </c>
      <c r="V724" s="361">
        <v>26</v>
      </c>
      <c r="Y724" s="535">
        <f t="shared" si="70"/>
        <v>1</v>
      </c>
      <c r="Z724" s="535">
        <f t="shared" si="71"/>
        <v>0</v>
      </c>
      <c r="AA724" s="100"/>
      <c r="AB724" s="100">
        <f t="shared" si="72"/>
        <v>1</v>
      </c>
      <c r="AD724" s="597"/>
    </row>
    <row r="725" spans="1:30" s="412" customFormat="1" ht="12.75" customHeight="1">
      <c r="A725" s="307" t="s">
        <v>2820</v>
      </c>
      <c r="B725" s="308" t="s">
        <v>885</v>
      </c>
      <c r="C725" s="308" t="s">
        <v>886</v>
      </c>
      <c r="D725" s="308" t="s">
        <v>18</v>
      </c>
      <c r="E725" s="308" t="s">
        <v>2892</v>
      </c>
      <c r="F725" s="309">
        <v>2</v>
      </c>
      <c r="G725" s="287" t="s">
        <v>92</v>
      </c>
      <c r="H725" s="352">
        <v>86201</v>
      </c>
      <c r="I725" s="289" t="s">
        <v>832</v>
      </c>
      <c r="J725" s="290" t="s">
        <v>2895</v>
      </c>
      <c r="K725" s="356">
        <v>8.3000000000000007</v>
      </c>
      <c r="L725" s="300">
        <f t="shared" si="68"/>
        <v>16.600000000000001</v>
      </c>
      <c r="M725" s="325"/>
      <c r="N725" s="298"/>
      <c r="O725" s="326"/>
      <c r="P725" s="411"/>
      <c r="Q725" s="411"/>
      <c r="R725" s="314"/>
      <c r="T725" s="315">
        <f t="shared" si="69"/>
        <v>2</v>
      </c>
      <c r="V725" s="361">
        <v>26</v>
      </c>
      <c r="Y725" s="535">
        <f t="shared" si="70"/>
        <v>2</v>
      </c>
      <c r="Z725" s="535">
        <f t="shared" si="71"/>
        <v>0</v>
      </c>
      <c r="AA725" s="100"/>
      <c r="AB725" s="100">
        <f t="shared" si="72"/>
        <v>2</v>
      </c>
      <c r="AD725" s="597"/>
    </row>
    <row r="726" spans="1:30" s="412" customFormat="1" ht="12.75" customHeight="1">
      <c r="A726" s="307" t="s">
        <v>2820</v>
      </c>
      <c r="B726" s="308" t="s">
        <v>885</v>
      </c>
      <c r="C726" s="308" t="s">
        <v>886</v>
      </c>
      <c r="D726" s="308" t="s">
        <v>18</v>
      </c>
      <c r="E726" s="308" t="s">
        <v>2892</v>
      </c>
      <c r="F726" s="309">
        <v>2</v>
      </c>
      <c r="G726" s="287" t="s">
        <v>92</v>
      </c>
      <c r="H726" s="352">
        <v>86201</v>
      </c>
      <c r="I726" s="289" t="s">
        <v>832</v>
      </c>
      <c r="J726" s="290" t="s">
        <v>2896</v>
      </c>
      <c r="K726" s="356">
        <v>8.3000000000000007</v>
      </c>
      <c r="L726" s="300">
        <f t="shared" si="68"/>
        <v>16.600000000000001</v>
      </c>
      <c r="M726" s="325"/>
      <c r="N726" s="298"/>
      <c r="O726" s="326"/>
      <c r="P726" s="411"/>
      <c r="Q726" s="411"/>
      <c r="R726" s="314"/>
      <c r="T726" s="315">
        <f t="shared" si="69"/>
        <v>2</v>
      </c>
      <c r="V726" s="361">
        <v>26</v>
      </c>
      <c r="Y726" s="535">
        <f t="shared" si="70"/>
        <v>2</v>
      </c>
      <c r="Z726" s="535">
        <f t="shared" si="71"/>
        <v>0</v>
      </c>
      <c r="AA726" s="100"/>
      <c r="AB726" s="100">
        <f t="shared" si="72"/>
        <v>2</v>
      </c>
      <c r="AD726" s="597"/>
    </row>
    <row r="727" spans="1:30" s="412" customFormat="1" ht="12.75" customHeight="1">
      <c r="A727" s="307" t="s">
        <v>2820</v>
      </c>
      <c r="B727" s="308" t="s">
        <v>885</v>
      </c>
      <c r="C727" s="308" t="s">
        <v>886</v>
      </c>
      <c r="D727" s="308" t="s">
        <v>18</v>
      </c>
      <c r="E727" s="308" t="s">
        <v>2892</v>
      </c>
      <c r="F727" s="309">
        <v>6</v>
      </c>
      <c r="G727" s="287" t="s">
        <v>92</v>
      </c>
      <c r="H727" s="352">
        <v>86201</v>
      </c>
      <c r="I727" s="289" t="s">
        <v>832</v>
      </c>
      <c r="J727" s="290" t="s">
        <v>2897</v>
      </c>
      <c r="K727" s="356">
        <v>8.3000000000000007</v>
      </c>
      <c r="L727" s="300">
        <f t="shared" si="68"/>
        <v>49.800000000000004</v>
      </c>
      <c r="M727" s="325"/>
      <c r="N727" s="298"/>
      <c r="O727" s="326"/>
      <c r="P727" s="411"/>
      <c r="Q727" s="411"/>
      <c r="R727" s="314"/>
      <c r="T727" s="315">
        <f t="shared" si="69"/>
        <v>6</v>
      </c>
      <c r="V727" s="361">
        <v>26</v>
      </c>
      <c r="Y727" s="535">
        <f t="shared" si="70"/>
        <v>6</v>
      </c>
      <c r="Z727" s="535">
        <f t="shared" si="71"/>
        <v>0</v>
      </c>
      <c r="AA727" s="100"/>
      <c r="AB727" s="100">
        <f t="shared" si="72"/>
        <v>6</v>
      </c>
      <c r="AD727" s="597"/>
    </row>
    <row r="728" spans="1:30" s="412" customFormat="1" ht="12.75" customHeight="1">
      <c r="A728" s="307" t="s">
        <v>2820</v>
      </c>
      <c r="B728" s="308" t="s">
        <v>885</v>
      </c>
      <c r="C728" s="308" t="s">
        <v>886</v>
      </c>
      <c r="D728" s="308" t="s">
        <v>18</v>
      </c>
      <c r="E728" s="308" t="s">
        <v>2892</v>
      </c>
      <c r="F728" s="309">
        <v>1</v>
      </c>
      <c r="G728" s="287" t="s">
        <v>92</v>
      </c>
      <c r="H728" s="352">
        <v>86201</v>
      </c>
      <c r="I728" s="289" t="s">
        <v>832</v>
      </c>
      <c r="J728" s="290" t="s">
        <v>2898</v>
      </c>
      <c r="K728" s="356">
        <v>8.3000000000000007</v>
      </c>
      <c r="L728" s="300">
        <f t="shared" ref="L728:L791" si="73">SUM(F728*K728)</f>
        <v>8.3000000000000007</v>
      </c>
      <c r="M728" s="325"/>
      <c r="N728" s="298"/>
      <c r="O728" s="326"/>
      <c r="P728" s="411"/>
      <c r="Q728" s="411"/>
      <c r="R728" s="314"/>
      <c r="T728" s="315">
        <f t="shared" si="69"/>
        <v>1</v>
      </c>
      <c r="V728" s="361">
        <v>26</v>
      </c>
      <c r="Y728" s="535">
        <f t="shared" si="70"/>
        <v>1</v>
      </c>
      <c r="Z728" s="535">
        <f t="shared" si="71"/>
        <v>0</v>
      </c>
      <c r="AA728" s="100"/>
      <c r="AB728" s="100">
        <f t="shared" si="72"/>
        <v>1</v>
      </c>
      <c r="AD728" s="597"/>
    </row>
    <row r="729" spans="1:30" s="412" customFormat="1" ht="12.75" customHeight="1">
      <c r="A729" s="307" t="s">
        <v>2820</v>
      </c>
      <c r="B729" s="308" t="s">
        <v>885</v>
      </c>
      <c r="C729" s="308" t="s">
        <v>886</v>
      </c>
      <c r="D729" s="308" t="s">
        <v>18</v>
      </c>
      <c r="E729" s="308" t="s">
        <v>2892</v>
      </c>
      <c r="F729" s="309">
        <v>3</v>
      </c>
      <c r="G729" s="287" t="s">
        <v>92</v>
      </c>
      <c r="H729" s="352">
        <v>86201</v>
      </c>
      <c r="I729" s="289" t="s">
        <v>832</v>
      </c>
      <c r="J729" s="290" t="s">
        <v>2899</v>
      </c>
      <c r="K729" s="356">
        <v>8.3000000000000007</v>
      </c>
      <c r="L729" s="300">
        <f t="shared" si="73"/>
        <v>24.900000000000002</v>
      </c>
      <c r="M729" s="325"/>
      <c r="N729" s="298"/>
      <c r="O729" s="326"/>
      <c r="P729" s="411"/>
      <c r="Q729" s="411"/>
      <c r="R729" s="314"/>
      <c r="T729" s="315">
        <f t="shared" si="69"/>
        <v>3</v>
      </c>
      <c r="V729" s="361">
        <v>26</v>
      </c>
      <c r="Y729" s="535">
        <f t="shared" si="70"/>
        <v>3</v>
      </c>
      <c r="Z729" s="535">
        <f t="shared" si="71"/>
        <v>0</v>
      </c>
      <c r="AA729" s="100"/>
      <c r="AB729" s="100">
        <f t="shared" si="72"/>
        <v>3</v>
      </c>
      <c r="AD729" s="597"/>
    </row>
    <row r="730" spans="1:30" s="412" customFormat="1" ht="12.75" customHeight="1">
      <c r="A730" s="307" t="s">
        <v>2820</v>
      </c>
      <c r="B730" s="308" t="s">
        <v>885</v>
      </c>
      <c r="C730" s="308" t="s">
        <v>886</v>
      </c>
      <c r="D730" s="308" t="s">
        <v>18</v>
      </c>
      <c r="E730" s="308" t="s">
        <v>2892</v>
      </c>
      <c r="F730" s="309">
        <v>5</v>
      </c>
      <c r="G730" s="287" t="s">
        <v>92</v>
      </c>
      <c r="H730" s="352">
        <v>86201</v>
      </c>
      <c r="I730" s="289" t="s">
        <v>832</v>
      </c>
      <c r="J730" s="290" t="s">
        <v>2900</v>
      </c>
      <c r="K730" s="356">
        <v>8.3000000000000007</v>
      </c>
      <c r="L730" s="300">
        <f t="shared" si="73"/>
        <v>41.5</v>
      </c>
      <c r="M730" s="325"/>
      <c r="N730" s="298"/>
      <c r="O730" s="326"/>
      <c r="P730" s="411"/>
      <c r="Q730" s="411"/>
      <c r="R730" s="314"/>
      <c r="T730" s="315">
        <f t="shared" si="69"/>
        <v>5</v>
      </c>
      <c r="V730" s="361">
        <v>26</v>
      </c>
      <c r="Y730" s="535">
        <f t="shared" si="70"/>
        <v>5</v>
      </c>
      <c r="Z730" s="535">
        <f t="shared" si="71"/>
        <v>0</v>
      </c>
      <c r="AA730" s="100"/>
      <c r="AB730" s="100">
        <f t="shared" si="72"/>
        <v>5</v>
      </c>
      <c r="AD730" s="597"/>
    </row>
    <row r="731" spans="1:30" s="412" customFormat="1" ht="12.75" customHeight="1">
      <c r="A731" s="307" t="s">
        <v>2820</v>
      </c>
      <c r="B731" s="308" t="s">
        <v>885</v>
      </c>
      <c r="C731" s="308" t="s">
        <v>886</v>
      </c>
      <c r="D731" s="308" t="s">
        <v>18</v>
      </c>
      <c r="E731" s="308" t="s">
        <v>2892</v>
      </c>
      <c r="F731" s="309">
        <v>1</v>
      </c>
      <c r="G731" s="287" t="s">
        <v>92</v>
      </c>
      <c r="H731" s="352">
        <v>86201</v>
      </c>
      <c r="I731" s="289" t="s">
        <v>832</v>
      </c>
      <c r="J731" s="290" t="s">
        <v>2901</v>
      </c>
      <c r="K731" s="356">
        <v>8.3000000000000007</v>
      </c>
      <c r="L731" s="300">
        <f t="shared" si="73"/>
        <v>8.3000000000000007</v>
      </c>
      <c r="M731" s="325"/>
      <c r="N731" s="298"/>
      <c r="O731" s="326"/>
      <c r="P731" s="411"/>
      <c r="Q731" s="411"/>
      <c r="R731" s="314"/>
      <c r="T731" s="315">
        <f t="shared" si="69"/>
        <v>1</v>
      </c>
      <c r="V731" s="361">
        <v>26</v>
      </c>
      <c r="Y731" s="535">
        <f t="shared" si="70"/>
        <v>1</v>
      </c>
      <c r="Z731" s="535">
        <f t="shared" si="71"/>
        <v>0</v>
      </c>
      <c r="AA731" s="100"/>
      <c r="AB731" s="100">
        <f t="shared" si="72"/>
        <v>1</v>
      </c>
      <c r="AD731" s="597"/>
    </row>
    <row r="732" spans="1:30" s="412" customFormat="1" ht="12.75" customHeight="1">
      <c r="A732" s="307" t="s">
        <v>2820</v>
      </c>
      <c r="B732" s="308" t="s">
        <v>885</v>
      </c>
      <c r="C732" s="308" t="s">
        <v>886</v>
      </c>
      <c r="D732" s="308" t="s">
        <v>18</v>
      </c>
      <c r="E732" s="308" t="s">
        <v>2892</v>
      </c>
      <c r="F732" s="309">
        <v>16</v>
      </c>
      <c r="G732" s="287">
        <v>43862</v>
      </c>
      <c r="H732" s="352">
        <v>111780055</v>
      </c>
      <c r="I732" s="289" t="s">
        <v>269</v>
      </c>
      <c r="J732" s="290" t="s">
        <v>2902</v>
      </c>
      <c r="K732" s="356">
        <v>4.91</v>
      </c>
      <c r="L732" s="300">
        <f t="shared" si="73"/>
        <v>78.56</v>
      </c>
      <c r="M732" s="325"/>
      <c r="N732" s="298"/>
      <c r="O732" s="326"/>
      <c r="P732" s="411"/>
      <c r="Q732" s="411"/>
      <c r="R732" s="314"/>
      <c r="T732" s="315">
        <f t="shared" si="69"/>
        <v>16</v>
      </c>
      <c r="V732" s="361">
        <v>26</v>
      </c>
      <c r="Y732" s="535">
        <f t="shared" si="70"/>
        <v>16</v>
      </c>
      <c r="Z732" s="535">
        <f t="shared" si="71"/>
        <v>0</v>
      </c>
      <c r="AA732" s="100"/>
      <c r="AB732" s="100">
        <f t="shared" si="72"/>
        <v>16</v>
      </c>
      <c r="AD732" s="597"/>
    </row>
    <row r="733" spans="1:30" s="412" customFormat="1" ht="12.75" customHeight="1">
      <c r="A733" s="307" t="s">
        <v>2820</v>
      </c>
      <c r="B733" s="308" t="s">
        <v>885</v>
      </c>
      <c r="C733" s="308" t="s">
        <v>886</v>
      </c>
      <c r="D733" s="308" t="s">
        <v>18</v>
      </c>
      <c r="E733" s="308" t="s">
        <v>2892</v>
      </c>
      <c r="F733" s="309">
        <v>16</v>
      </c>
      <c r="G733" s="287">
        <v>43831</v>
      </c>
      <c r="H733" s="352">
        <v>86201</v>
      </c>
      <c r="I733" s="289" t="s">
        <v>832</v>
      </c>
      <c r="J733" s="290" t="s">
        <v>2903</v>
      </c>
      <c r="K733" s="356">
        <v>8.3000000000000007</v>
      </c>
      <c r="L733" s="300">
        <f t="shared" si="73"/>
        <v>132.80000000000001</v>
      </c>
      <c r="M733" s="325"/>
      <c r="N733" s="298"/>
      <c r="O733" s="326"/>
      <c r="P733" s="411"/>
      <c r="Q733" s="411"/>
      <c r="R733" s="314"/>
      <c r="T733" s="315">
        <f t="shared" si="69"/>
        <v>16</v>
      </c>
      <c r="V733" s="361">
        <v>26</v>
      </c>
      <c r="Y733" s="535">
        <f t="shared" si="70"/>
        <v>16</v>
      </c>
      <c r="Z733" s="535">
        <f t="shared" si="71"/>
        <v>0</v>
      </c>
      <c r="AA733" s="100"/>
      <c r="AB733" s="100">
        <f t="shared" si="72"/>
        <v>16</v>
      </c>
      <c r="AD733" s="597"/>
    </row>
    <row r="734" spans="1:30" s="412" customFormat="1" ht="12.75" customHeight="1">
      <c r="A734" s="307" t="s">
        <v>2820</v>
      </c>
      <c r="B734" s="308" t="s">
        <v>885</v>
      </c>
      <c r="C734" s="308" t="s">
        <v>886</v>
      </c>
      <c r="D734" s="308" t="s">
        <v>18</v>
      </c>
      <c r="E734" s="308" t="s">
        <v>2892</v>
      </c>
      <c r="F734" s="309">
        <v>16</v>
      </c>
      <c r="G734" s="287">
        <v>43617</v>
      </c>
      <c r="H734" s="352">
        <v>111780055</v>
      </c>
      <c r="I734" s="289" t="s">
        <v>269</v>
      </c>
      <c r="J734" s="290" t="s">
        <v>2904</v>
      </c>
      <c r="K734" s="356">
        <v>4.91</v>
      </c>
      <c r="L734" s="300">
        <f t="shared" si="73"/>
        <v>78.56</v>
      </c>
      <c r="M734" s="325"/>
      <c r="N734" s="298"/>
      <c r="O734" s="326"/>
      <c r="P734" s="411"/>
      <c r="Q734" s="411"/>
      <c r="R734" s="314"/>
      <c r="T734" s="315">
        <f t="shared" si="69"/>
        <v>16</v>
      </c>
      <c r="V734" s="361">
        <v>26</v>
      </c>
      <c r="Y734" s="535">
        <f t="shared" si="70"/>
        <v>16</v>
      </c>
      <c r="Z734" s="535">
        <f t="shared" si="71"/>
        <v>0</v>
      </c>
      <c r="AA734" s="100"/>
      <c r="AB734" s="100">
        <f t="shared" si="72"/>
        <v>16</v>
      </c>
      <c r="AD734" s="597"/>
    </row>
    <row r="735" spans="1:30" s="412" customFormat="1" ht="12.75" customHeight="1">
      <c r="A735" s="307" t="s">
        <v>2820</v>
      </c>
      <c r="B735" s="308" t="s">
        <v>885</v>
      </c>
      <c r="C735" s="308" t="s">
        <v>886</v>
      </c>
      <c r="D735" s="308" t="s">
        <v>18</v>
      </c>
      <c r="E735" s="308" t="s">
        <v>2892</v>
      </c>
      <c r="F735" s="309">
        <v>16</v>
      </c>
      <c r="G735" s="287">
        <v>43405</v>
      </c>
      <c r="H735" s="352">
        <v>76255</v>
      </c>
      <c r="I735" s="289" t="s">
        <v>832</v>
      </c>
      <c r="J735" s="290" t="s">
        <v>2905</v>
      </c>
      <c r="K735" s="379">
        <v>8.3000000000000007</v>
      </c>
      <c r="L735" s="300">
        <f t="shared" si="73"/>
        <v>132.80000000000001</v>
      </c>
      <c r="M735" s="325"/>
      <c r="N735" s="298"/>
      <c r="O735" s="326"/>
      <c r="P735" s="411"/>
      <c r="Q735" s="411"/>
      <c r="R735" s="314"/>
      <c r="T735" s="315">
        <f t="shared" si="69"/>
        <v>16</v>
      </c>
      <c r="V735" s="361">
        <v>26</v>
      </c>
      <c r="Y735" s="535">
        <f t="shared" si="70"/>
        <v>16</v>
      </c>
      <c r="Z735" s="535">
        <f t="shared" si="71"/>
        <v>0</v>
      </c>
      <c r="AA735" s="100"/>
      <c r="AB735" s="100">
        <f t="shared" si="72"/>
        <v>16</v>
      </c>
      <c r="AD735" s="597"/>
    </row>
    <row r="736" spans="1:30" s="412" customFormat="1" ht="12.75" customHeight="1">
      <c r="A736" s="307" t="s">
        <v>2820</v>
      </c>
      <c r="B736" s="308" t="s">
        <v>885</v>
      </c>
      <c r="C736" s="308" t="s">
        <v>886</v>
      </c>
      <c r="D736" s="308" t="s">
        <v>18</v>
      </c>
      <c r="E736" s="308" t="s">
        <v>2892</v>
      </c>
      <c r="F736" s="309">
        <v>1</v>
      </c>
      <c r="G736" s="287">
        <v>43132</v>
      </c>
      <c r="H736" s="352" t="s">
        <v>2906</v>
      </c>
      <c r="I736" s="289" t="s">
        <v>832</v>
      </c>
      <c r="J736" s="290" t="s">
        <v>2907</v>
      </c>
      <c r="K736" s="379">
        <v>8.3000000000000007</v>
      </c>
      <c r="L736" s="300">
        <f t="shared" si="73"/>
        <v>8.3000000000000007</v>
      </c>
      <c r="M736" s="325"/>
      <c r="N736" s="298"/>
      <c r="O736" s="326"/>
      <c r="P736" s="411"/>
      <c r="Q736" s="411"/>
      <c r="R736" s="314"/>
      <c r="T736" s="315">
        <f t="shared" si="69"/>
        <v>1</v>
      </c>
      <c r="V736" s="361">
        <v>26</v>
      </c>
      <c r="Y736" s="535">
        <f t="shared" si="70"/>
        <v>1</v>
      </c>
      <c r="Z736" s="535">
        <f t="shared" si="71"/>
        <v>0</v>
      </c>
      <c r="AA736" s="100"/>
      <c r="AB736" s="100">
        <f t="shared" si="72"/>
        <v>1</v>
      </c>
      <c r="AD736" s="597"/>
    </row>
    <row r="737" spans="1:30" s="412" customFormat="1" ht="12.75" customHeight="1">
      <c r="A737" s="307" t="s">
        <v>2820</v>
      </c>
      <c r="B737" s="308" t="s">
        <v>885</v>
      </c>
      <c r="C737" s="308" t="s">
        <v>886</v>
      </c>
      <c r="D737" s="308" t="s">
        <v>18</v>
      </c>
      <c r="E737" s="308" t="s">
        <v>2892</v>
      </c>
      <c r="F737" s="309">
        <v>1</v>
      </c>
      <c r="G737" s="287">
        <v>43070</v>
      </c>
      <c r="H737" s="352" t="s">
        <v>2906</v>
      </c>
      <c r="I737" s="289" t="s">
        <v>832</v>
      </c>
      <c r="J737" s="290" t="s">
        <v>2908</v>
      </c>
      <c r="K737" s="379">
        <v>8.3000000000000007</v>
      </c>
      <c r="L737" s="300">
        <f t="shared" si="73"/>
        <v>8.3000000000000007</v>
      </c>
      <c r="M737" s="325"/>
      <c r="N737" s="298"/>
      <c r="O737" s="326"/>
      <c r="P737" s="411"/>
      <c r="Q737" s="411"/>
      <c r="R737" s="314"/>
      <c r="T737" s="315">
        <f t="shared" si="69"/>
        <v>1</v>
      </c>
      <c r="V737" s="361">
        <v>26</v>
      </c>
      <c r="Y737" s="535">
        <f t="shared" si="70"/>
        <v>1</v>
      </c>
      <c r="Z737" s="535">
        <f t="shared" si="71"/>
        <v>0</v>
      </c>
      <c r="AA737" s="100"/>
      <c r="AB737" s="100">
        <f t="shared" si="72"/>
        <v>1</v>
      </c>
      <c r="AD737" s="597"/>
    </row>
    <row r="738" spans="1:30" s="361" customFormat="1" ht="12.75" customHeight="1">
      <c r="A738" s="307" t="s">
        <v>2820</v>
      </c>
      <c r="B738" s="308" t="s">
        <v>885</v>
      </c>
      <c r="C738" s="308" t="s">
        <v>886</v>
      </c>
      <c r="D738" s="308" t="s">
        <v>18</v>
      </c>
      <c r="E738" s="308" t="s">
        <v>2892</v>
      </c>
      <c r="F738" s="309">
        <v>27</v>
      </c>
      <c r="G738" s="287">
        <v>43040</v>
      </c>
      <c r="H738" s="352">
        <v>76255</v>
      </c>
      <c r="I738" s="289" t="s">
        <v>832</v>
      </c>
      <c r="J738" s="290" t="s">
        <v>2909</v>
      </c>
      <c r="K738" s="379">
        <v>8.3000000000000007</v>
      </c>
      <c r="L738" s="300">
        <f t="shared" si="73"/>
        <v>224.10000000000002</v>
      </c>
      <c r="M738" s="325"/>
      <c r="N738" s="298"/>
      <c r="O738" s="326"/>
      <c r="P738" s="411"/>
      <c r="Q738" s="411"/>
      <c r="R738" s="314">
        <v>27</v>
      </c>
      <c r="S738" s="362">
        <v>42583</v>
      </c>
      <c r="T738" s="315">
        <f t="shared" si="69"/>
        <v>0</v>
      </c>
      <c r="V738" s="360">
        <v>26</v>
      </c>
      <c r="W738" s="361">
        <v>25</v>
      </c>
      <c r="Y738" s="535">
        <f t="shared" si="70"/>
        <v>25</v>
      </c>
      <c r="Z738" s="535">
        <f t="shared" si="71"/>
        <v>2</v>
      </c>
      <c r="AA738" s="100"/>
      <c r="AB738" s="100">
        <f t="shared" si="72"/>
        <v>25</v>
      </c>
      <c r="AD738" s="592"/>
    </row>
    <row r="739" spans="1:30" s="361" customFormat="1" ht="12.75" customHeight="1">
      <c r="A739" s="307" t="s">
        <v>2820</v>
      </c>
      <c r="B739" s="308" t="s">
        <v>885</v>
      </c>
      <c r="C739" s="308" t="s">
        <v>886</v>
      </c>
      <c r="D739" s="308" t="s">
        <v>18</v>
      </c>
      <c r="E739" s="308" t="s">
        <v>2892</v>
      </c>
      <c r="F739" s="309">
        <v>1</v>
      </c>
      <c r="G739" s="287" t="s">
        <v>92</v>
      </c>
      <c r="H739" s="352" t="s">
        <v>2906</v>
      </c>
      <c r="I739" s="289" t="s">
        <v>832</v>
      </c>
      <c r="J739" s="290" t="s">
        <v>2910</v>
      </c>
      <c r="K739" s="379">
        <v>8.3000000000000007</v>
      </c>
      <c r="L739" s="300">
        <f t="shared" si="73"/>
        <v>8.3000000000000007</v>
      </c>
      <c r="M739" s="325"/>
      <c r="N739" s="298"/>
      <c r="O739" s="287">
        <v>42736</v>
      </c>
      <c r="P739" s="411"/>
      <c r="Q739" s="411"/>
      <c r="R739" s="314">
        <v>1</v>
      </c>
      <c r="S739" s="362">
        <v>42583</v>
      </c>
      <c r="T739" s="315">
        <f t="shared" si="69"/>
        <v>0</v>
      </c>
      <c r="V739" s="360">
        <v>26</v>
      </c>
      <c r="W739" s="361">
        <v>1</v>
      </c>
      <c r="Y739" s="535">
        <f t="shared" si="70"/>
        <v>1</v>
      </c>
      <c r="Z739" s="535">
        <f t="shared" si="71"/>
        <v>0</v>
      </c>
      <c r="AA739" s="100"/>
      <c r="AB739" s="100">
        <f t="shared" si="72"/>
        <v>1</v>
      </c>
      <c r="AD739" s="592"/>
    </row>
    <row r="740" spans="1:30" s="361" customFormat="1" ht="12.75" customHeight="1">
      <c r="A740" s="307" t="s">
        <v>2820</v>
      </c>
      <c r="B740" s="308" t="s">
        <v>885</v>
      </c>
      <c r="C740" s="308" t="s">
        <v>886</v>
      </c>
      <c r="D740" s="308" t="s">
        <v>18</v>
      </c>
      <c r="E740" s="308" t="s">
        <v>2892</v>
      </c>
      <c r="F740" s="309">
        <v>5</v>
      </c>
      <c r="G740" s="287" t="s">
        <v>92</v>
      </c>
      <c r="H740" s="352">
        <v>86201</v>
      </c>
      <c r="I740" s="289" t="s">
        <v>832</v>
      </c>
      <c r="J740" s="290" t="s">
        <v>2911</v>
      </c>
      <c r="K740" s="356">
        <v>8.3000000000000007</v>
      </c>
      <c r="L740" s="300">
        <f t="shared" si="73"/>
        <v>41.5</v>
      </c>
      <c r="M740" s="325"/>
      <c r="N740" s="298"/>
      <c r="O740" s="287">
        <v>42644</v>
      </c>
      <c r="P740" s="411"/>
      <c r="Q740" s="411"/>
      <c r="R740" s="314">
        <v>5</v>
      </c>
      <c r="S740" s="362">
        <v>42583</v>
      </c>
      <c r="T740" s="315">
        <f t="shared" si="69"/>
        <v>0</v>
      </c>
      <c r="V740" s="360">
        <v>26</v>
      </c>
      <c r="W740" s="361">
        <v>2</v>
      </c>
      <c r="Y740" s="535">
        <f t="shared" si="70"/>
        <v>2</v>
      </c>
      <c r="Z740" s="535">
        <f t="shared" si="71"/>
        <v>3</v>
      </c>
      <c r="AA740" s="100"/>
      <c r="AB740" s="100">
        <f t="shared" si="72"/>
        <v>2</v>
      </c>
      <c r="AD740" s="592"/>
    </row>
    <row r="741" spans="1:30" s="412" customFormat="1" ht="12.75" customHeight="1">
      <c r="A741" s="307" t="s">
        <v>2958</v>
      </c>
      <c r="B741" s="308" t="s">
        <v>887</v>
      </c>
      <c r="C741" s="308" t="s">
        <v>888</v>
      </c>
      <c r="D741" s="308" t="s">
        <v>18</v>
      </c>
      <c r="E741" s="308" t="s">
        <v>2983</v>
      </c>
      <c r="F741" s="309">
        <v>46</v>
      </c>
      <c r="G741" s="287" t="s">
        <v>92</v>
      </c>
      <c r="H741" s="288" t="s">
        <v>2998</v>
      </c>
      <c r="I741" s="289" t="s">
        <v>832</v>
      </c>
      <c r="J741" s="290" t="s">
        <v>2999</v>
      </c>
      <c r="K741" s="381">
        <v>4.45</v>
      </c>
      <c r="L741" s="300">
        <f t="shared" si="73"/>
        <v>204.70000000000002</v>
      </c>
      <c r="M741" s="325"/>
      <c r="N741" s="298"/>
      <c r="O741" s="326"/>
      <c r="P741" s="411"/>
      <c r="Q741" s="411"/>
      <c r="R741" s="314"/>
      <c r="T741" s="315">
        <f t="shared" si="69"/>
        <v>46</v>
      </c>
      <c r="V741" s="361">
        <v>26</v>
      </c>
      <c r="Y741" s="535">
        <f t="shared" si="70"/>
        <v>46</v>
      </c>
      <c r="Z741" s="535">
        <f t="shared" si="71"/>
        <v>0</v>
      </c>
      <c r="AA741" s="100"/>
      <c r="AB741" s="100">
        <f t="shared" si="72"/>
        <v>46</v>
      </c>
      <c r="AD741" s="597"/>
    </row>
    <row r="742" spans="1:30" s="412" customFormat="1" ht="12.75" customHeight="1">
      <c r="A742" s="307" t="s">
        <v>2958</v>
      </c>
      <c r="B742" s="308" t="s">
        <v>887</v>
      </c>
      <c r="C742" s="308" t="s">
        <v>888</v>
      </c>
      <c r="D742" s="308" t="s">
        <v>18</v>
      </c>
      <c r="E742" s="308" t="s">
        <v>2983</v>
      </c>
      <c r="F742" s="309">
        <v>20</v>
      </c>
      <c r="G742" s="287" t="s">
        <v>92</v>
      </c>
      <c r="H742" s="288" t="s">
        <v>2998</v>
      </c>
      <c r="I742" s="289" t="s">
        <v>832</v>
      </c>
      <c r="J742" s="290" t="s">
        <v>3000</v>
      </c>
      <c r="K742" s="381">
        <v>4.45</v>
      </c>
      <c r="L742" s="300">
        <f t="shared" si="73"/>
        <v>89</v>
      </c>
      <c r="M742" s="325"/>
      <c r="N742" s="298"/>
      <c r="O742" s="326"/>
      <c r="P742" s="411"/>
      <c r="Q742" s="411"/>
      <c r="R742" s="314"/>
      <c r="T742" s="315">
        <f t="shared" si="69"/>
        <v>20</v>
      </c>
      <c r="V742" s="361">
        <v>26</v>
      </c>
      <c r="Y742" s="535">
        <f t="shared" si="70"/>
        <v>20</v>
      </c>
      <c r="Z742" s="535">
        <f t="shared" si="71"/>
        <v>0</v>
      </c>
      <c r="AA742" s="100"/>
      <c r="AB742" s="100">
        <f t="shared" si="72"/>
        <v>20</v>
      </c>
      <c r="AD742" s="597"/>
    </row>
    <row r="743" spans="1:30" s="412" customFormat="1" ht="12.75" customHeight="1">
      <c r="A743" s="307" t="s">
        <v>2958</v>
      </c>
      <c r="B743" s="308" t="s">
        <v>887</v>
      </c>
      <c r="C743" s="308" t="s">
        <v>888</v>
      </c>
      <c r="D743" s="308" t="s">
        <v>18</v>
      </c>
      <c r="E743" s="308" t="s">
        <v>2983</v>
      </c>
      <c r="F743" s="309">
        <v>34</v>
      </c>
      <c r="G743" s="287" t="s">
        <v>92</v>
      </c>
      <c r="H743" s="288" t="s">
        <v>2998</v>
      </c>
      <c r="I743" s="289" t="s">
        <v>832</v>
      </c>
      <c r="J743" s="290" t="s">
        <v>3001</v>
      </c>
      <c r="K743" s="381">
        <v>4.45</v>
      </c>
      <c r="L743" s="300">
        <f t="shared" si="73"/>
        <v>151.30000000000001</v>
      </c>
      <c r="M743" s="325"/>
      <c r="N743" s="298"/>
      <c r="O743" s="326"/>
      <c r="P743" s="411"/>
      <c r="Q743" s="411"/>
      <c r="R743" s="314"/>
      <c r="T743" s="315">
        <f t="shared" si="69"/>
        <v>34</v>
      </c>
      <c r="V743" s="361">
        <v>26</v>
      </c>
      <c r="Y743" s="535">
        <f t="shared" si="70"/>
        <v>34</v>
      </c>
      <c r="Z743" s="535">
        <f t="shared" si="71"/>
        <v>0</v>
      </c>
      <c r="AA743" s="100"/>
      <c r="AB743" s="100">
        <f t="shared" si="72"/>
        <v>34</v>
      </c>
      <c r="AD743" s="597"/>
    </row>
    <row r="744" spans="1:30" s="412" customFormat="1" ht="12.75" customHeight="1">
      <c r="A744" s="307" t="s">
        <v>2958</v>
      </c>
      <c r="B744" s="308" t="s">
        <v>887</v>
      </c>
      <c r="C744" s="308" t="s">
        <v>888</v>
      </c>
      <c r="D744" s="308" t="s">
        <v>18</v>
      </c>
      <c r="E744" s="308" t="s">
        <v>2983</v>
      </c>
      <c r="F744" s="309">
        <v>33</v>
      </c>
      <c r="G744" s="287" t="s">
        <v>92</v>
      </c>
      <c r="H744" s="288" t="s">
        <v>2998</v>
      </c>
      <c r="I744" s="289" t="s">
        <v>832</v>
      </c>
      <c r="J744" s="290" t="s">
        <v>3002</v>
      </c>
      <c r="K744" s="381">
        <v>4.45</v>
      </c>
      <c r="L744" s="300">
        <f t="shared" si="73"/>
        <v>146.85</v>
      </c>
      <c r="M744" s="325"/>
      <c r="N744" s="298"/>
      <c r="O744" s="326"/>
      <c r="P744" s="411"/>
      <c r="Q744" s="411"/>
      <c r="R744" s="314"/>
      <c r="T744" s="315">
        <f t="shared" si="69"/>
        <v>33</v>
      </c>
      <c r="V744" s="361">
        <v>26</v>
      </c>
      <c r="Y744" s="535">
        <f t="shared" si="70"/>
        <v>33</v>
      </c>
      <c r="Z744" s="535">
        <f t="shared" si="71"/>
        <v>0</v>
      </c>
      <c r="AA744" s="100"/>
      <c r="AB744" s="100">
        <f t="shared" si="72"/>
        <v>33</v>
      </c>
      <c r="AD744" s="597"/>
    </row>
    <row r="745" spans="1:30" s="412" customFormat="1" ht="12.75" customHeight="1">
      <c r="A745" s="307" t="s">
        <v>2958</v>
      </c>
      <c r="B745" s="308" t="s">
        <v>887</v>
      </c>
      <c r="C745" s="308" t="s">
        <v>888</v>
      </c>
      <c r="D745" s="308" t="s">
        <v>18</v>
      </c>
      <c r="E745" s="308" t="s">
        <v>2983</v>
      </c>
      <c r="F745" s="309">
        <v>14</v>
      </c>
      <c r="G745" s="287" t="s">
        <v>92</v>
      </c>
      <c r="H745" s="288" t="s">
        <v>2998</v>
      </c>
      <c r="I745" s="289" t="s">
        <v>832</v>
      </c>
      <c r="J745" s="290" t="s">
        <v>3003</v>
      </c>
      <c r="K745" s="381">
        <v>4.45</v>
      </c>
      <c r="L745" s="300">
        <f t="shared" si="73"/>
        <v>62.300000000000004</v>
      </c>
      <c r="M745" s="325"/>
      <c r="N745" s="298"/>
      <c r="O745" s="326"/>
      <c r="P745" s="411"/>
      <c r="Q745" s="411"/>
      <c r="R745" s="314"/>
      <c r="T745" s="315">
        <f t="shared" si="69"/>
        <v>14</v>
      </c>
      <c r="V745" s="361">
        <v>26</v>
      </c>
      <c r="Y745" s="535">
        <f t="shared" si="70"/>
        <v>14</v>
      </c>
      <c r="Z745" s="535">
        <f t="shared" si="71"/>
        <v>0</v>
      </c>
      <c r="AA745" s="100"/>
      <c r="AB745" s="100">
        <f t="shared" si="72"/>
        <v>14</v>
      </c>
      <c r="AD745" s="597"/>
    </row>
    <row r="746" spans="1:30" s="412" customFormat="1" ht="12.75" customHeight="1">
      <c r="A746" s="307" t="s">
        <v>2958</v>
      </c>
      <c r="B746" s="308" t="s">
        <v>887</v>
      </c>
      <c r="C746" s="308" t="s">
        <v>888</v>
      </c>
      <c r="D746" s="308" t="s">
        <v>18</v>
      </c>
      <c r="E746" s="308" t="s">
        <v>2983</v>
      </c>
      <c r="F746" s="309">
        <v>5</v>
      </c>
      <c r="G746" s="287" t="s">
        <v>92</v>
      </c>
      <c r="H746" s="288" t="s">
        <v>2998</v>
      </c>
      <c r="I746" s="289" t="s">
        <v>832</v>
      </c>
      <c r="J746" s="290" t="s">
        <v>3004</v>
      </c>
      <c r="K746" s="381">
        <v>4.45</v>
      </c>
      <c r="L746" s="300">
        <f t="shared" si="73"/>
        <v>22.25</v>
      </c>
      <c r="M746" s="325"/>
      <c r="N746" s="298"/>
      <c r="O746" s="326"/>
      <c r="P746" s="411"/>
      <c r="Q746" s="411"/>
      <c r="R746" s="314"/>
      <c r="T746" s="315">
        <f t="shared" si="69"/>
        <v>5</v>
      </c>
      <c r="V746" s="361">
        <v>26</v>
      </c>
      <c r="Y746" s="535">
        <f t="shared" si="70"/>
        <v>5</v>
      </c>
      <c r="Z746" s="535">
        <f t="shared" si="71"/>
        <v>0</v>
      </c>
      <c r="AA746" s="100"/>
      <c r="AB746" s="100">
        <f t="shared" si="72"/>
        <v>5</v>
      </c>
      <c r="AD746" s="597"/>
    </row>
    <row r="747" spans="1:30" s="412" customFormat="1" ht="12.75" customHeight="1">
      <c r="A747" s="307" t="s">
        <v>2958</v>
      </c>
      <c r="B747" s="308" t="s">
        <v>887</v>
      </c>
      <c r="C747" s="308" t="s">
        <v>888</v>
      </c>
      <c r="D747" s="308" t="s">
        <v>18</v>
      </c>
      <c r="E747" s="308" t="s">
        <v>2983</v>
      </c>
      <c r="F747" s="309">
        <v>15</v>
      </c>
      <c r="G747" s="287" t="s">
        <v>92</v>
      </c>
      <c r="H747" s="288" t="s">
        <v>2998</v>
      </c>
      <c r="I747" s="289" t="s">
        <v>832</v>
      </c>
      <c r="J747" s="290" t="s">
        <v>3005</v>
      </c>
      <c r="K747" s="381">
        <v>4.45</v>
      </c>
      <c r="L747" s="300">
        <f t="shared" si="73"/>
        <v>66.75</v>
      </c>
      <c r="M747" s="325"/>
      <c r="N747" s="298"/>
      <c r="O747" s="326"/>
      <c r="P747" s="411"/>
      <c r="Q747" s="411"/>
      <c r="R747" s="314"/>
      <c r="T747" s="315">
        <f t="shared" si="69"/>
        <v>15</v>
      </c>
      <c r="V747" s="361">
        <v>26</v>
      </c>
      <c r="Y747" s="535">
        <f t="shared" si="70"/>
        <v>15</v>
      </c>
      <c r="Z747" s="535">
        <f t="shared" si="71"/>
        <v>0</v>
      </c>
      <c r="AA747" s="100"/>
      <c r="AB747" s="100">
        <f t="shared" si="72"/>
        <v>15</v>
      </c>
      <c r="AD747" s="597"/>
    </row>
    <row r="748" spans="1:30" s="412" customFormat="1" ht="12.75" customHeight="1">
      <c r="A748" s="307" t="s">
        <v>2958</v>
      </c>
      <c r="B748" s="308" t="s">
        <v>887</v>
      </c>
      <c r="C748" s="308" t="s">
        <v>888</v>
      </c>
      <c r="D748" s="308" t="s">
        <v>18</v>
      </c>
      <c r="E748" s="308" t="s">
        <v>2983</v>
      </c>
      <c r="F748" s="309">
        <v>6</v>
      </c>
      <c r="G748" s="287" t="s">
        <v>92</v>
      </c>
      <c r="H748" s="288" t="s">
        <v>2998</v>
      </c>
      <c r="I748" s="289" t="s">
        <v>832</v>
      </c>
      <c r="J748" s="290" t="s">
        <v>3006</v>
      </c>
      <c r="K748" s="381">
        <v>4.45</v>
      </c>
      <c r="L748" s="300">
        <f t="shared" si="73"/>
        <v>26.700000000000003</v>
      </c>
      <c r="M748" s="325"/>
      <c r="N748" s="298"/>
      <c r="O748" s="326"/>
      <c r="P748" s="411"/>
      <c r="Q748" s="411"/>
      <c r="R748" s="314"/>
      <c r="T748" s="315">
        <f t="shared" si="69"/>
        <v>6</v>
      </c>
      <c r="V748" s="361">
        <v>26</v>
      </c>
      <c r="Y748" s="535">
        <f t="shared" si="70"/>
        <v>6</v>
      </c>
      <c r="Z748" s="535">
        <f t="shared" si="71"/>
        <v>0</v>
      </c>
      <c r="AA748" s="100"/>
      <c r="AB748" s="100">
        <f t="shared" si="72"/>
        <v>6</v>
      </c>
      <c r="AD748" s="597"/>
    </row>
    <row r="749" spans="1:30" s="412" customFormat="1" ht="12.75" customHeight="1">
      <c r="A749" s="307" t="s">
        <v>2958</v>
      </c>
      <c r="B749" s="308" t="s">
        <v>887</v>
      </c>
      <c r="C749" s="308" t="s">
        <v>888</v>
      </c>
      <c r="D749" s="308" t="s">
        <v>18</v>
      </c>
      <c r="E749" s="308" t="s">
        <v>2983</v>
      </c>
      <c r="F749" s="309">
        <v>3</v>
      </c>
      <c r="G749" s="287" t="s">
        <v>92</v>
      </c>
      <c r="H749" s="288" t="s">
        <v>2998</v>
      </c>
      <c r="I749" s="289" t="s">
        <v>832</v>
      </c>
      <c r="J749" s="290" t="s">
        <v>3007</v>
      </c>
      <c r="K749" s="381">
        <v>4.45</v>
      </c>
      <c r="L749" s="300">
        <f t="shared" si="73"/>
        <v>13.350000000000001</v>
      </c>
      <c r="M749" s="325"/>
      <c r="N749" s="298"/>
      <c r="O749" s="326"/>
      <c r="P749" s="411"/>
      <c r="Q749" s="411"/>
      <c r="R749" s="314"/>
      <c r="T749" s="315">
        <f t="shared" si="69"/>
        <v>3</v>
      </c>
      <c r="V749" s="361">
        <v>26</v>
      </c>
      <c r="Y749" s="535">
        <f t="shared" si="70"/>
        <v>3</v>
      </c>
      <c r="Z749" s="535">
        <f t="shared" si="71"/>
        <v>0</v>
      </c>
      <c r="AA749" s="100"/>
      <c r="AB749" s="100">
        <f t="shared" si="72"/>
        <v>3</v>
      </c>
      <c r="AD749" s="597"/>
    </row>
    <row r="750" spans="1:30" s="412" customFormat="1" ht="12.75" customHeight="1">
      <c r="A750" s="307" t="s">
        <v>2958</v>
      </c>
      <c r="B750" s="308" t="s">
        <v>887</v>
      </c>
      <c r="C750" s="308" t="s">
        <v>888</v>
      </c>
      <c r="D750" s="308" t="s">
        <v>18</v>
      </c>
      <c r="E750" s="308" t="s">
        <v>2983</v>
      </c>
      <c r="F750" s="309">
        <v>4</v>
      </c>
      <c r="G750" s="287" t="s">
        <v>92</v>
      </c>
      <c r="H750" s="288" t="s">
        <v>2998</v>
      </c>
      <c r="I750" s="289" t="s">
        <v>832</v>
      </c>
      <c r="J750" s="290" t="s">
        <v>3008</v>
      </c>
      <c r="K750" s="381">
        <v>4.45</v>
      </c>
      <c r="L750" s="300">
        <f t="shared" si="73"/>
        <v>17.8</v>
      </c>
      <c r="M750" s="325"/>
      <c r="N750" s="298"/>
      <c r="O750" s="326"/>
      <c r="P750" s="411"/>
      <c r="Q750" s="411"/>
      <c r="R750" s="314"/>
      <c r="T750" s="315">
        <f t="shared" si="69"/>
        <v>4</v>
      </c>
      <c r="V750" s="361">
        <v>26</v>
      </c>
      <c r="Y750" s="535">
        <f t="shared" si="70"/>
        <v>4</v>
      </c>
      <c r="Z750" s="535">
        <f t="shared" si="71"/>
        <v>0</v>
      </c>
      <c r="AA750" s="100"/>
      <c r="AB750" s="100">
        <f t="shared" si="72"/>
        <v>4</v>
      </c>
      <c r="AD750" s="597"/>
    </row>
    <row r="751" spans="1:30" s="412" customFormat="1" ht="12.75" customHeight="1">
      <c r="A751" s="307" t="s">
        <v>2958</v>
      </c>
      <c r="B751" s="308" t="s">
        <v>887</v>
      </c>
      <c r="C751" s="308" t="s">
        <v>888</v>
      </c>
      <c r="D751" s="308" t="s">
        <v>18</v>
      </c>
      <c r="E751" s="308" t="s">
        <v>2983</v>
      </c>
      <c r="F751" s="309">
        <v>14</v>
      </c>
      <c r="G751" s="287" t="s">
        <v>92</v>
      </c>
      <c r="H751" s="288" t="s">
        <v>2998</v>
      </c>
      <c r="I751" s="289" t="s">
        <v>832</v>
      </c>
      <c r="J751" s="406" t="s">
        <v>3009</v>
      </c>
      <c r="K751" s="381">
        <v>4.45</v>
      </c>
      <c r="L751" s="300">
        <f t="shared" si="73"/>
        <v>62.300000000000004</v>
      </c>
      <c r="M751" s="325"/>
      <c r="N751" s="298"/>
      <c r="O751" s="326"/>
      <c r="P751" s="411"/>
      <c r="Q751" s="411"/>
      <c r="R751" s="314"/>
      <c r="T751" s="315">
        <f t="shared" si="69"/>
        <v>14</v>
      </c>
      <c r="V751" s="361">
        <v>26</v>
      </c>
      <c r="Y751" s="535">
        <f t="shared" si="70"/>
        <v>14</v>
      </c>
      <c r="Z751" s="535">
        <f t="shared" si="71"/>
        <v>0</v>
      </c>
      <c r="AA751" s="100"/>
      <c r="AB751" s="100">
        <f t="shared" si="72"/>
        <v>14</v>
      </c>
      <c r="AD751" s="597"/>
    </row>
    <row r="752" spans="1:30" s="412" customFormat="1" ht="12.75" customHeight="1">
      <c r="A752" s="307" t="s">
        <v>2958</v>
      </c>
      <c r="B752" s="308" t="s">
        <v>887</v>
      </c>
      <c r="C752" s="308" t="s">
        <v>888</v>
      </c>
      <c r="D752" s="308" t="s">
        <v>18</v>
      </c>
      <c r="E752" s="308" t="s">
        <v>2983</v>
      </c>
      <c r="F752" s="309">
        <v>60</v>
      </c>
      <c r="G752" s="287">
        <v>43586</v>
      </c>
      <c r="H752" s="288" t="s">
        <v>2998</v>
      </c>
      <c r="I752" s="289" t="s">
        <v>832</v>
      </c>
      <c r="J752" s="406" t="s">
        <v>3010</v>
      </c>
      <c r="K752" s="381">
        <v>4.45</v>
      </c>
      <c r="L752" s="300">
        <f t="shared" si="73"/>
        <v>267</v>
      </c>
      <c r="M752" s="325"/>
      <c r="N752" s="298"/>
      <c r="O752" s="326"/>
      <c r="P752" s="411"/>
      <c r="Q752" s="411"/>
      <c r="R752" s="314"/>
      <c r="T752" s="315">
        <f t="shared" si="69"/>
        <v>60</v>
      </c>
      <c r="V752" s="361">
        <v>26</v>
      </c>
      <c r="Y752" s="535">
        <f t="shared" si="70"/>
        <v>60</v>
      </c>
      <c r="Z752" s="535">
        <f t="shared" si="71"/>
        <v>0</v>
      </c>
      <c r="AA752" s="100"/>
      <c r="AB752" s="100">
        <f t="shared" si="72"/>
        <v>60</v>
      </c>
      <c r="AD752" s="597"/>
    </row>
    <row r="753" spans="1:30" s="412" customFormat="1" ht="12.75" customHeight="1">
      <c r="A753" s="307" t="s">
        <v>2958</v>
      </c>
      <c r="B753" s="308" t="s">
        <v>887</v>
      </c>
      <c r="C753" s="308" t="s">
        <v>888</v>
      </c>
      <c r="D753" s="308" t="s">
        <v>18</v>
      </c>
      <c r="E753" s="308" t="s">
        <v>3037</v>
      </c>
      <c r="F753" s="309">
        <v>22</v>
      </c>
      <c r="G753" s="287">
        <v>43586</v>
      </c>
      <c r="H753" s="288" t="s">
        <v>2998</v>
      </c>
      <c r="I753" s="289" t="s">
        <v>832</v>
      </c>
      <c r="J753" s="406" t="s">
        <v>3010</v>
      </c>
      <c r="K753" s="381">
        <v>4.45</v>
      </c>
      <c r="L753" s="300">
        <f t="shared" si="73"/>
        <v>97.9</v>
      </c>
      <c r="M753" s="325"/>
      <c r="N753" s="298"/>
      <c r="O753" s="326"/>
      <c r="P753" s="411"/>
      <c r="Q753" s="411"/>
      <c r="R753" s="314"/>
      <c r="T753" s="315">
        <f t="shared" si="69"/>
        <v>22</v>
      </c>
      <c r="V753" s="361">
        <v>27</v>
      </c>
      <c r="Y753" s="535">
        <f t="shared" si="70"/>
        <v>22</v>
      </c>
      <c r="Z753" s="535">
        <f t="shared" si="71"/>
        <v>0</v>
      </c>
      <c r="AA753" s="100"/>
      <c r="AB753" s="100">
        <f t="shared" si="72"/>
        <v>22</v>
      </c>
      <c r="AD753" s="597"/>
    </row>
    <row r="754" spans="1:30" s="361" customFormat="1" ht="12.75" customHeight="1">
      <c r="A754" s="307" t="s">
        <v>2958</v>
      </c>
      <c r="B754" s="308" t="s">
        <v>887</v>
      </c>
      <c r="C754" s="308" t="s">
        <v>888</v>
      </c>
      <c r="D754" s="308" t="s">
        <v>18</v>
      </c>
      <c r="E754" s="308" t="s">
        <v>3037</v>
      </c>
      <c r="F754" s="309">
        <v>101</v>
      </c>
      <c r="G754" s="287">
        <v>42887</v>
      </c>
      <c r="H754" s="288" t="s">
        <v>2998</v>
      </c>
      <c r="I754" s="289" t="s">
        <v>832</v>
      </c>
      <c r="J754" s="406" t="s">
        <v>3011</v>
      </c>
      <c r="K754" s="381">
        <v>4.45</v>
      </c>
      <c r="L754" s="300">
        <f t="shared" si="73"/>
        <v>449.45000000000005</v>
      </c>
      <c r="M754" s="325"/>
      <c r="N754" s="298"/>
      <c r="O754" s="326"/>
      <c r="P754" s="411"/>
      <c r="Q754" s="411"/>
      <c r="R754" s="314">
        <v>21</v>
      </c>
      <c r="S754" s="362">
        <v>42583</v>
      </c>
      <c r="T754" s="315">
        <f t="shared" si="69"/>
        <v>80</v>
      </c>
      <c r="V754" s="361">
        <v>27</v>
      </c>
      <c r="W754" s="361">
        <v>20</v>
      </c>
      <c r="Y754" s="535">
        <f t="shared" si="70"/>
        <v>100</v>
      </c>
      <c r="Z754" s="535">
        <f t="shared" si="71"/>
        <v>1</v>
      </c>
      <c r="AA754" s="100"/>
      <c r="AB754" s="100">
        <f t="shared" si="72"/>
        <v>100</v>
      </c>
      <c r="AD754" s="592"/>
    </row>
    <row r="755" spans="1:30" s="412" customFormat="1" ht="12.75" customHeight="1">
      <c r="A755" s="307" t="s">
        <v>2689</v>
      </c>
      <c r="B755" s="308" t="s">
        <v>889</v>
      </c>
      <c r="C755" s="308" t="s">
        <v>890</v>
      </c>
      <c r="D755" s="308" t="s">
        <v>18</v>
      </c>
      <c r="E755" s="308" t="s">
        <v>2688</v>
      </c>
      <c r="F755" s="309">
        <v>6</v>
      </c>
      <c r="G755" s="287" t="s">
        <v>92</v>
      </c>
      <c r="H755" s="316">
        <v>86228</v>
      </c>
      <c r="I755" s="319" t="s">
        <v>832</v>
      </c>
      <c r="J755" s="307" t="s">
        <v>2677</v>
      </c>
      <c r="K755" s="312">
        <v>1.35</v>
      </c>
      <c r="L755" s="300">
        <f t="shared" si="73"/>
        <v>8.1000000000000014</v>
      </c>
      <c r="M755" s="325"/>
      <c r="N755" s="298"/>
      <c r="O755" s="326"/>
      <c r="P755" s="411"/>
      <c r="Q755" s="411"/>
      <c r="R755" s="314"/>
      <c r="T755" s="315">
        <f t="shared" si="69"/>
        <v>6</v>
      </c>
      <c r="V755" s="412">
        <v>30</v>
      </c>
      <c r="Y755" s="535">
        <f t="shared" si="70"/>
        <v>6</v>
      </c>
      <c r="Z755" s="535">
        <f t="shared" si="71"/>
        <v>0</v>
      </c>
      <c r="AA755" s="100"/>
      <c r="AB755" s="100">
        <f t="shared" si="72"/>
        <v>6</v>
      </c>
      <c r="AD755" s="597"/>
    </row>
    <row r="756" spans="1:30" s="412" customFormat="1" ht="12.75" customHeight="1">
      <c r="A756" s="307" t="s">
        <v>2689</v>
      </c>
      <c r="B756" s="308" t="s">
        <v>889</v>
      </c>
      <c r="C756" s="308" t="s">
        <v>890</v>
      </c>
      <c r="D756" s="308" t="s">
        <v>18</v>
      </c>
      <c r="E756" s="308" t="s">
        <v>2688</v>
      </c>
      <c r="F756" s="309">
        <v>11</v>
      </c>
      <c r="G756" s="287" t="s">
        <v>92</v>
      </c>
      <c r="H756" s="316">
        <v>86228</v>
      </c>
      <c r="I756" s="319" t="s">
        <v>832</v>
      </c>
      <c r="J756" s="307" t="s">
        <v>2678</v>
      </c>
      <c r="K756" s="312">
        <v>1.35</v>
      </c>
      <c r="L756" s="300">
        <f t="shared" si="73"/>
        <v>14.850000000000001</v>
      </c>
      <c r="M756" s="325"/>
      <c r="N756" s="298"/>
      <c r="O756" s="326"/>
      <c r="P756" s="411"/>
      <c r="Q756" s="411"/>
      <c r="R756" s="314"/>
      <c r="T756" s="315">
        <f t="shared" si="69"/>
        <v>11</v>
      </c>
      <c r="V756" s="412">
        <v>30</v>
      </c>
      <c r="Y756" s="535">
        <f t="shared" si="70"/>
        <v>11</v>
      </c>
      <c r="Z756" s="535">
        <f t="shared" si="71"/>
        <v>0</v>
      </c>
      <c r="AA756" s="100"/>
      <c r="AB756" s="100">
        <f t="shared" si="72"/>
        <v>11</v>
      </c>
      <c r="AD756" s="597"/>
    </row>
    <row r="757" spans="1:30" s="412" customFormat="1" ht="12.75" customHeight="1">
      <c r="A757" s="307" t="s">
        <v>2689</v>
      </c>
      <c r="B757" s="308" t="s">
        <v>889</v>
      </c>
      <c r="C757" s="308" t="s">
        <v>890</v>
      </c>
      <c r="D757" s="308" t="s">
        <v>18</v>
      </c>
      <c r="E757" s="308" t="s">
        <v>2688</v>
      </c>
      <c r="F757" s="309">
        <v>14</v>
      </c>
      <c r="G757" s="287" t="s">
        <v>92</v>
      </c>
      <c r="H757" s="316">
        <v>86228</v>
      </c>
      <c r="I757" s="319" t="s">
        <v>832</v>
      </c>
      <c r="J757" s="307" t="s">
        <v>2679</v>
      </c>
      <c r="K757" s="312">
        <v>1.35</v>
      </c>
      <c r="L757" s="300">
        <f t="shared" si="73"/>
        <v>18.900000000000002</v>
      </c>
      <c r="M757" s="325"/>
      <c r="N757" s="298"/>
      <c r="O757" s="326"/>
      <c r="P757" s="411"/>
      <c r="Q757" s="411"/>
      <c r="R757" s="314"/>
      <c r="T757" s="315">
        <f t="shared" si="69"/>
        <v>14</v>
      </c>
      <c r="V757" s="412">
        <v>30</v>
      </c>
      <c r="Y757" s="535">
        <f t="shared" si="70"/>
        <v>14</v>
      </c>
      <c r="Z757" s="535">
        <f t="shared" si="71"/>
        <v>0</v>
      </c>
      <c r="AA757" s="100"/>
      <c r="AB757" s="100">
        <f t="shared" si="72"/>
        <v>14</v>
      </c>
      <c r="AD757" s="597"/>
    </row>
    <row r="758" spans="1:30" s="412" customFormat="1" ht="12.75" customHeight="1">
      <c r="A758" s="307" t="s">
        <v>2689</v>
      </c>
      <c r="B758" s="308" t="s">
        <v>889</v>
      </c>
      <c r="C758" s="308" t="s">
        <v>890</v>
      </c>
      <c r="D758" s="308" t="s">
        <v>18</v>
      </c>
      <c r="E758" s="308" t="s">
        <v>2688</v>
      </c>
      <c r="F758" s="309">
        <v>10</v>
      </c>
      <c r="G758" s="287" t="s">
        <v>92</v>
      </c>
      <c r="H758" s="316">
        <v>86228</v>
      </c>
      <c r="I758" s="319" t="s">
        <v>832</v>
      </c>
      <c r="J758" s="307" t="s">
        <v>2680</v>
      </c>
      <c r="K758" s="312">
        <v>1.35</v>
      </c>
      <c r="L758" s="300">
        <f t="shared" si="73"/>
        <v>13.5</v>
      </c>
      <c r="M758" s="325"/>
      <c r="N758" s="298"/>
      <c r="O758" s="326"/>
      <c r="P758" s="411"/>
      <c r="Q758" s="411"/>
      <c r="R758" s="314"/>
      <c r="T758" s="315">
        <f t="shared" si="69"/>
        <v>10</v>
      </c>
      <c r="V758" s="412">
        <v>30</v>
      </c>
      <c r="Y758" s="535">
        <f t="shared" si="70"/>
        <v>10</v>
      </c>
      <c r="Z758" s="535">
        <f t="shared" si="71"/>
        <v>0</v>
      </c>
      <c r="AA758" s="100"/>
      <c r="AB758" s="100">
        <f t="shared" si="72"/>
        <v>10</v>
      </c>
      <c r="AD758" s="597"/>
    </row>
    <row r="759" spans="1:30" s="412" customFormat="1" ht="12.75" customHeight="1">
      <c r="A759" s="307" t="s">
        <v>2689</v>
      </c>
      <c r="B759" s="308" t="s">
        <v>889</v>
      </c>
      <c r="C759" s="308" t="s">
        <v>890</v>
      </c>
      <c r="D759" s="308" t="s">
        <v>18</v>
      </c>
      <c r="E759" s="308" t="s">
        <v>2688</v>
      </c>
      <c r="F759" s="309">
        <v>5</v>
      </c>
      <c r="G759" s="287" t="s">
        <v>92</v>
      </c>
      <c r="H759" s="316">
        <v>86228</v>
      </c>
      <c r="I759" s="319" t="s">
        <v>832</v>
      </c>
      <c r="J759" s="307" t="s">
        <v>2681</v>
      </c>
      <c r="K759" s="312">
        <v>1.35</v>
      </c>
      <c r="L759" s="300">
        <f t="shared" si="73"/>
        <v>6.75</v>
      </c>
      <c r="M759" s="325"/>
      <c r="N759" s="298"/>
      <c r="O759" s="326"/>
      <c r="P759" s="411"/>
      <c r="Q759" s="411"/>
      <c r="R759" s="314"/>
      <c r="T759" s="315">
        <f t="shared" si="69"/>
        <v>5</v>
      </c>
      <c r="V759" s="412">
        <v>30</v>
      </c>
      <c r="Y759" s="535">
        <f t="shared" si="70"/>
        <v>5</v>
      </c>
      <c r="Z759" s="535">
        <f t="shared" si="71"/>
        <v>0</v>
      </c>
      <c r="AA759" s="100"/>
      <c r="AB759" s="100">
        <f t="shared" si="72"/>
        <v>5</v>
      </c>
      <c r="AD759" s="597"/>
    </row>
    <row r="760" spans="1:30" s="412" customFormat="1" ht="12.75" customHeight="1">
      <c r="A760" s="307" t="s">
        <v>2689</v>
      </c>
      <c r="B760" s="308" t="s">
        <v>889</v>
      </c>
      <c r="C760" s="308" t="s">
        <v>890</v>
      </c>
      <c r="D760" s="308" t="s">
        <v>18</v>
      </c>
      <c r="E760" s="308" t="s">
        <v>2688</v>
      </c>
      <c r="F760" s="309">
        <v>1</v>
      </c>
      <c r="G760" s="287" t="s">
        <v>92</v>
      </c>
      <c r="H760" s="316">
        <v>86228</v>
      </c>
      <c r="I760" s="319" t="s">
        <v>832</v>
      </c>
      <c r="J760" s="307" t="s">
        <v>2682</v>
      </c>
      <c r="K760" s="312">
        <v>1.35</v>
      </c>
      <c r="L760" s="300">
        <f t="shared" si="73"/>
        <v>1.35</v>
      </c>
      <c r="M760" s="325"/>
      <c r="N760" s="298"/>
      <c r="O760" s="326"/>
      <c r="P760" s="411"/>
      <c r="Q760" s="411"/>
      <c r="R760" s="314"/>
      <c r="T760" s="315">
        <f t="shared" si="69"/>
        <v>1</v>
      </c>
      <c r="V760" s="412">
        <v>30</v>
      </c>
      <c r="Y760" s="535">
        <f t="shared" si="70"/>
        <v>1</v>
      </c>
      <c r="Z760" s="535">
        <f t="shared" si="71"/>
        <v>0</v>
      </c>
      <c r="AA760" s="100"/>
      <c r="AB760" s="100">
        <f t="shared" si="72"/>
        <v>1</v>
      </c>
      <c r="AD760" s="597"/>
    </row>
    <row r="761" spans="1:30" s="412" customFormat="1" ht="12.75" customHeight="1">
      <c r="A761" s="307" t="s">
        <v>2689</v>
      </c>
      <c r="B761" s="308" t="s">
        <v>889</v>
      </c>
      <c r="C761" s="308" t="s">
        <v>890</v>
      </c>
      <c r="D761" s="308" t="s">
        <v>18</v>
      </c>
      <c r="E761" s="308" t="s">
        <v>2688</v>
      </c>
      <c r="F761" s="309">
        <v>1</v>
      </c>
      <c r="G761" s="287" t="s">
        <v>92</v>
      </c>
      <c r="H761" s="316">
        <v>86228</v>
      </c>
      <c r="I761" s="319" t="s">
        <v>832</v>
      </c>
      <c r="J761" s="354" t="s">
        <v>2683</v>
      </c>
      <c r="K761" s="312">
        <v>1.35</v>
      </c>
      <c r="L761" s="300">
        <f t="shared" si="73"/>
        <v>1.35</v>
      </c>
      <c r="M761" s="325"/>
      <c r="N761" s="298"/>
      <c r="O761" s="326"/>
      <c r="P761" s="411"/>
      <c r="Q761" s="411"/>
      <c r="R761" s="314"/>
      <c r="T761" s="315">
        <f t="shared" si="69"/>
        <v>1</v>
      </c>
      <c r="V761" s="412">
        <v>30</v>
      </c>
      <c r="Y761" s="535">
        <f t="shared" si="70"/>
        <v>1</v>
      </c>
      <c r="Z761" s="535">
        <f t="shared" si="71"/>
        <v>0</v>
      </c>
      <c r="AA761" s="100"/>
      <c r="AB761" s="100">
        <f t="shared" si="72"/>
        <v>1</v>
      </c>
      <c r="AD761" s="597"/>
    </row>
    <row r="762" spans="1:30" s="361" customFormat="1" ht="12.75" customHeight="1">
      <c r="A762" s="307" t="s">
        <v>2689</v>
      </c>
      <c r="B762" s="308" t="s">
        <v>889</v>
      </c>
      <c r="C762" s="308" t="s">
        <v>890</v>
      </c>
      <c r="D762" s="308" t="s">
        <v>18</v>
      </c>
      <c r="E762" s="308" t="s">
        <v>2688</v>
      </c>
      <c r="F762" s="309">
        <v>1</v>
      </c>
      <c r="G762" s="287">
        <v>43040</v>
      </c>
      <c r="H762" s="316">
        <v>86228</v>
      </c>
      <c r="I762" s="319" t="s">
        <v>832</v>
      </c>
      <c r="J762" s="307" t="s">
        <v>3205</v>
      </c>
      <c r="K762" s="312">
        <v>1.35</v>
      </c>
      <c r="L762" s="300">
        <f t="shared" si="73"/>
        <v>1.35</v>
      </c>
      <c r="M762" s="325"/>
      <c r="N762" s="316"/>
      <c r="O762" s="302"/>
      <c r="P762" s="384"/>
      <c r="Q762" s="384"/>
      <c r="R762" s="314"/>
      <c r="T762" s="315">
        <f t="shared" si="69"/>
        <v>1</v>
      </c>
      <c r="V762" s="412">
        <v>30</v>
      </c>
      <c r="Y762" s="535">
        <f t="shared" si="70"/>
        <v>1</v>
      </c>
      <c r="Z762" s="535">
        <f t="shared" si="71"/>
        <v>0</v>
      </c>
      <c r="AA762" s="100"/>
      <c r="AB762" s="100">
        <f t="shared" si="72"/>
        <v>1</v>
      </c>
      <c r="AD762" s="592"/>
    </row>
    <row r="763" spans="1:30" s="361" customFormat="1" ht="12.75" customHeight="1">
      <c r="A763" s="307" t="s">
        <v>2689</v>
      </c>
      <c r="B763" s="308" t="s">
        <v>889</v>
      </c>
      <c r="C763" s="308" t="s">
        <v>890</v>
      </c>
      <c r="D763" s="308" t="s">
        <v>18</v>
      </c>
      <c r="E763" s="308" t="s">
        <v>2688</v>
      </c>
      <c r="F763" s="309">
        <v>9</v>
      </c>
      <c r="G763" s="287">
        <v>42887</v>
      </c>
      <c r="H763" s="316">
        <v>100382055</v>
      </c>
      <c r="I763" s="319" t="s">
        <v>269</v>
      </c>
      <c r="J763" s="307" t="s">
        <v>2676</v>
      </c>
      <c r="K763" s="349">
        <v>1.35</v>
      </c>
      <c r="L763" s="300">
        <f t="shared" si="73"/>
        <v>12.15</v>
      </c>
      <c r="M763" s="325"/>
      <c r="N763" s="316"/>
      <c r="O763" s="302"/>
      <c r="P763" s="384"/>
      <c r="Q763" s="384"/>
      <c r="R763" s="314"/>
      <c r="T763" s="315">
        <f t="shared" si="69"/>
        <v>9</v>
      </c>
      <c r="V763" s="412">
        <v>30</v>
      </c>
      <c r="Y763" s="535">
        <f t="shared" si="70"/>
        <v>9</v>
      </c>
      <c r="Z763" s="535">
        <f t="shared" si="71"/>
        <v>0</v>
      </c>
      <c r="AA763" s="100"/>
      <c r="AB763" s="100">
        <f t="shared" si="72"/>
        <v>9</v>
      </c>
      <c r="AD763" s="592"/>
    </row>
    <row r="764" spans="1:30" s="361" customFormat="1" ht="12.75" customHeight="1">
      <c r="A764" s="307" t="s">
        <v>2689</v>
      </c>
      <c r="B764" s="308" t="s">
        <v>889</v>
      </c>
      <c r="C764" s="308" t="s">
        <v>890</v>
      </c>
      <c r="D764" s="308" t="s">
        <v>18</v>
      </c>
      <c r="E764" s="308" t="s">
        <v>2688</v>
      </c>
      <c r="F764" s="309">
        <v>15</v>
      </c>
      <c r="G764" s="287" t="s">
        <v>92</v>
      </c>
      <c r="H764" s="316">
        <v>86228</v>
      </c>
      <c r="I764" s="319" t="s">
        <v>832</v>
      </c>
      <c r="J764" s="307" t="s">
        <v>891</v>
      </c>
      <c r="K764" s="312">
        <v>1.35</v>
      </c>
      <c r="L764" s="300">
        <f t="shared" si="73"/>
        <v>20.25</v>
      </c>
      <c r="M764" s="325"/>
      <c r="N764" s="316"/>
      <c r="O764" s="287">
        <v>42644</v>
      </c>
      <c r="P764" s="384"/>
      <c r="Q764" s="384"/>
      <c r="R764" s="314">
        <v>15</v>
      </c>
      <c r="S764" s="362">
        <v>42583</v>
      </c>
      <c r="T764" s="315">
        <f t="shared" si="69"/>
        <v>0</v>
      </c>
      <c r="V764" s="360">
        <v>30</v>
      </c>
      <c r="W764" s="361">
        <v>15</v>
      </c>
      <c r="Y764" s="535">
        <f t="shared" si="70"/>
        <v>15</v>
      </c>
      <c r="Z764" s="535">
        <f t="shared" si="71"/>
        <v>0</v>
      </c>
      <c r="AA764" s="100"/>
      <c r="AB764" s="100">
        <f t="shared" si="72"/>
        <v>15</v>
      </c>
      <c r="AD764" s="592"/>
    </row>
    <row r="765" spans="1:30" s="412" customFormat="1" ht="12.75" customHeight="1">
      <c r="A765" s="307" t="s">
        <v>2769</v>
      </c>
      <c r="B765" s="308" t="s">
        <v>892</v>
      </c>
      <c r="C765" s="308" t="s">
        <v>893</v>
      </c>
      <c r="D765" s="308" t="s">
        <v>18</v>
      </c>
      <c r="E765" s="308" t="s">
        <v>2770</v>
      </c>
      <c r="F765" s="309">
        <v>4</v>
      </c>
      <c r="G765" s="287" t="s">
        <v>92</v>
      </c>
      <c r="H765" s="316">
        <v>86109</v>
      </c>
      <c r="I765" s="319" t="s">
        <v>832</v>
      </c>
      <c r="J765" s="307" t="s">
        <v>2775</v>
      </c>
      <c r="K765" s="312">
        <v>2.0099999999999998</v>
      </c>
      <c r="L765" s="300">
        <f t="shared" si="73"/>
        <v>8.0399999999999991</v>
      </c>
      <c r="M765" s="325"/>
      <c r="N765" s="298"/>
      <c r="O765" s="326"/>
      <c r="P765" s="411"/>
      <c r="Q765" s="411"/>
      <c r="R765" s="314"/>
      <c r="T765" s="315">
        <f t="shared" si="69"/>
        <v>4</v>
      </c>
      <c r="V765" s="412">
        <v>29</v>
      </c>
      <c r="Y765" s="535">
        <f t="shared" si="70"/>
        <v>4</v>
      </c>
      <c r="Z765" s="535">
        <f t="shared" si="71"/>
        <v>0</v>
      </c>
      <c r="AA765" s="100"/>
      <c r="AB765" s="100">
        <f t="shared" si="72"/>
        <v>4</v>
      </c>
      <c r="AD765" s="597"/>
    </row>
    <row r="766" spans="1:30" s="412" customFormat="1" ht="12.75" customHeight="1">
      <c r="A766" s="307" t="s">
        <v>2769</v>
      </c>
      <c r="B766" s="308" t="s">
        <v>892</v>
      </c>
      <c r="C766" s="308" t="s">
        <v>893</v>
      </c>
      <c r="D766" s="308" t="s">
        <v>18</v>
      </c>
      <c r="E766" s="308" t="s">
        <v>2770</v>
      </c>
      <c r="F766" s="309">
        <v>2</v>
      </c>
      <c r="G766" s="287" t="s">
        <v>92</v>
      </c>
      <c r="H766" s="316">
        <v>86109</v>
      </c>
      <c r="I766" s="319" t="s">
        <v>832</v>
      </c>
      <c r="J766" s="307" t="s">
        <v>2776</v>
      </c>
      <c r="K766" s="312">
        <v>2.0099999999999998</v>
      </c>
      <c r="L766" s="300">
        <f t="shared" si="73"/>
        <v>4.0199999999999996</v>
      </c>
      <c r="M766" s="325"/>
      <c r="N766" s="298"/>
      <c r="O766" s="326"/>
      <c r="P766" s="411"/>
      <c r="Q766" s="411"/>
      <c r="R766" s="314"/>
      <c r="T766" s="315">
        <f t="shared" si="69"/>
        <v>2</v>
      </c>
      <c r="V766" s="412">
        <v>29</v>
      </c>
      <c r="Y766" s="535">
        <f t="shared" si="70"/>
        <v>2</v>
      </c>
      <c r="Z766" s="535">
        <f t="shared" si="71"/>
        <v>0</v>
      </c>
      <c r="AA766" s="100"/>
      <c r="AB766" s="100">
        <f t="shared" si="72"/>
        <v>2</v>
      </c>
      <c r="AD766" s="597"/>
    </row>
    <row r="767" spans="1:30" s="412" customFormat="1" ht="12.75" customHeight="1">
      <c r="A767" s="307" t="s">
        <v>2769</v>
      </c>
      <c r="B767" s="308" t="s">
        <v>892</v>
      </c>
      <c r="C767" s="308" t="s">
        <v>893</v>
      </c>
      <c r="D767" s="308" t="s">
        <v>18</v>
      </c>
      <c r="E767" s="308" t="s">
        <v>2770</v>
      </c>
      <c r="F767" s="309">
        <v>1</v>
      </c>
      <c r="G767" s="287" t="s">
        <v>92</v>
      </c>
      <c r="H767" s="316">
        <v>86109</v>
      </c>
      <c r="I767" s="319" t="s">
        <v>832</v>
      </c>
      <c r="J767" s="307" t="s">
        <v>2777</v>
      </c>
      <c r="K767" s="312">
        <v>2.0099999999999998</v>
      </c>
      <c r="L767" s="300">
        <f t="shared" si="73"/>
        <v>2.0099999999999998</v>
      </c>
      <c r="M767" s="325"/>
      <c r="N767" s="298"/>
      <c r="O767" s="326"/>
      <c r="P767" s="411"/>
      <c r="Q767" s="411"/>
      <c r="R767" s="314"/>
      <c r="T767" s="315">
        <f t="shared" si="69"/>
        <v>1</v>
      </c>
      <c r="V767" s="412">
        <v>29</v>
      </c>
      <c r="Y767" s="535">
        <f t="shared" si="70"/>
        <v>1</v>
      </c>
      <c r="Z767" s="535">
        <f t="shared" si="71"/>
        <v>0</v>
      </c>
      <c r="AA767" s="100"/>
      <c r="AB767" s="100">
        <f t="shared" si="72"/>
        <v>1</v>
      </c>
      <c r="AD767" s="597"/>
    </row>
    <row r="768" spans="1:30" s="412" customFormat="1" ht="12.75" customHeight="1">
      <c r="A768" s="307" t="s">
        <v>2769</v>
      </c>
      <c r="B768" s="308" t="s">
        <v>892</v>
      </c>
      <c r="C768" s="308" t="s">
        <v>893</v>
      </c>
      <c r="D768" s="308" t="s">
        <v>18</v>
      </c>
      <c r="E768" s="308" t="s">
        <v>2770</v>
      </c>
      <c r="F768" s="309">
        <v>3</v>
      </c>
      <c r="G768" s="287" t="s">
        <v>92</v>
      </c>
      <c r="H768" s="316">
        <v>86109</v>
      </c>
      <c r="I768" s="319" t="s">
        <v>832</v>
      </c>
      <c r="J768" s="307" t="s">
        <v>2778</v>
      </c>
      <c r="K768" s="312">
        <v>2.0099999999999998</v>
      </c>
      <c r="L768" s="300">
        <f t="shared" si="73"/>
        <v>6.0299999999999994</v>
      </c>
      <c r="M768" s="325"/>
      <c r="N768" s="298"/>
      <c r="O768" s="326"/>
      <c r="P768" s="411"/>
      <c r="Q768" s="411"/>
      <c r="R768" s="314"/>
      <c r="T768" s="315">
        <f t="shared" si="69"/>
        <v>3</v>
      </c>
      <c r="V768" s="412">
        <v>29</v>
      </c>
      <c r="Y768" s="535">
        <f t="shared" si="70"/>
        <v>3</v>
      </c>
      <c r="Z768" s="535">
        <f t="shared" si="71"/>
        <v>0</v>
      </c>
      <c r="AA768" s="100"/>
      <c r="AB768" s="100">
        <f t="shared" si="72"/>
        <v>3</v>
      </c>
      <c r="AD768" s="597"/>
    </row>
    <row r="769" spans="1:30" s="412" customFormat="1" ht="12.75" customHeight="1">
      <c r="A769" s="307" t="s">
        <v>2769</v>
      </c>
      <c r="B769" s="308" t="s">
        <v>892</v>
      </c>
      <c r="C769" s="308" t="s">
        <v>893</v>
      </c>
      <c r="D769" s="308" t="s">
        <v>18</v>
      </c>
      <c r="E769" s="308" t="s">
        <v>2770</v>
      </c>
      <c r="F769" s="309">
        <v>2</v>
      </c>
      <c r="G769" s="287" t="s">
        <v>92</v>
      </c>
      <c r="H769" s="316">
        <v>86049</v>
      </c>
      <c r="I769" s="319" t="s">
        <v>832</v>
      </c>
      <c r="J769" s="307" t="s">
        <v>2779</v>
      </c>
      <c r="K769" s="312">
        <v>2.0099999999999998</v>
      </c>
      <c r="L769" s="300">
        <f t="shared" si="73"/>
        <v>4.0199999999999996</v>
      </c>
      <c r="M769" s="325"/>
      <c r="N769" s="298"/>
      <c r="O769" s="326"/>
      <c r="P769" s="411"/>
      <c r="Q769" s="411"/>
      <c r="R769" s="314"/>
      <c r="T769" s="315">
        <f t="shared" si="69"/>
        <v>2</v>
      </c>
      <c r="V769" s="412">
        <v>29</v>
      </c>
      <c r="Y769" s="535">
        <f t="shared" si="70"/>
        <v>2</v>
      </c>
      <c r="Z769" s="535">
        <f t="shared" si="71"/>
        <v>0</v>
      </c>
      <c r="AA769" s="100"/>
      <c r="AB769" s="100">
        <f t="shared" si="72"/>
        <v>2</v>
      </c>
      <c r="AD769" s="597"/>
    </row>
    <row r="770" spans="1:30" s="412" customFormat="1" ht="12.75" customHeight="1">
      <c r="A770" s="307" t="s">
        <v>2769</v>
      </c>
      <c r="B770" s="308" t="s">
        <v>892</v>
      </c>
      <c r="C770" s="308" t="s">
        <v>893</v>
      </c>
      <c r="D770" s="308" t="s">
        <v>18</v>
      </c>
      <c r="E770" s="308" t="s">
        <v>2770</v>
      </c>
      <c r="F770" s="309">
        <v>2</v>
      </c>
      <c r="G770" s="287" t="s">
        <v>92</v>
      </c>
      <c r="H770" s="316">
        <v>86448</v>
      </c>
      <c r="I770" s="319" t="s">
        <v>832</v>
      </c>
      <c r="J770" s="307" t="s">
        <v>2771</v>
      </c>
      <c r="K770" s="349">
        <v>2.0099999999999998</v>
      </c>
      <c r="L770" s="300">
        <f t="shared" si="73"/>
        <v>4.0199999999999996</v>
      </c>
      <c r="M770" s="325"/>
      <c r="N770" s="298"/>
      <c r="O770" s="326"/>
      <c r="P770" s="411"/>
      <c r="Q770" s="411"/>
      <c r="R770" s="314"/>
      <c r="T770" s="315">
        <f t="shared" si="69"/>
        <v>2</v>
      </c>
      <c r="V770" s="412">
        <v>29</v>
      </c>
      <c r="Y770" s="535">
        <f t="shared" si="70"/>
        <v>2</v>
      </c>
      <c r="Z770" s="535">
        <f t="shared" si="71"/>
        <v>0</v>
      </c>
      <c r="AA770" s="100"/>
      <c r="AB770" s="100">
        <f t="shared" si="72"/>
        <v>2</v>
      </c>
      <c r="AD770" s="597"/>
    </row>
    <row r="771" spans="1:30" s="412" customFormat="1" ht="12.75" customHeight="1">
      <c r="A771" s="307" t="s">
        <v>2769</v>
      </c>
      <c r="B771" s="308" t="s">
        <v>892</v>
      </c>
      <c r="C771" s="308" t="s">
        <v>893</v>
      </c>
      <c r="D771" s="308" t="s">
        <v>18</v>
      </c>
      <c r="E771" s="308" t="s">
        <v>2770</v>
      </c>
      <c r="F771" s="309">
        <v>2</v>
      </c>
      <c r="G771" s="287" t="s">
        <v>92</v>
      </c>
      <c r="H771" s="316">
        <v>86448</v>
      </c>
      <c r="I771" s="319" t="s">
        <v>832</v>
      </c>
      <c r="J771" s="307" t="s">
        <v>2772</v>
      </c>
      <c r="K771" s="349">
        <v>2.0099999999999998</v>
      </c>
      <c r="L771" s="300">
        <f t="shared" si="73"/>
        <v>4.0199999999999996</v>
      </c>
      <c r="M771" s="325"/>
      <c r="N771" s="298"/>
      <c r="O771" s="326"/>
      <c r="P771" s="411"/>
      <c r="Q771" s="411"/>
      <c r="R771" s="314"/>
      <c r="T771" s="315">
        <f t="shared" si="69"/>
        <v>2</v>
      </c>
      <c r="V771" s="412">
        <v>29</v>
      </c>
      <c r="Y771" s="535">
        <f t="shared" si="70"/>
        <v>2</v>
      </c>
      <c r="Z771" s="535">
        <f t="shared" si="71"/>
        <v>0</v>
      </c>
      <c r="AA771" s="100"/>
      <c r="AB771" s="100">
        <f t="shared" si="72"/>
        <v>2</v>
      </c>
      <c r="AD771" s="597"/>
    </row>
    <row r="772" spans="1:30" s="412" customFormat="1" ht="12.75" customHeight="1">
      <c r="A772" s="307" t="s">
        <v>2769</v>
      </c>
      <c r="B772" s="308" t="s">
        <v>892</v>
      </c>
      <c r="C772" s="308" t="s">
        <v>893</v>
      </c>
      <c r="D772" s="308" t="s">
        <v>18</v>
      </c>
      <c r="E772" s="308" t="s">
        <v>2770</v>
      </c>
      <c r="F772" s="309">
        <v>1</v>
      </c>
      <c r="G772" s="287" t="s">
        <v>92</v>
      </c>
      <c r="H772" s="316">
        <v>86448</v>
      </c>
      <c r="I772" s="319" t="s">
        <v>832</v>
      </c>
      <c r="J772" s="307" t="s">
        <v>2773</v>
      </c>
      <c r="K772" s="349">
        <v>2.0099999999999998</v>
      </c>
      <c r="L772" s="300">
        <f t="shared" si="73"/>
        <v>2.0099999999999998</v>
      </c>
      <c r="M772" s="325"/>
      <c r="N772" s="298"/>
      <c r="O772" s="326"/>
      <c r="P772" s="411"/>
      <c r="Q772" s="411"/>
      <c r="R772" s="314"/>
      <c r="T772" s="315">
        <f t="shared" si="69"/>
        <v>1</v>
      </c>
      <c r="V772" s="412">
        <v>29</v>
      </c>
      <c r="Y772" s="535">
        <f t="shared" si="70"/>
        <v>1</v>
      </c>
      <c r="Z772" s="535">
        <f t="shared" si="71"/>
        <v>0</v>
      </c>
      <c r="AA772" s="100"/>
      <c r="AB772" s="100">
        <f t="shared" si="72"/>
        <v>1</v>
      </c>
      <c r="AD772" s="597"/>
    </row>
    <row r="773" spans="1:30" s="412" customFormat="1" ht="12.75" customHeight="1">
      <c r="A773" s="307" t="s">
        <v>2769</v>
      </c>
      <c r="B773" s="308" t="s">
        <v>892</v>
      </c>
      <c r="C773" s="308" t="s">
        <v>893</v>
      </c>
      <c r="D773" s="308" t="s">
        <v>18</v>
      </c>
      <c r="E773" s="308" t="s">
        <v>2770</v>
      </c>
      <c r="F773" s="309">
        <v>1</v>
      </c>
      <c r="G773" s="287" t="s">
        <v>92</v>
      </c>
      <c r="H773" s="316">
        <v>86448</v>
      </c>
      <c r="I773" s="319" t="s">
        <v>832</v>
      </c>
      <c r="J773" s="307" t="s">
        <v>2774</v>
      </c>
      <c r="K773" s="349">
        <v>2.0099999999999998</v>
      </c>
      <c r="L773" s="300">
        <f t="shared" si="73"/>
        <v>2.0099999999999998</v>
      </c>
      <c r="M773" s="325"/>
      <c r="N773" s="298"/>
      <c r="O773" s="326"/>
      <c r="P773" s="411"/>
      <c r="Q773" s="411"/>
      <c r="R773" s="314"/>
      <c r="T773" s="315">
        <f t="shared" si="69"/>
        <v>1</v>
      </c>
      <c r="V773" s="412">
        <v>29</v>
      </c>
      <c r="Y773" s="535">
        <f t="shared" si="70"/>
        <v>1</v>
      </c>
      <c r="Z773" s="535">
        <f t="shared" si="71"/>
        <v>0</v>
      </c>
      <c r="AA773" s="100"/>
      <c r="AB773" s="100">
        <f t="shared" si="72"/>
        <v>1</v>
      </c>
      <c r="AD773" s="597"/>
    </row>
    <row r="774" spans="1:30" s="412" customFormat="1" ht="12.75" customHeight="1">
      <c r="A774" s="307" t="s">
        <v>2769</v>
      </c>
      <c r="B774" s="308" t="s">
        <v>892</v>
      </c>
      <c r="C774" s="308" t="s">
        <v>893</v>
      </c>
      <c r="D774" s="308" t="s">
        <v>18</v>
      </c>
      <c r="E774" s="308" t="s">
        <v>2770</v>
      </c>
      <c r="F774" s="309">
        <v>3</v>
      </c>
      <c r="G774" s="287">
        <v>43617</v>
      </c>
      <c r="H774" s="316">
        <v>86448</v>
      </c>
      <c r="I774" s="319" t="s">
        <v>832</v>
      </c>
      <c r="J774" s="307" t="s">
        <v>2780</v>
      </c>
      <c r="K774" s="349">
        <v>2.0099999999999998</v>
      </c>
      <c r="L774" s="300">
        <f t="shared" si="73"/>
        <v>6.0299999999999994</v>
      </c>
      <c r="M774" s="325"/>
      <c r="N774" s="298"/>
      <c r="O774" s="326"/>
      <c r="P774" s="411"/>
      <c r="Q774" s="411"/>
      <c r="R774" s="314"/>
      <c r="T774" s="315">
        <f t="shared" si="69"/>
        <v>3</v>
      </c>
      <c r="V774" s="412">
        <v>29</v>
      </c>
      <c r="Y774" s="535">
        <f t="shared" si="70"/>
        <v>3</v>
      </c>
      <c r="Z774" s="535">
        <f t="shared" si="71"/>
        <v>0</v>
      </c>
      <c r="AA774" s="100"/>
      <c r="AB774" s="100">
        <f t="shared" si="72"/>
        <v>3</v>
      </c>
      <c r="AD774" s="597"/>
    </row>
    <row r="775" spans="1:30" s="412" customFormat="1" ht="12.75" customHeight="1">
      <c r="A775" s="307" t="s">
        <v>2769</v>
      </c>
      <c r="B775" s="308" t="s">
        <v>892</v>
      </c>
      <c r="C775" s="308" t="s">
        <v>893</v>
      </c>
      <c r="D775" s="308" t="s">
        <v>18</v>
      </c>
      <c r="E775" s="308" t="s">
        <v>2770</v>
      </c>
      <c r="F775" s="309">
        <v>6</v>
      </c>
      <c r="G775" s="287">
        <v>43556</v>
      </c>
      <c r="H775" s="316">
        <v>86448</v>
      </c>
      <c r="I775" s="319" t="s">
        <v>832</v>
      </c>
      <c r="J775" s="307" t="s">
        <v>895</v>
      </c>
      <c r="K775" s="349">
        <v>2.0099999999999998</v>
      </c>
      <c r="L775" s="300">
        <f t="shared" si="73"/>
        <v>12.059999999999999</v>
      </c>
      <c r="M775" s="325"/>
      <c r="N775" s="298"/>
      <c r="O775" s="326"/>
      <c r="P775" s="411"/>
      <c r="Q775" s="411"/>
      <c r="R775" s="314"/>
      <c r="T775" s="315">
        <f t="shared" si="69"/>
        <v>6</v>
      </c>
      <c r="V775" s="412">
        <v>29</v>
      </c>
      <c r="Y775" s="535">
        <f t="shared" si="70"/>
        <v>6</v>
      </c>
      <c r="Z775" s="535">
        <f t="shared" si="71"/>
        <v>0</v>
      </c>
      <c r="AA775" s="100"/>
      <c r="AB775" s="100">
        <f t="shared" si="72"/>
        <v>6</v>
      </c>
      <c r="AD775" s="597"/>
    </row>
    <row r="776" spans="1:30" s="361" customFormat="1" ht="12.75" customHeight="1">
      <c r="A776" s="307" t="s">
        <v>2769</v>
      </c>
      <c r="B776" s="308" t="s">
        <v>892</v>
      </c>
      <c r="C776" s="308" t="s">
        <v>893</v>
      </c>
      <c r="D776" s="308" t="s">
        <v>18</v>
      </c>
      <c r="E776" s="308" t="s">
        <v>2770</v>
      </c>
      <c r="F776" s="309">
        <v>15</v>
      </c>
      <c r="G776" s="287" t="s">
        <v>92</v>
      </c>
      <c r="H776" s="316">
        <v>86448</v>
      </c>
      <c r="I776" s="319" t="s">
        <v>832</v>
      </c>
      <c r="J776" s="307" t="s">
        <v>894</v>
      </c>
      <c r="K776" s="349">
        <v>2.0099999999999998</v>
      </c>
      <c r="L776" s="300">
        <f t="shared" si="73"/>
        <v>30.15</v>
      </c>
      <c r="M776" s="325"/>
      <c r="N776" s="298"/>
      <c r="O776" s="287">
        <v>42705</v>
      </c>
      <c r="P776" s="411"/>
      <c r="Q776" s="411"/>
      <c r="R776" s="314">
        <v>15</v>
      </c>
      <c r="S776" s="362">
        <v>42583</v>
      </c>
      <c r="T776" s="315">
        <f t="shared" si="69"/>
        <v>0</v>
      </c>
      <c r="V776" s="360">
        <v>29</v>
      </c>
      <c r="W776" s="361">
        <v>15</v>
      </c>
      <c r="Y776" s="535">
        <f t="shared" si="70"/>
        <v>15</v>
      </c>
      <c r="Z776" s="535">
        <f t="shared" si="71"/>
        <v>0</v>
      </c>
      <c r="AA776" s="100"/>
      <c r="AB776" s="100">
        <f t="shared" si="72"/>
        <v>15</v>
      </c>
      <c r="AD776" s="592"/>
    </row>
    <row r="777" spans="1:30" s="412" customFormat="1" ht="12.75" customHeight="1">
      <c r="A777" s="307" t="s">
        <v>2819</v>
      </c>
      <c r="B777" s="308" t="s">
        <v>896</v>
      </c>
      <c r="C777" s="308" t="s">
        <v>897</v>
      </c>
      <c r="D777" s="308" t="s">
        <v>18</v>
      </c>
      <c r="E777" s="308" t="s">
        <v>2877</v>
      </c>
      <c r="F777" s="309">
        <v>9</v>
      </c>
      <c r="G777" s="287" t="s">
        <v>92</v>
      </c>
      <c r="H777" s="352">
        <v>86202</v>
      </c>
      <c r="I777" s="289" t="s">
        <v>832</v>
      </c>
      <c r="J777" s="290" t="s">
        <v>2878</v>
      </c>
      <c r="K777" s="356">
        <v>6.99</v>
      </c>
      <c r="L777" s="300">
        <f t="shared" si="73"/>
        <v>62.910000000000004</v>
      </c>
      <c r="M777" s="325"/>
      <c r="N777" s="298"/>
      <c r="O777" s="326"/>
      <c r="P777" s="411"/>
      <c r="Q777" s="411"/>
      <c r="R777" s="314"/>
      <c r="T777" s="315">
        <f t="shared" ref="T777:T840" si="74">+F777-R777</f>
        <v>9</v>
      </c>
      <c r="V777" s="412">
        <v>28</v>
      </c>
      <c r="Y777" s="535">
        <f t="shared" si="70"/>
        <v>9</v>
      </c>
      <c r="Z777" s="535">
        <f t="shared" si="71"/>
        <v>0</v>
      </c>
      <c r="AA777" s="100"/>
      <c r="AB777" s="100">
        <f t="shared" si="72"/>
        <v>9</v>
      </c>
      <c r="AD777" s="597"/>
    </row>
    <row r="778" spans="1:30" s="412" customFormat="1" ht="12.75" customHeight="1">
      <c r="A778" s="307" t="s">
        <v>2819</v>
      </c>
      <c r="B778" s="308" t="s">
        <v>896</v>
      </c>
      <c r="C778" s="308" t="s">
        <v>897</v>
      </c>
      <c r="D778" s="308" t="s">
        <v>18</v>
      </c>
      <c r="E778" s="308" t="s">
        <v>2877</v>
      </c>
      <c r="F778" s="309">
        <v>3</v>
      </c>
      <c r="G778" s="287" t="s">
        <v>92</v>
      </c>
      <c r="H778" s="352">
        <v>86202</v>
      </c>
      <c r="I778" s="289" t="s">
        <v>832</v>
      </c>
      <c r="J778" s="290" t="s">
        <v>2879</v>
      </c>
      <c r="K778" s="356">
        <v>6.99</v>
      </c>
      <c r="L778" s="300">
        <f t="shared" si="73"/>
        <v>20.97</v>
      </c>
      <c r="M778" s="325"/>
      <c r="N778" s="298"/>
      <c r="O778" s="326"/>
      <c r="P778" s="411"/>
      <c r="Q778" s="411"/>
      <c r="R778" s="314"/>
      <c r="T778" s="315">
        <f t="shared" si="74"/>
        <v>3</v>
      </c>
      <c r="V778" s="412">
        <v>28</v>
      </c>
      <c r="Y778" s="535">
        <f t="shared" ref="Y778:Y841" si="75">+T778+W778</f>
        <v>3</v>
      </c>
      <c r="Z778" s="535">
        <f t="shared" ref="Z778:Z841" si="76">+R778-W778</f>
        <v>0</v>
      </c>
      <c r="AA778" s="100"/>
      <c r="AB778" s="100">
        <f t="shared" ref="AB778:AB841" si="77">+Y778-AA778</f>
        <v>3</v>
      </c>
      <c r="AD778" s="597"/>
    </row>
    <row r="779" spans="1:30" s="412" customFormat="1" ht="12.75" customHeight="1">
      <c r="A779" s="307" t="s">
        <v>2819</v>
      </c>
      <c r="B779" s="308" t="s">
        <v>896</v>
      </c>
      <c r="C779" s="308" t="s">
        <v>897</v>
      </c>
      <c r="D779" s="308" t="s">
        <v>18</v>
      </c>
      <c r="E779" s="308" t="s">
        <v>2877</v>
      </c>
      <c r="F779" s="309">
        <v>1</v>
      </c>
      <c r="G779" s="287" t="s">
        <v>92</v>
      </c>
      <c r="H779" s="352">
        <v>86202</v>
      </c>
      <c r="I779" s="289" t="s">
        <v>832</v>
      </c>
      <c r="J779" s="290" t="s">
        <v>2880</v>
      </c>
      <c r="K779" s="356">
        <v>6.99</v>
      </c>
      <c r="L779" s="300">
        <f t="shared" si="73"/>
        <v>6.99</v>
      </c>
      <c r="M779" s="325"/>
      <c r="N779" s="298"/>
      <c r="O779" s="326"/>
      <c r="P779" s="411"/>
      <c r="Q779" s="411"/>
      <c r="R779" s="314"/>
      <c r="T779" s="315">
        <f t="shared" si="74"/>
        <v>1</v>
      </c>
      <c r="V779" s="412">
        <v>28</v>
      </c>
      <c r="Y779" s="535">
        <f t="shared" si="75"/>
        <v>1</v>
      </c>
      <c r="Z779" s="535">
        <f t="shared" si="76"/>
        <v>0</v>
      </c>
      <c r="AA779" s="100"/>
      <c r="AB779" s="100">
        <f t="shared" si="77"/>
        <v>1</v>
      </c>
      <c r="AD779" s="597"/>
    </row>
    <row r="780" spans="1:30" s="412" customFormat="1" ht="12.75" customHeight="1">
      <c r="A780" s="307" t="s">
        <v>2819</v>
      </c>
      <c r="B780" s="308" t="s">
        <v>896</v>
      </c>
      <c r="C780" s="308" t="s">
        <v>897</v>
      </c>
      <c r="D780" s="308" t="s">
        <v>18</v>
      </c>
      <c r="E780" s="308" t="s">
        <v>2877</v>
      </c>
      <c r="F780" s="309">
        <v>7</v>
      </c>
      <c r="G780" s="287" t="s">
        <v>92</v>
      </c>
      <c r="H780" s="352">
        <v>86202</v>
      </c>
      <c r="I780" s="289" t="s">
        <v>832</v>
      </c>
      <c r="J780" s="290" t="s">
        <v>2881</v>
      </c>
      <c r="K780" s="356">
        <v>6.99</v>
      </c>
      <c r="L780" s="300">
        <f t="shared" si="73"/>
        <v>48.93</v>
      </c>
      <c r="M780" s="325"/>
      <c r="N780" s="298"/>
      <c r="O780" s="326"/>
      <c r="P780" s="411"/>
      <c r="Q780" s="411"/>
      <c r="R780" s="314"/>
      <c r="T780" s="315">
        <f t="shared" si="74"/>
        <v>7</v>
      </c>
      <c r="V780" s="412">
        <v>28</v>
      </c>
      <c r="Y780" s="535">
        <f t="shared" si="75"/>
        <v>7</v>
      </c>
      <c r="Z780" s="535">
        <f t="shared" si="76"/>
        <v>0</v>
      </c>
      <c r="AA780" s="100"/>
      <c r="AB780" s="100">
        <f t="shared" si="77"/>
        <v>7</v>
      </c>
      <c r="AD780" s="597"/>
    </row>
    <row r="781" spans="1:30" s="412" customFormat="1" ht="12.75" customHeight="1">
      <c r="A781" s="307" t="s">
        <v>2819</v>
      </c>
      <c r="B781" s="308" t="s">
        <v>896</v>
      </c>
      <c r="C781" s="308" t="s">
        <v>897</v>
      </c>
      <c r="D781" s="308" t="s">
        <v>18</v>
      </c>
      <c r="E781" s="308" t="s">
        <v>2877</v>
      </c>
      <c r="F781" s="309">
        <v>16</v>
      </c>
      <c r="G781" s="287">
        <v>43678</v>
      </c>
      <c r="H781" s="352">
        <v>86202</v>
      </c>
      <c r="I781" s="289" t="s">
        <v>832</v>
      </c>
      <c r="J781" s="290" t="s">
        <v>2882</v>
      </c>
      <c r="K781" s="356">
        <v>6.99</v>
      </c>
      <c r="L781" s="300">
        <f t="shared" si="73"/>
        <v>111.84</v>
      </c>
      <c r="M781" s="325"/>
      <c r="N781" s="298"/>
      <c r="O781" s="326"/>
      <c r="P781" s="411"/>
      <c r="Q781" s="411"/>
      <c r="R781" s="314"/>
      <c r="T781" s="315">
        <f t="shared" si="74"/>
        <v>16</v>
      </c>
      <c r="V781" s="412">
        <v>28</v>
      </c>
      <c r="Y781" s="535">
        <f t="shared" si="75"/>
        <v>16</v>
      </c>
      <c r="Z781" s="535">
        <f t="shared" si="76"/>
        <v>0</v>
      </c>
      <c r="AA781" s="100"/>
      <c r="AB781" s="100">
        <f t="shared" si="77"/>
        <v>16</v>
      </c>
      <c r="AD781" s="597"/>
    </row>
    <row r="782" spans="1:30" s="412" customFormat="1" ht="12.75" customHeight="1">
      <c r="A782" s="307" t="s">
        <v>2819</v>
      </c>
      <c r="B782" s="308" t="s">
        <v>896</v>
      </c>
      <c r="C782" s="308" t="s">
        <v>897</v>
      </c>
      <c r="D782" s="308" t="s">
        <v>18</v>
      </c>
      <c r="E782" s="308" t="s">
        <v>2877</v>
      </c>
      <c r="F782" s="309">
        <v>14</v>
      </c>
      <c r="G782" s="287">
        <v>43647</v>
      </c>
      <c r="H782" s="352">
        <v>111780060</v>
      </c>
      <c r="I782" s="289" t="s">
        <v>269</v>
      </c>
      <c r="J782" s="290" t="s">
        <v>2883</v>
      </c>
      <c r="K782" s="356">
        <v>4.91</v>
      </c>
      <c r="L782" s="300">
        <f t="shared" si="73"/>
        <v>68.740000000000009</v>
      </c>
      <c r="M782" s="325"/>
      <c r="N782" s="298"/>
      <c r="O782" s="326"/>
      <c r="P782" s="411"/>
      <c r="Q782" s="411"/>
      <c r="R782" s="314"/>
      <c r="T782" s="315">
        <f t="shared" si="74"/>
        <v>14</v>
      </c>
      <c r="V782" s="412">
        <v>28</v>
      </c>
      <c r="Y782" s="535">
        <f t="shared" si="75"/>
        <v>14</v>
      </c>
      <c r="Z782" s="535">
        <f t="shared" si="76"/>
        <v>0</v>
      </c>
      <c r="AA782" s="100"/>
      <c r="AB782" s="100">
        <f t="shared" si="77"/>
        <v>14</v>
      </c>
      <c r="AD782" s="597"/>
    </row>
    <row r="783" spans="1:30" s="412" customFormat="1" ht="12.75" customHeight="1">
      <c r="A783" s="307" t="s">
        <v>2819</v>
      </c>
      <c r="B783" s="308" t="s">
        <v>896</v>
      </c>
      <c r="C783" s="308" t="s">
        <v>897</v>
      </c>
      <c r="D783" s="308" t="s">
        <v>18</v>
      </c>
      <c r="E783" s="308" t="s">
        <v>2877</v>
      </c>
      <c r="F783" s="309">
        <v>2</v>
      </c>
      <c r="G783" s="287">
        <v>43617</v>
      </c>
      <c r="H783" s="352">
        <v>111780060</v>
      </c>
      <c r="I783" s="289" t="s">
        <v>269</v>
      </c>
      <c r="J783" s="290" t="s">
        <v>2884</v>
      </c>
      <c r="K783" s="356">
        <v>4.91</v>
      </c>
      <c r="L783" s="300">
        <f t="shared" si="73"/>
        <v>9.82</v>
      </c>
      <c r="M783" s="325"/>
      <c r="N783" s="298"/>
      <c r="O783" s="326"/>
      <c r="P783" s="411"/>
      <c r="Q783" s="411"/>
      <c r="R783" s="314"/>
      <c r="T783" s="315">
        <f t="shared" si="74"/>
        <v>2</v>
      </c>
      <c r="V783" s="412">
        <v>28</v>
      </c>
      <c r="Y783" s="535">
        <f t="shared" si="75"/>
        <v>2</v>
      </c>
      <c r="Z783" s="535">
        <f t="shared" si="76"/>
        <v>0</v>
      </c>
      <c r="AA783" s="100"/>
      <c r="AB783" s="100">
        <f t="shared" si="77"/>
        <v>2</v>
      </c>
      <c r="AD783" s="597"/>
    </row>
    <row r="784" spans="1:30" s="412" customFormat="1" ht="12.75" customHeight="1">
      <c r="A784" s="307" t="s">
        <v>2819</v>
      </c>
      <c r="B784" s="308" t="s">
        <v>896</v>
      </c>
      <c r="C784" s="308" t="s">
        <v>897</v>
      </c>
      <c r="D784" s="308" t="s">
        <v>18</v>
      </c>
      <c r="E784" s="308" t="s">
        <v>2877</v>
      </c>
      <c r="F784" s="309">
        <v>16</v>
      </c>
      <c r="G784" s="287">
        <v>43525</v>
      </c>
      <c r="H784" s="352">
        <v>111780060</v>
      </c>
      <c r="I784" s="289" t="s">
        <v>269</v>
      </c>
      <c r="J784" s="290" t="s">
        <v>2885</v>
      </c>
      <c r="K784" s="356">
        <v>4.91</v>
      </c>
      <c r="L784" s="300">
        <f t="shared" si="73"/>
        <v>78.56</v>
      </c>
      <c r="M784" s="325"/>
      <c r="N784" s="298"/>
      <c r="O784" s="326"/>
      <c r="P784" s="411"/>
      <c r="Q784" s="411"/>
      <c r="R784" s="314"/>
      <c r="T784" s="315">
        <f t="shared" si="74"/>
        <v>16</v>
      </c>
      <c r="V784" s="412">
        <v>28</v>
      </c>
      <c r="Y784" s="535">
        <f t="shared" si="75"/>
        <v>16</v>
      </c>
      <c r="Z784" s="535">
        <f t="shared" si="76"/>
        <v>0</v>
      </c>
      <c r="AA784" s="100"/>
      <c r="AB784" s="100">
        <f t="shared" si="77"/>
        <v>16</v>
      </c>
      <c r="AD784" s="597"/>
    </row>
    <row r="785" spans="1:30" s="412" customFormat="1" ht="12.75" customHeight="1">
      <c r="A785" s="307" t="s">
        <v>2819</v>
      </c>
      <c r="B785" s="308" t="s">
        <v>896</v>
      </c>
      <c r="C785" s="308" t="s">
        <v>897</v>
      </c>
      <c r="D785" s="308" t="s">
        <v>18</v>
      </c>
      <c r="E785" s="308" t="s">
        <v>2877</v>
      </c>
      <c r="F785" s="309">
        <v>10</v>
      </c>
      <c r="G785" s="287">
        <v>43374</v>
      </c>
      <c r="H785" s="352">
        <v>76260</v>
      </c>
      <c r="I785" s="289" t="s">
        <v>832</v>
      </c>
      <c r="J785" s="290" t="s">
        <v>2886</v>
      </c>
      <c r="K785" s="379">
        <v>6.99</v>
      </c>
      <c r="L785" s="300">
        <f t="shared" si="73"/>
        <v>69.900000000000006</v>
      </c>
      <c r="M785" s="325"/>
      <c r="N785" s="298"/>
      <c r="O785" s="326"/>
      <c r="P785" s="411"/>
      <c r="Q785" s="411"/>
      <c r="R785" s="314"/>
      <c r="T785" s="315">
        <f t="shared" si="74"/>
        <v>10</v>
      </c>
      <c r="V785" s="412">
        <v>28</v>
      </c>
      <c r="Y785" s="535">
        <f t="shared" si="75"/>
        <v>10</v>
      </c>
      <c r="Z785" s="535">
        <f t="shared" si="76"/>
        <v>0</v>
      </c>
      <c r="AA785" s="100"/>
      <c r="AB785" s="100">
        <f t="shared" si="77"/>
        <v>10</v>
      </c>
      <c r="AD785" s="597"/>
    </row>
    <row r="786" spans="1:30" s="412" customFormat="1" ht="12.75" customHeight="1">
      <c r="A786" s="307" t="s">
        <v>2819</v>
      </c>
      <c r="B786" s="308" t="s">
        <v>896</v>
      </c>
      <c r="C786" s="308" t="s">
        <v>897</v>
      </c>
      <c r="D786" s="308" t="s">
        <v>18</v>
      </c>
      <c r="E786" s="308" t="s">
        <v>2877</v>
      </c>
      <c r="F786" s="309">
        <v>13</v>
      </c>
      <c r="G786" s="287">
        <v>43009</v>
      </c>
      <c r="H786" s="352">
        <v>76260</v>
      </c>
      <c r="I786" s="289" t="s">
        <v>832</v>
      </c>
      <c r="J786" s="290" t="s">
        <v>2887</v>
      </c>
      <c r="K786" s="379">
        <v>6.99</v>
      </c>
      <c r="L786" s="300">
        <f t="shared" si="73"/>
        <v>90.87</v>
      </c>
      <c r="M786" s="325"/>
      <c r="N786" s="298"/>
      <c r="O786" s="326"/>
      <c r="P786" s="411"/>
      <c r="Q786" s="411"/>
      <c r="R786" s="314"/>
      <c r="T786" s="315">
        <f t="shared" si="74"/>
        <v>13</v>
      </c>
      <c r="V786" s="412">
        <v>28</v>
      </c>
      <c r="Y786" s="535">
        <f t="shared" si="75"/>
        <v>13</v>
      </c>
      <c r="Z786" s="535">
        <f t="shared" si="76"/>
        <v>0</v>
      </c>
      <c r="AA786" s="100"/>
      <c r="AB786" s="100">
        <f t="shared" si="77"/>
        <v>13</v>
      </c>
      <c r="AD786" s="597"/>
    </row>
    <row r="787" spans="1:30" s="412" customFormat="1" ht="12.75" customHeight="1">
      <c r="A787" s="307" t="s">
        <v>2819</v>
      </c>
      <c r="B787" s="308" t="s">
        <v>896</v>
      </c>
      <c r="C787" s="308" t="s">
        <v>897</v>
      </c>
      <c r="D787" s="308" t="s">
        <v>18</v>
      </c>
      <c r="E787" s="308" t="s">
        <v>2877</v>
      </c>
      <c r="F787" s="309">
        <v>3</v>
      </c>
      <c r="G787" s="287">
        <v>42917</v>
      </c>
      <c r="H787" s="352" t="s">
        <v>2888</v>
      </c>
      <c r="I787" s="289" t="s">
        <v>832</v>
      </c>
      <c r="J787" s="290" t="s">
        <v>2889</v>
      </c>
      <c r="K787" s="379">
        <v>6.99</v>
      </c>
      <c r="L787" s="300">
        <f t="shared" si="73"/>
        <v>20.97</v>
      </c>
      <c r="M787" s="325"/>
      <c r="N787" s="298"/>
      <c r="O787" s="326"/>
      <c r="P787" s="411"/>
      <c r="Q787" s="411"/>
      <c r="R787" s="314"/>
      <c r="T787" s="315">
        <f t="shared" si="74"/>
        <v>3</v>
      </c>
      <c r="V787" s="412">
        <v>28</v>
      </c>
      <c r="Y787" s="535">
        <f t="shared" si="75"/>
        <v>3</v>
      </c>
      <c r="Z787" s="535">
        <f t="shared" si="76"/>
        <v>0</v>
      </c>
      <c r="AA787" s="100"/>
      <c r="AB787" s="100">
        <f t="shared" si="77"/>
        <v>3</v>
      </c>
      <c r="AD787" s="597"/>
    </row>
    <row r="788" spans="1:30" s="412" customFormat="1" ht="12.75" customHeight="1">
      <c r="A788" s="307" t="s">
        <v>2819</v>
      </c>
      <c r="B788" s="308" t="s">
        <v>896</v>
      </c>
      <c r="C788" s="308" t="s">
        <v>897</v>
      </c>
      <c r="D788" s="308" t="s">
        <v>18</v>
      </c>
      <c r="E788" s="308" t="s">
        <v>2877</v>
      </c>
      <c r="F788" s="309">
        <v>6</v>
      </c>
      <c r="G788" s="287">
        <v>42917</v>
      </c>
      <c r="H788" s="352">
        <v>86202</v>
      </c>
      <c r="I788" s="289" t="s">
        <v>832</v>
      </c>
      <c r="J788" s="290" t="s">
        <v>2890</v>
      </c>
      <c r="K788" s="356">
        <v>6.99</v>
      </c>
      <c r="L788" s="300">
        <f t="shared" si="73"/>
        <v>41.94</v>
      </c>
      <c r="M788" s="325"/>
      <c r="N788" s="298"/>
      <c r="O788" s="326"/>
      <c r="P788" s="411"/>
      <c r="Q788" s="411"/>
      <c r="R788" s="314"/>
      <c r="T788" s="315">
        <f t="shared" si="74"/>
        <v>6</v>
      </c>
      <c r="V788" s="412">
        <v>28</v>
      </c>
      <c r="Y788" s="535">
        <f t="shared" si="75"/>
        <v>6</v>
      </c>
      <c r="Z788" s="535">
        <f t="shared" si="76"/>
        <v>0</v>
      </c>
      <c r="AA788" s="100"/>
      <c r="AB788" s="100">
        <f t="shared" si="77"/>
        <v>6</v>
      </c>
      <c r="AD788" s="597"/>
    </row>
    <row r="789" spans="1:30" s="361" customFormat="1" ht="12.75" customHeight="1">
      <c r="A789" s="307" t="s">
        <v>2819</v>
      </c>
      <c r="B789" s="308" t="s">
        <v>896</v>
      </c>
      <c r="C789" s="308" t="s">
        <v>897</v>
      </c>
      <c r="D789" s="308" t="s">
        <v>18</v>
      </c>
      <c r="E789" s="308" t="s">
        <v>2877</v>
      </c>
      <c r="F789" s="309">
        <v>18</v>
      </c>
      <c r="G789" s="287" t="s">
        <v>92</v>
      </c>
      <c r="H789" s="352">
        <v>86202</v>
      </c>
      <c r="I789" s="289" t="s">
        <v>832</v>
      </c>
      <c r="J789" s="290" t="s">
        <v>2891</v>
      </c>
      <c r="K789" s="356">
        <v>6.99</v>
      </c>
      <c r="L789" s="300">
        <f t="shared" si="73"/>
        <v>125.82000000000001</v>
      </c>
      <c r="M789" s="313"/>
      <c r="N789" s="316"/>
      <c r="O789" s="287">
        <v>42644</v>
      </c>
      <c r="P789" s="384"/>
      <c r="Q789" s="384"/>
      <c r="R789" s="314">
        <v>17</v>
      </c>
      <c r="S789" s="362">
        <v>42583</v>
      </c>
      <c r="T789" s="315">
        <f t="shared" si="74"/>
        <v>1</v>
      </c>
      <c r="U789" s="361" t="s">
        <v>3712</v>
      </c>
      <c r="V789" s="361">
        <v>28</v>
      </c>
      <c r="W789" s="361">
        <v>8</v>
      </c>
      <c r="Y789" s="535">
        <f t="shared" si="75"/>
        <v>9</v>
      </c>
      <c r="Z789" s="535">
        <f t="shared" si="76"/>
        <v>9</v>
      </c>
      <c r="AA789" s="100"/>
      <c r="AB789" s="100">
        <f t="shared" si="77"/>
        <v>9</v>
      </c>
      <c r="AD789" s="592"/>
    </row>
    <row r="790" spans="1:30" s="412" customFormat="1" ht="12.75" customHeight="1">
      <c r="A790" s="307" t="s">
        <v>2959</v>
      </c>
      <c r="B790" s="308" t="s">
        <v>898</v>
      </c>
      <c r="C790" s="308" t="s">
        <v>899</v>
      </c>
      <c r="D790" s="308" t="s">
        <v>18</v>
      </c>
      <c r="E790" s="308" t="s">
        <v>2970</v>
      </c>
      <c r="F790" s="309">
        <v>11</v>
      </c>
      <c r="G790" s="287" t="s">
        <v>92</v>
      </c>
      <c r="H790" s="352">
        <v>86269</v>
      </c>
      <c r="I790" s="289" t="s">
        <v>832</v>
      </c>
      <c r="J790" s="290" t="s">
        <v>2984</v>
      </c>
      <c r="K790" s="381">
        <v>4.45</v>
      </c>
      <c r="L790" s="300">
        <f t="shared" si="73"/>
        <v>48.95</v>
      </c>
      <c r="M790" s="325"/>
      <c r="N790" s="298"/>
      <c r="O790" s="326"/>
      <c r="P790" s="411"/>
      <c r="Q790" s="411"/>
      <c r="R790" s="314"/>
      <c r="T790" s="315">
        <f t="shared" si="74"/>
        <v>11</v>
      </c>
      <c r="V790" s="361">
        <v>26</v>
      </c>
      <c r="Y790" s="535">
        <f t="shared" si="75"/>
        <v>11</v>
      </c>
      <c r="Z790" s="535">
        <f t="shared" si="76"/>
        <v>0</v>
      </c>
      <c r="AA790" s="100"/>
      <c r="AB790" s="100">
        <f t="shared" si="77"/>
        <v>11</v>
      </c>
      <c r="AD790" s="597"/>
    </row>
    <row r="791" spans="1:30" s="412" customFormat="1" ht="12.75" customHeight="1">
      <c r="A791" s="307" t="s">
        <v>2959</v>
      </c>
      <c r="B791" s="308" t="s">
        <v>898</v>
      </c>
      <c r="C791" s="308" t="s">
        <v>899</v>
      </c>
      <c r="D791" s="308" t="s">
        <v>18</v>
      </c>
      <c r="E791" s="308" t="s">
        <v>2970</v>
      </c>
      <c r="F791" s="309">
        <v>9</v>
      </c>
      <c r="G791" s="287" t="s">
        <v>92</v>
      </c>
      <c r="H791" s="352">
        <v>86269</v>
      </c>
      <c r="I791" s="289" t="s">
        <v>832</v>
      </c>
      <c r="J791" s="290" t="s">
        <v>2986</v>
      </c>
      <c r="K791" s="381">
        <v>4.45</v>
      </c>
      <c r="L791" s="300">
        <f t="shared" si="73"/>
        <v>40.050000000000004</v>
      </c>
      <c r="M791" s="325"/>
      <c r="N791" s="298"/>
      <c r="O791" s="326"/>
      <c r="P791" s="411"/>
      <c r="Q791" s="411"/>
      <c r="R791" s="314"/>
      <c r="T791" s="315">
        <f t="shared" si="74"/>
        <v>9</v>
      </c>
      <c r="V791" s="361">
        <v>26</v>
      </c>
      <c r="Y791" s="535">
        <f t="shared" si="75"/>
        <v>9</v>
      </c>
      <c r="Z791" s="535">
        <f t="shared" si="76"/>
        <v>0</v>
      </c>
      <c r="AA791" s="100"/>
      <c r="AB791" s="100">
        <f t="shared" si="77"/>
        <v>9</v>
      </c>
      <c r="AD791" s="597"/>
    </row>
    <row r="792" spans="1:30" s="412" customFormat="1" ht="12.75" customHeight="1">
      <c r="A792" s="307" t="s">
        <v>2959</v>
      </c>
      <c r="B792" s="308" t="s">
        <v>898</v>
      </c>
      <c r="C792" s="308" t="s">
        <v>899</v>
      </c>
      <c r="D792" s="308" t="s">
        <v>18</v>
      </c>
      <c r="E792" s="308" t="s">
        <v>2970</v>
      </c>
      <c r="F792" s="309">
        <v>4</v>
      </c>
      <c r="G792" s="287" t="s">
        <v>92</v>
      </c>
      <c r="H792" s="352">
        <v>86269</v>
      </c>
      <c r="I792" s="289" t="s">
        <v>832</v>
      </c>
      <c r="J792" s="290" t="s">
        <v>2989</v>
      </c>
      <c r="K792" s="381">
        <v>4.45</v>
      </c>
      <c r="L792" s="300">
        <f t="shared" ref="L792:L855" si="78">SUM(F792*K792)</f>
        <v>17.8</v>
      </c>
      <c r="M792" s="325"/>
      <c r="N792" s="298"/>
      <c r="O792" s="326"/>
      <c r="P792" s="411"/>
      <c r="Q792" s="411"/>
      <c r="R792" s="314"/>
      <c r="T792" s="315">
        <f t="shared" si="74"/>
        <v>4</v>
      </c>
      <c r="V792" s="361">
        <v>26</v>
      </c>
      <c r="Y792" s="535">
        <f t="shared" si="75"/>
        <v>4</v>
      </c>
      <c r="Z792" s="535">
        <f t="shared" si="76"/>
        <v>0</v>
      </c>
      <c r="AA792" s="100"/>
      <c r="AB792" s="100">
        <f t="shared" si="77"/>
        <v>4</v>
      </c>
      <c r="AD792" s="597"/>
    </row>
    <row r="793" spans="1:30" s="412" customFormat="1" ht="12.75" customHeight="1">
      <c r="A793" s="307" t="s">
        <v>2959</v>
      </c>
      <c r="B793" s="308" t="s">
        <v>898</v>
      </c>
      <c r="C793" s="308" t="s">
        <v>899</v>
      </c>
      <c r="D793" s="308" t="s">
        <v>18</v>
      </c>
      <c r="E793" s="308" t="s">
        <v>2970</v>
      </c>
      <c r="F793" s="309">
        <v>14</v>
      </c>
      <c r="G793" s="287" t="s">
        <v>92</v>
      </c>
      <c r="H793" s="352">
        <v>86269</v>
      </c>
      <c r="I793" s="289" t="s">
        <v>832</v>
      </c>
      <c r="J793" s="290" t="s">
        <v>2990</v>
      </c>
      <c r="K793" s="381">
        <v>4.45</v>
      </c>
      <c r="L793" s="300">
        <f t="shared" si="78"/>
        <v>62.300000000000004</v>
      </c>
      <c r="M793" s="325"/>
      <c r="N793" s="298"/>
      <c r="O793" s="326"/>
      <c r="P793" s="411"/>
      <c r="Q793" s="411"/>
      <c r="R793" s="314"/>
      <c r="T793" s="315">
        <f t="shared" si="74"/>
        <v>14</v>
      </c>
      <c r="V793" s="361">
        <v>26</v>
      </c>
      <c r="Y793" s="535">
        <f t="shared" si="75"/>
        <v>14</v>
      </c>
      <c r="Z793" s="535">
        <f t="shared" si="76"/>
        <v>0</v>
      </c>
      <c r="AA793" s="100"/>
      <c r="AB793" s="100">
        <f t="shared" si="77"/>
        <v>14</v>
      </c>
      <c r="AD793" s="597"/>
    </row>
    <row r="794" spans="1:30" s="412" customFormat="1" ht="12.75" customHeight="1">
      <c r="A794" s="307" t="s">
        <v>2959</v>
      </c>
      <c r="B794" s="308" t="s">
        <v>898</v>
      </c>
      <c r="C794" s="308" t="s">
        <v>899</v>
      </c>
      <c r="D794" s="308" t="s">
        <v>18</v>
      </c>
      <c r="E794" s="308" t="s">
        <v>2970</v>
      </c>
      <c r="F794" s="309">
        <v>12</v>
      </c>
      <c r="G794" s="287" t="s">
        <v>92</v>
      </c>
      <c r="H794" s="352">
        <v>86269</v>
      </c>
      <c r="I794" s="289" t="s">
        <v>832</v>
      </c>
      <c r="J794" s="290" t="s">
        <v>2991</v>
      </c>
      <c r="K794" s="381">
        <v>4.45</v>
      </c>
      <c r="L794" s="300">
        <f t="shared" si="78"/>
        <v>53.400000000000006</v>
      </c>
      <c r="M794" s="325"/>
      <c r="N794" s="298"/>
      <c r="O794" s="326"/>
      <c r="P794" s="411"/>
      <c r="Q794" s="411"/>
      <c r="R794" s="314"/>
      <c r="T794" s="315">
        <f t="shared" si="74"/>
        <v>12</v>
      </c>
      <c r="V794" s="361">
        <v>26</v>
      </c>
      <c r="Y794" s="535">
        <f t="shared" si="75"/>
        <v>12</v>
      </c>
      <c r="Z794" s="535">
        <f t="shared" si="76"/>
        <v>0</v>
      </c>
      <c r="AA794" s="100"/>
      <c r="AB794" s="100">
        <f t="shared" si="77"/>
        <v>12</v>
      </c>
      <c r="AD794" s="597"/>
    </row>
    <row r="795" spans="1:30" s="412" customFormat="1" ht="12.75" customHeight="1">
      <c r="A795" s="307" t="s">
        <v>2959</v>
      </c>
      <c r="B795" s="308" t="s">
        <v>898</v>
      </c>
      <c r="C795" s="308" t="s">
        <v>899</v>
      </c>
      <c r="D795" s="308" t="s">
        <v>18</v>
      </c>
      <c r="E795" s="308" t="s">
        <v>2970</v>
      </c>
      <c r="F795" s="309">
        <v>26</v>
      </c>
      <c r="G795" s="287" t="s">
        <v>92</v>
      </c>
      <c r="H795" s="352">
        <v>86269</v>
      </c>
      <c r="I795" s="289" t="s">
        <v>832</v>
      </c>
      <c r="J795" s="290" t="s">
        <v>2992</v>
      </c>
      <c r="K795" s="381">
        <v>4.45</v>
      </c>
      <c r="L795" s="300">
        <f t="shared" si="78"/>
        <v>115.7</v>
      </c>
      <c r="M795" s="325"/>
      <c r="N795" s="298"/>
      <c r="O795" s="326"/>
      <c r="P795" s="411"/>
      <c r="Q795" s="411"/>
      <c r="R795" s="314"/>
      <c r="T795" s="315">
        <f t="shared" si="74"/>
        <v>26</v>
      </c>
      <c r="V795" s="361">
        <v>26</v>
      </c>
      <c r="Y795" s="535">
        <f t="shared" si="75"/>
        <v>26</v>
      </c>
      <c r="Z795" s="535">
        <f t="shared" si="76"/>
        <v>0</v>
      </c>
      <c r="AA795" s="100"/>
      <c r="AB795" s="100">
        <f t="shared" si="77"/>
        <v>26</v>
      </c>
      <c r="AD795" s="597"/>
    </row>
    <row r="796" spans="1:30" s="412" customFormat="1" ht="12.75" customHeight="1">
      <c r="A796" s="307" t="s">
        <v>2959</v>
      </c>
      <c r="B796" s="308" t="s">
        <v>898</v>
      </c>
      <c r="C796" s="308" t="s">
        <v>899</v>
      </c>
      <c r="D796" s="308" t="s">
        <v>18</v>
      </c>
      <c r="E796" s="308" t="s">
        <v>2970</v>
      </c>
      <c r="F796" s="309">
        <v>14</v>
      </c>
      <c r="G796" s="287" t="s">
        <v>92</v>
      </c>
      <c r="H796" s="352">
        <v>86269</v>
      </c>
      <c r="I796" s="289" t="s">
        <v>832</v>
      </c>
      <c r="J796" s="290" t="s">
        <v>2993</v>
      </c>
      <c r="K796" s="381">
        <v>4.45</v>
      </c>
      <c r="L796" s="300">
        <f t="shared" si="78"/>
        <v>62.300000000000004</v>
      </c>
      <c r="M796" s="325"/>
      <c r="N796" s="298"/>
      <c r="O796" s="326"/>
      <c r="P796" s="411"/>
      <c r="Q796" s="411"/>
      <c r="R796" s="314"/>
      <c r="T796" s="315">
        <f t="shared" si="74"/>
        <v>14</v>
      </c>
      <c r="V796" s="361">
        <v>26</v>
      </c>
      <c r="Y796" s="535">
        <f t="shared" si="75"/>
        <v>14</v>
      </c>
      <c r="Z796" s="535">
        <f t="shared" si="76"/>
        <v>0</v>
      </c>
      <c r="AA796" s="100"/>
      <c r="AB796" s="100">
        <f t="shared" si="77"/>
        <v>14</v>
      </c>
      <c r="AD796" s="597"/>
    </row>
    <row r="797" spans="1:30" s="412" customFormat="1" ht="12.75" customHeight="1">
      <c r="A797" s="307" t="s">
        <v>2959</v>
      </c>
      <c r="B797" s="308" t="s">
        <v>898</v>
      </c>
      <c r="C797" s="308" t="s">
        <v>899</v>
      </c>
      <c r="D797" s="308" t="s">
        <v>18</v>
      </c>
      <c r="E797" s="308" t="s">
        <v>2970</v>
      </c>
      <c r="F797" s="309">
        <v>4</v>
      </c>
      <c r="G797" s="287" t="s">
        <v>92</v>
      </c>
      <c r="H797" s="352">
        <v>86269</v>
      </c>
      <c r="I797" s="289" t="s">
        <v>832</v>
      </c>
      <c r="J797" s="290" t="s">
        <v>2994</v>
      </c>
      <c r="K797" s="381">
        <v>4.45</v>
      </c>
      <c r="L797" s="300">
        <f t="shared" si="78"/>
        <v>17.8</v>
      </c>
      <c r="M797" s="325"/>
      <c r="N797" s="298"/>
      <c r="O797" s="326"/>
      <c r="P797" s="411"/>
      <c r="Q797" s="411"/>
      <c r="R797" s="314"/>
      <c r="T797" s="315">
        <f t="shared" si="74"/>
        <v>4</v>
      </c>
      <c r="V797" s="361">
        <v>26</v>
      </c>
      <c r="Y797" s="535">
        <f t="shared" si="75"/>
        <v>4</v>
      </c>
      <c r="Z797" s="535">
        <f t="shared" si="76"/>
        <v>0</v>
      </c>
      <c r="AA797" s="100"/>
      <c r="AB797" s="100">
        <f t="shared" si="77"/>
        <v>4</v>
      </c>
      <c r="AD797" s="597"/>
    </row>
    <row r="798" spans="1:30" s="412" customFormat="1" ht="12.75" customHeight="1">
      <c r="A798" s="307" t="s">
        <v>2959</v>
      </c>
      <c r="B798" s="308" t="s">
        <v>898</v>
      </c>
      <c r="C798" s="308" t="s">
        <v>899</v>
      </c>
      <c r="D798" s="308" t="s">
        <v>18</v>
      </c>
      <c r="E798" s="308" t="s">
        <v>2970</v>
      </c>
      <c r="F798" s="309">
        <v>3</v>
      </c>
      <c r="G798" s="287" t="s">
        <v>92</v>
      </c>
      <c r="H798" s="352">
        <v>86269</v>
      </c>
      <c r="I798" s="289" t="s">
        <v>832</v>
      </c>
      <c r="J798" s="290" t="s">
        <v>2995</v>
      </c>
      <c r="K798" s="381">
        <v>4.45</v>
      </c>
      <c r="L798" s="300">
        <f t="shared" si="78"/>
        <v>13.350000000000001</v>
      </c>
      <c r="M798" s="325"/>
      <c r="N798" s="298"/>
      <c r="O798" s="326"/>
      <c r="P798" s="411"/>
      <c r="Q798" s="411"/>
      <c r="R798" s="314"/>
      <c r="T798" s="315">
        <f t="shared" si="74"/>
        <v>3</v>
      </c>
      <c r="V798" s="361">
        <v>26</v>
      </c>
      <c r="Y798" s="535">
        <f t="shared" si="75"/>
        <v>3</v>
      </c>
      <c r="Z798" s="535">
        <f t="shared" si="76"/>
        <v>0</v>
      </c>
      <c r="AA798" s="100"/>
      <c r="AB798" s="100">
        <f t="shared" si="77"/>
        <v>3</v>
      </c>
      <c r="AD798" s="597"/>
    </row>
    <row r="799" spans="1:30" s="412" customFormat="1" ht="12.75" customHeight="1">
      <c r="A799" s="307" t="s">
        <v>2959</v>
      </c>
      <c r="B799" s="308" t="s">
        <v>898</v>
      </c>
      <c r="C799" s="308" t="s">
        <v>899</v>
      </c>
      <c r="D799" s="308" t="s">
        <v>18</v>
      </c>
      <c r="E799" s="308" t="s">
        <v>2970</v>
      </c>
      <c r="F799" s="309">
        <v>28</v>
      </c>
      <c r="G799" s="287">
        <v>43617</v>
      </c>
      <c r="H799" s="352">
        <v>86269</v>
      </c>
      <c r="I799" s="289" t="s">
        <v>832</v>
      </c>
      <c r="J799" s="290" t="s">
        <v>2988</v>
      </c>
      <c r="K799" s="381">
        <v>4.45</v>
      </c>
      <c r="L799" s="300">
        <f t="shared" si="78"/>
        <v>124.60000000000001</v>
      </c>
      <c r="M799" s="325"/>
      <c r="N799" s="298"/>
      <c r="O799" s="326"/>
      <c r="P799" s="411"/>
      <c r="Q799" s="411"/>
      <c r="R799" s="314"/>
      <c r="T799" s="315">
        <f t="shared" si="74"/>
        <v>28</v>
      </c>
      <c r="V799" s="361">
        <v>26</v>
      </c>
      <c r="Y799" s="535">
        <f t="shared" si="75"/>
        <v>28</v>
      </c>
      <c r="Z799" s="535">
        <f t="shared" si="76"/>
        <v>0</v>
      </c>
      <c r="AA799" s="100"/>
      <c r="AB799" s="100">
        <f t="shared" si="77"/>
        <v>28</v>
      </c>
      <c r="AD799" s="597"/>
    </row>
    <row r="800" spans="1:30" s="412" customFormat="1" ht="12.75" customHeight="1">
      <c r="A800" s="307" t="s">
        <v>2959</v>
      </c>
      <c r="B800" s="308" t="s">
        <v>898</v>
      </c>
      <c r="C800" s="308" t="s">
        <v>899</v>
      </c>
      <c r="D800" s="308" t="s">
        <v>18</v>
      </c>
      <c r="E800" s="308" t="s">
        <v>2970</v>
      </c>
      <c r="F800" s="309">
        <v>14</v>
      </c>
      <c r="G800" s="287">
        <v>43313</v>
      </c>
      <c r="H800" s="352">
        <v>86269</v>
      </c>
      <c r="I800" s="289" t="s">
        <v>832</v>
      </c>
      <c r="J800" s="290" t="s">
        <v>2987</v>
      </c>
      <c r="K800" s="381">
        <v>4.45</v>
      </c>
      <c r="L800" s="300">
        <f t="shared" si="78"/>
        <v>62.300000000000004</v>
      </c>
      <c r="M800" s="325"/>
      <c r="N800" s="298"/>
      <c r="O800" s="326"/>
      <c r="P800" s="411"/>
      <c r="Q800" s="411"/>
      <c r="R800" s="314"/>
      <c r="T800" s="315">
        <f t="shared" si="74"/>
        <v>14</v>
      </c>
      <c r="V800" s="361">
        <v>26</v>
      </c>
      <c r="Y800" s="535">
        <f t="shared" si="75"/>
        <v>14</v>
      </c>
      <c r="Z800" s="535">
        <f t="shared" si="76"/>
        <v>0</v>
      </c>
      <c r="AA800" s="100"/>
      <c r="AB800" s="100">
        <f t="shared" si="77"/>
        <v>14</v>
      </c>
      <c r="AD800" s="597"/>
    </row>
    <row r="801" spans="1:30" s="412" customFormat="1" ht="12.75" customHeight="1">
      <c r="A801" s="307" t="s">
        <v>2959</v>
      </c>
      <c r="B801" s="308" t="s">
        <v>898</v>
      </c>
      <c r="C801" s="308" t="s">
        <v>899</v>
      </c>
      <c r="D801" s="308" t="s">
        <v>18</v>
      </c>
      <c r="E801" s="308" t="s">
        <v>2970</v>
      </c>
      <c r="F801" s="309">
        <v>42</v>
      </c>
      <c r="G801" s="287">
        <v>42856</v>
      </c>
      <c r="H801" s="352">
        <v>86269</v>
      </c>
      <c r="I801" s="289" t="s">
        <v>832</v>
      </c>
      <c r="J801" s="290" t="s">
        <v>2996</v>
      </c>
      <c r="K801" s="381">
        <v>4.45</v>
      </c>
      <c r="L801" s="300">
        <f t="shared" si="78"/>
        <v>186.9</v>
      </c>
      <c r="M801" s="325"/>
      <c r="N801" s="298"/>
      <c r="O801" s="326"/>
      <c r="P801" s="411"/>
      <c r="Q801" s="411"/>
      <c r="R801" s="314"/>
      <c r="T801" s="315">
        <f t="shared" si="74"/>
        <v>42</v>
      </c>
      <c r="V801" s="361">
        <v>26</v>
      </c>
      <c r="Y801" s="535">
        <f t="shared" si="75"/>
        <v>42</v>
      </c>
      <c r="Z801" s="535">
        <f t="shared" si="76"/>
        <v>0</v>
      </c>
      <c r="AA801" s="100"/>
      <c r="AB801" s="100">
        <f t="shared" si="77"/>
        <v>42</v>
      </c>
      <c r="AD801" s="597"/>
    </row>
    <row r="802" spans="1:30" s="361" customFormat="1" ht="12.75" customHeight="1">
      <c r="A802" s="307" t="s">
        <v>2959</v>
      </c>
      <c r="B802" s="308" t="s">
        <v>898</v>
      </c>
      <c r="C802" s="308" t="s">
        <v>899</v>
      </c>
      <c r="D802" s="308" t="s">
        <v>18</v>
      </c>
      <c r="E802" s="308" t="s">
        <v>2970</v>
      </c>
      <c r="F802" s="309">
        <v>17</v>
      </c>
      <c r="G802" s="287" t="s">
        <v>92</v>
      </c>
      <c r="H802" s="352">
        <v>86269</v>
      </c>
      <c r="I802" s="289" t="s">
        <v>832</v>
      </c>
      <c r="J802" s="290" t="s">
        <v>2985</v>
      </c>
      <c r="K802" s="381">
        <v>4.45</v>
      </c>
      <c r="L802" s="300">
        <f t="shared" si="78"/>
        <v>75.650000000000006</v>
      </c>
      <c r="M802" s="325"/>
      <c r="N802" s="298"/>
      <c r="O802" s="287">
        <v>42644</v>
      </c>
      <c r="P802" s="411"/>
      <c r="Q802" s="411"/>
      <c r="R802" s="314">
        <v>17</v>
      </c>
      <c r="S802" s="485">
        <v>42583</v>
      </c>
      <c r="T802" s="315">
        <f t="shared" si="74"/>
        <v>0</v>
      </c>
      <c r="V802" s="360">
        <v>26</v>
      </c>
      <c r="W802" s="361">
        <v>16</v>
      </c>
      <c r="Y802" s="535">
        <f t="shared" si="75"/>
        <v>16</v>
      </c>
      <c r="Z802" s="535">
        <f t="shared" si="76"/>
        <v>1</v>
      </c>
      <c r="AA802" s="100"/>
      <c r="AB802" s="100">
        <f t="shared" si="77"/>
        <v>16</v>
      </c>
      <c r="AD802" s="592"/>
    </row>
    <row r="803" spans="1:30" s="412" customFormat="1" ht="12.75" customHeight="1">
      <c r="A803" s="307" t="s">
        <v>2818</v>
      </c>
      <c r="B803" s="308" t="s">
        <v>900</v>
      </c>
      <c r="C803" s="308" t="s">
        <v>901</v>
      </c>
      <c r="D803" s="308" t="s">
        <v>18</v>
      </c>
      <c r="E803" s="308" t="s">
        <v>2860</v>
      </c>
      <c r="F803" s="309">
        <v>1</v>
      </c>
      <c r="G803" s="316" t="s">
        <v>92</v>
      </c>
      <c r="H803" s="310" t="s">
        <v>2861</v>
      </c>
      <c r="I803" s="311" t="s">
        <v>832</v>
      </c>
      <c r="J803" s="318" t="s">
        <v>2862</v>
      </c>
      <c r="K803" s="356">
        <v>6.73</v>
      </c>
      <c r="L803" s="300">
        <f t="shared" si="78"/>
        <v>6.73</v>
      </c>
      <c r="M803" s="313"/>
      <c r="N803" s="298"/>
      <c r="O803" s="302"/>
      <c r="P803" s="411"/>
      <c r="Q803" s="411"/>
      <c r="R803" s="314"/>
      <c r="T803" s="315">
        <f t="shared" si="74"/>
        <v>1</v>
      </c>
      <c r="V803" s="412">
        <v>28</v>
      </c>
      <c r="Y803" s="535">
        <f t="shared" si="75"/>
        <v>1</v>
      </c>
      <c r="Z803" s="535">
        <f t="shared" si="76"/>
        <v>0</v>
      </c>
      <c r="AA803" s="100"/>
      <c r="AB803" s="100">
        <f t="shared" si="77"/>
        <v>1</v>
      </c>
      <c r="AD803" s="597"/>
    </row>
    <row r="804" spans="1:30" s="412" customFormat="1" ht="12.75" customHeight="1">
      <c r="A804" s="307" t="s">
        <v>2818</v>
      </c>
      <c r="B804" s="308" t="s">
        <v>900</v>
      </c>
      <c r="C804" s="308" t="s">
        <v>901</v>
      </c>
      <c r="D804" s="308" t="s">
        <v>18</v>
      </c>
      <c r="E804" s="308" t="s">
        <v>2860</v>
      </c>
      <c r="F804" s="309">
        <v>3</v>
      </c>
      <c r="G804" s="316" t="s">
        <v>92</v>
      </c>
      <c r="H804" s="310" t="s">
        <v>2861</v>
      </c>
      <c r="I804" s="311" t="s">
        <v>832</v>
      </c>
      <c r="J804" s="318" t="s">
        <v>2863</v>
      </c>
      <c r="K804" s="356">
        <v>6.73</v>
      </c>
      <c r="L804" s="300">
        <f t="shared" si="78"/>
        <v>20.190000000000001</v>
      </c>
      <c r="M804" s="313"/>
      <c r="N804" s="298"/>
      <c r="O804" s="302"/>
      <c r="P804" s="411"/>
      <c r="Q804" s="411"/>
      <c r="R804" s="314"/>
      <c r="T804" s="315">
        <f t="shared" si="74"/>
        <v>3</v>
      </c>
      <c r="V804" s="412">
        <v>28</v>
      </c>
      <c r="Y804" s="535">
        <f t="shared" si="75"/>
        <v>3</v>
      </c>
      <c r="Z804" s="535">
        <f t="shared" si="76"/>
        <v>0</v>
      </c>
      <c r="AA804" s="100"/>
      <c r="AB804" s="100">
        <f t="shared" si="77"/>
        <v>3</v>
      </c>
      <c r="AD804" s="597"/>
    </row>
    <row r="805" spans="1:30" s="412" customFormat="1" ht="12.75" customHeight="1">
      <c r="A805" s="307" t="s">
        <v>2818</v>
      </c>
      <c r="B805" s="308" t="s">
        <v>900</v>
      </c>
      <c r="C805" s="308" t="s">
        <v>901</v>
      </c>
      <c r="D805" s="308" t="s">
        <v>18</v>
      </c>
      <c r="E805" s="308" t="s">
        <v>2860</v>
      </c>
      <c r="F805" s="309">
        <v>2</v>
      </c>
      <c r="G805" s="316" t="s">
        <v>92</v>
      </c>
      <c r="H805" s="310" t="s">
        <v>2861</v>
      </c>
      <c r="I805" s="311" t="s">
        <v>832</v>
      </c>
      <c r="J805" s="318" t="s">
        <v>2864</v>
      </c>
      <c r="K805" s="356">
        <v>6.73</v>
      </c>
      <c r="L805" s="300">
        <f t="shared" si="78"/>
        <v>13.46</v>
      </c>
      <c r="M805" s="313"/>
      <c r="N805" s="298"/>
      <c r="O805" s="302"/>
      <c r="P805" s="411"/>
      <c r="Q805" s="411"/>
      <c r="R805" s="314"/>
      <c r="T805" s="315">
        <f t="shared" si="74"/>
        <v>2</v>
      </c>
      <c r="V805" s="412">
        <v>28</v>
      </c>
      <c r="Y805" s="535">
        <f t="shared" si="75"/>
        <v>2</v>
      </c>
      <c r="Z805" s="535">
        <f t="shared" si="76"/>
        <v>0</v>
      </c>
      <c r="AA805" s="100"/>
      <c r="AB805" s="100">
        <f t="shared" si="77"/>
        <v>2</v>
      </c>
      <c r="AD805" s="597"/>
    </row>
    <row r="806" spans="1:30" s="412" customFormat="1" ht="12.75" customHeight="1">
      <c r="A806" s="307" t="s">
        <v>2818</v>
      </c>
      <c r="B806" s="308" t="s">
        <v>900</v>
      </c>
      <c r="C806" s="308" t="s">
        <v>901</v>
      </c>
      <c r="D806" s="308" t="s">
        <v>18</v>
      </c>
      <c r="E806" s="308" t="s">
        <v>2860</v>
      </c>
      <c r="F806" s="309">
        <v>1</v>
      </c>
      <c r="G806" s="316" t="s">
        <v>92</v>
      </c>
      <c r="H806" s="310" t="s">
        <v>2861</v>
      </c>
      <c r="I806" s="311" t="s">
        <v>832</v>
      </c>
      <c r="J806" s="318" t="s">
        <v>2865</v>
      </c>
      <c r="K806" s="356">
        <v>6.73</v>
      </c>
      <c r="L806" s="300">
        <f t="shared" si="78"/>
        <v>6.73</v>
      </c>
      <c r="M806" s="313"/>
      <c r="N806" s="298"/>
      <c r="O806" s="302"/>
      <c r="P806" s="411"/>
      <c r="Q806" s="411"/>
      <c r="R806" s="314"/>
      <c r="T806" s="315">
        <f t="shared" si="74"/>
        <v>1</v>
      </c>
      <c r="V806" s="412">
        <v>28</v>
      </c>
      <c r="Y806" s="535">
        <f t="shared" si="75"/>
        <v>1</v>
      </c>
      <c r="Z806" s="535">
        <f t="shared" si="76"/>
        <v>0</v>
      </c>
      <c r="AA806" s="100"/>
      <c r="AB806" s="100">
        <f t="shared" si="77"/>
        <v>1</v>
      </c>
      <c r="AD806" s="597"/>
    </row>
    <row r="807" spans="1:30" s="412" customFormat="1" ht="12.75" customHeight="1">
      <c r="A807" s="307" t="s">
        <v>2818</v>
      </c>
      <c r="B807" s="308" t="s">
        <v>900</v>
      </c>
      <c r="C807" s="308" t="s">
        <v>901</v>
      </c>
      <c r="D807" s="308" t="s">
        <v>18</v>
      </c>
      <c r="E807" s="308" t="s">
        <v>2860</v>
      </c>
      <c r="F807" s="309">
        <v>2</v>
      </c>
      <c r="G807" s="316" t="s">
        <v>92</v>
      </c>
      <c r="H807" s="310" t="s">
        <v>2861</v>
      </c>
      <c r="I807" s="311" t="s">
        <v>832</v>
      </c>
      <c r="J807" s="318" t="s">
        <v>2866</v>
      </c>
      <c r="K807" s="356">
        <v>6.73</v>
      </c>
      <c r="L807" s="300">
        <f t="shared" si="78"/>
        <v>13.46</v>
      </c>
      <c r="M807" s="313"/>
      <c r="N807" s="298"/>
      <c r="O807" s="302"/>
      <c r="P807" s="411"/>
      <c r="Q807" s="411"/>
      <c r="R807" s="314"/>
      <c r="T807" s="315">
        <f t="shared" si="74"/>
        <v>2</v>
      </c>
      <c r="V807" s="412">
        <v>28</v>
      </c>
      <c r="Y807" s="535">
        <f t="shared" si="75"/>
        <v>2</v>
      </c>
      <c r="Z807" s="535">
        <f t="shared" si="76"/>
        <v>0</v>
      </c>
      <c r="AA807" s="100"/>
      <c r="AB807" s="100">
        <f t="shared" si="77"/>
        <v>2</v>
      </c>
      <c r="AD807" s="597"/>
    </row>
    <row r="808" spans="1:30" s="422" customFormat="1" ht="12.75" customHeight="1">
      <c r="A808" s="364" t="s">
        <v>2818</v>
      </c>
      <c r="B808" s="365" t="s">
        <v>900</v>
      </c>
      <c r="C808" s="365" t="s">
        <v>901</v>
      </c>
      <c r="D808" s="365" t="s">
        <v>18</v>
      </c>
      <c r="E808" s="365" t="s">
        <v>2860</v>
      </c>
      <c r="F808" s="366">
        <v>14</v>
      </c>
      <c r="G808" s="287">
        <v>43831</v>
      </c>
      <c r="H808" s="288" t="s">
        <v>2867</v>
      </c>
      <c r="I808" s="289" t="s">
        <v>269</v>
      </c>
      <c r="J808" s="354" t="s">
        <v>2868</v>
      </c>
      <c r="K808" s="381">
        <v>4.91</v>
      </c>
      <c r="L808" s="300">
        <f t="shared" si="78"/>
        <v>68.740000000000009</v>
      </c>
      <c r="M808" s="387"/>
      <c r="N808" s="370"/>
      <c r="O808" s="389"/>
      <c r="P808" s="421"/>
      <c r="Q808" s="421"/>
      <c r="R808" s="314"/>
      <c r="T808" s="315">
        <f t="shared" si="74"/>
        <v>14</v>
      </c>
      <c r="V808" s="412">
        <v>28</v>
      </c>
      <c r="Y808" s="535">
        <f t="shared" si="75"/>
        <v>14</v>
      </c>
      <c r="Z808" s="535">
        <f t="shared" si="76"/>
        <v>0</v>
      </c>
      <c r="AA808" s="100"/>
      <c r="AB808" s="100">
        <f t="shared" si="77"/>
        <v>14</v>
      </c>
      <c r="AD808" s="599"/>
    </row>
    <row r="809" spans="1:30" s="422" customFormat="1" ht="12.75" customHeight="1">
      <c r="A809" s="364" t="s">
        <v>2818</v>
      </c>
      <c r="B809" s="365" t="s">
        <v>900</v>
      </c>
      <c r="C809" s="365" t="s">
        <v>901</v>
      </c>
      <c r="D809" s="365" t="s">
        <v>18</v>
      </c>
      <c r="E809" s="365" t="s">
        <v>2860</v>
      </c>
      <c r="F809" s="366">
        <v>14</v>
      </c>
      <c r="G809" s="287">
        <v>43617</v>
      </c>
      <c r="H809" s="288" t="s">
        <v>2861</v>
      </c>
      <c r="I809" s="289" t="s">
        <v>832</v>
      </c>
      <c r="J809" s="354" t="s">
        <v>2869</v>
      </c>
      <c r="K809" s="381">
        <v>6.73</v>
      </c>
      <c r="L809" s="300">
        <f t="shared" si="78"/>
        <v>94.22</v>
      </c>
      <c r="M809" s="387"/>
      <c r="N809" s="370"/>
      <c r="O809" s="389"/>
      <c r="P809" s="421"/>
      <c r="Q809" s="421"/>
      <c r="R809" s="314"/>
      <c r="T809" s="315">
        <f t="shared" si="74"/>
        <v>14</v>
      </c>
      <c r="V809" s="412">
        <v>28</v>
      </c>
      <c r="Y809" s="535">
        <f t="shared" si="75"/>
        <v>14</v>
      </c>
      <c r="Z809" s="535">
        <f t="shared" si="76"/>
        <v>0</v>
      </c>
      <c r="AA809" s="100"/>
      <c r="AB809" s="100">
        <f t="shared" si="77"/>
        <v>14</v>
      </c>
      <c r="AD809" s="599"/>
    </row>
    <row r="810" spans="1:30" s="422" customFormat="1" ht="12.75" customHeight="1">
      <c r="A810" s="364" t="s">
        <v>2818</v>
      </c>
      <c r="B810" s="365" t="s">
        <v>900</v>
      </c>
      <c r="C810" s="365" t="s">
        <v>901</v>
      </c>
      <c r="D810" s="365" t="s">
        <v>18</v>
      </c>
      <c r="E810" s="365" t="s">
        <v>2860</v>
      </c>
      <c r="F810" s="366">
        <v>14</v>
      </c>
      <c r="G810" s="287">
        <v>43586</v>
      </c>
      <c r="H810" s="288" t="s">
        <v>2867</v>
      </c>
      <c r="I810" s="289" t="s">
        <v>269</v>
      </c>
      <c r="J810" s="354" t="s">
        <v>2870</v>
      </c>
      <c r="K810" s="381">
        <v>4.91</v>
      </c>
      <c r="L810" s="300">
        <f t="shared" si="78"/>
        <v>68.740000000000009</v>
      </c>
      <c r="M810" s="387"/>
      <c r="N810" s="370"/>
      <c r="O810" s="389"/>
      <c r="P810" s="421"/>
      <c r="Q810" s="421"/>
      <c r="R810" s="314"/>
      <c r="T810" s="315">
        <f t="shared" si="74"/>
        <v>14</v>
      </c>
      <c r="V810" s="412">
        <v>28</v>
      </c>
      <c r="Y810" s="535">
        <f t="shared" si="75"/>
        <v>14</v>
      </c>
      <c r="Z810" s="535">
        <f t="shared" si="76"/>
        <v>0</v>
      </c>
      <c r="AA810" s="100"/>
      <c r="AB810" s="100">
        <f t="shared" si="77"/>
        <v>14</v>
      </c>
      <c r="AD810" s="599"/>
    </row>
    <row r="811" spans="1:30" s="422" customFormat="1" ht="12.75" customHeight="1">
      <c r="A811" s="364" t="s">
        <v>2818</v>
      </c>
      <c r="B811" s="365" t="s">
        <v>900</v>
      </c>
      <c r="C811" s="365" t="s">
        <v>901</v>
      </c>
      <c r="D811" s="365" t="s">
        <v>18</v>
      </c>
      <c r="E811" s="365" t="s">
        <v>2860</v>
      </c>
      <c r="F811" s="366">
        <v>3</v>
      </c>
      <c r="G811" s="287">
        <v>43405</v>
      </c>
      <c r="H811" s="288" t="s">
        <v>2871</v>
      </c>
      <c r="I811" s="289" t="s">
        <v>832</v>
      </c>
      <c r="J811" s="354" t="s">
        <v>2872</v>
      </c>
      <c r="K811" s="382">
        <v>6.73</v>
      </c>
      <c r="L811" s="300">
        <f t="shared" si="78"/>
        <v>20.190000000000001</v>
      </c>
      <c r="M811" s="387"/>
      <c r="N811" s="370"/>
      <c r="O811" s="389"/>
      <c r="P811" s="421"/>
      <c r="Q811" s="421"/>
      <c r="R811" s="314"/>
      <c r="T811" s="315">
        <f t="shared" si="74"/>
        <v>3</v>
      </c>
      <c r="V811" s="412">
        <v>28</v>
      </c>
      <c r="Y811" s="535">
        <f t="shared" si="75"/>
        <v>3</v>
      </c>
      <c r="Z811" s="535">
        <f t="shared" si="76"/>
        <v>0</v>
      </c>
      <c r="AA811" s="100"/>
      <c r="AB811" s="100">
        <f t="shared" si="77"/>
        <v>3</v>
      </c>
      <c r="AD811" s="599"/>
    </row>
    <row r="812" spans="1:30" s="422" customFormat="1" ht="12.75" customHeight="1">
      <c r="A812" s="364" t="s">
        <v>2818</v>
      </c>
      <c r="B812" s="365" t="s">
        <v>900</v>
      </c>
      <c r="C812" s="365" t="s">
        <v>901</v>
      </c>
      <c r="D812" s="365" t="s">
        <v>18</v>
      </c>
      <c r="E812" s="365" t="s">
        <v>2860</v>
      </c>
      <c r="F812" s="366">
        <v>4</v>
      </c>
      <c r="G812" s="287">
        <v>43374</v>
      </c>
      <c r="H812" s="288" t="s">
        <v>2873</v>
      </c>
      <c r="I812" s="289" t="s">
        <v>832</v>
      </c>
      <c r="J812" s="354" t="s">
        <v>2874</v>
      </c>
      <c r="K812" s="382">
        <v>6.73</v>
      </c>
      <c r="L812" s="300">
        <f t="shared" si="78"/>
        <v>26.92</v>
      </c>
      <c r="M812" s="387"/>
      <c r="N812" s="370"/>
      <c r="O812" s="389"/>
      <c r="P812" s="421"/>
      <c r="Q812" s="421"/>
      <c r="R812" s="314"/>
      <c r="T812" s="315">
        <f t="shared" si="74"/>
        <v>4</v>
      </c>
      <c r="V812" s="412">
        <v>28</v>
      </c>
      <c r="Y812" s="535">
        <f t="shared" si="75"/>
        <v>4</v>
      </c>
      <c r="Z812" s="535">
        <f t="shared" si="76"/>
        <v>0</v>
      </c>
      <c r="AA812" s="100"/>
      <c r="AB812" s="100">
        <f t="shared" si="77"/>
        <v>4</v>
      </c>
      <c r="AD812" s="599"/>
    </row>
    <row r="813" spans="1:30" s="489" customFormat="1" ht="12.75" customHeight="1">
      <c r="A813" s="364" t="s">
        <v>2818</v>
      </c>
      <c r="B813" s="365" t="s">
        <v>900</v>
      </c>
      <c r="C813" s="365" t="s">
        <v>901</v>
      </c>
      <c r="D813" s="365" t="s">
        <v>18</v>
      </c>
      <c r="E813" s="365" t="s">
        <v>2860</v>
      </c>
      <c r="F813" s="366">
        <v>23</v>
      </c>
      <c r="G813" s="287">
        <v>43040</v>
      </c>
      <c r="H813" s="288" t="s">
        <v>2873</v>
      </c>
      <c r="I813" s="289" t="s">
        <v>832</v>
      </c>
      <c r="J813" s="354" t="s">
        <v>2875</v>
      </c>
      <c r="K813" s="382">
        <v>6.73</v>
      </c>
      <c r="L813" s="300">
        <f t="shared" si="78"/>
        <v>154.79000000000002</v>
      </c>
      <c r="M813" s="387"/>
      <c r="N813" s="370"/>
      <c r="O813" s="389"/>
      <c r="P813" s="421"/>
      <c r="Q813" s="421"/>
      <c r="R813" s="314">
        <v>3</v>
      </c>
      <c r="S813" s="488">
        <v>42583</v>
      </c>
      <c r="T813" s="315">
        <f t="shared" si="74"/>
        <v>20</v>
      </c>
      <c r="V813" s="412">
        <v>28</v>
      </c>
      <c r="W813" s="489">
        <v>3</v>
      </c>
      <c r="Y813" s="535">
        <f t="shared" si="75"/>
        <v>23</v>
      </c>
      <c r="Z813" s="535">
        <f t="shared" si="76"/>
        <v>0</v>
      </c>
      <c r="AA813" s="100"/>
      <c r="AB813" s="100">
        <f t="shared" si="77"/>
        <v>23</v>
      </c>
      <c r="AD813" s="600"/>
    </row>
    <row r="814" spans="1:30" s="361" customFormat="1" ht="12.75" customHeight="1">
      <c r="A814" s="307" t="s">
        <v>2818</v>
      </c>
      <c r="B814" s="308" t="s">
        <v>900</v>
      </c>
      <c r="C814" s="308" t="s">
        <v>901</v>
      </c>
      <c r="D814" s="308" t="s">
        <v>18</v>
      </c>
      <c r="E814" s="308" t="s">
        <v>2860</v>
      </c>
      <c r="F814" s="309">
        <v>8</v>
      </c>
      <c r="G814" s="287">
        <v>42917</v>
      </c>
      <c r="H814" s="310" t="s">
        <v>2861</v>
      </c>
      <c r="I814" s="311" t="s">
        <v>832</v>
      </c>
      <c r="J814" s="318" t="s">
        <v>2876</v>
      </c>
      <c r="K814" s="356">
        <v>6.73</v>
      </c>
      <c r="L814" s="300">
        <f t="shared" si="78"/>
        <v>53.84</v>
      </c>
      <c r="M814" s="313"/>
      <c r="N814" s="298"/>
      <c r="O814" s="302"/>
      <c r="P814" s="411"/>
      <c r="Q814" s="411"/>
      <c r="R814" s="314">
        <v>8</v>
      </c>
      <c r="S814" s="362">
        <v>42583</v>
      </c>
      <c r="T814" s="315">
        <f t="shared" si="74"/>
        <v>0</v>
      </c>
      <c r="V814" s="360">
        <v>28</v>
      </c>
      <c r="W814" s="361">
        <v>5</v>
      </c>
      <c r="Y814" s="535">
        <f t="shared" si="75"/>
        <v>5</v>
      </c>
      <c r="Z814" s="535">
        <f t="shared" si="76"/>
        <v>3</v>
      </c>
      <c r="AA814" s="100"/>
      <c r="AB814" s="100">
        <f t="shared" si="77"/>
        <v>5</v>
      </c>
      <c r="AD814" s="592"/>
    </row>
    <row r="815" spans="1:30" s="412" customFormat="1" ht="12.75" customHeight="1">
      <c r="A815" s="307" t="s">
        <v>2960</v>
      </c>
      <c r="B815" s="308" t="s">
        <v>902</v>
      </c>
      <c r="C815" s="308" t="s">
        <v>903</v>
      </c>
      <c r="D815" s="308" t="s">
        <v>18</v>
      </c>
      <c r="E815" s="308" t="s">
        <v>2961</v>
      </c>
      <c r="F815" s="309">
        <v>20</v>
      </c>
      <c r="G815" s="287" t="s">
        <v>92</v>
      </c>
      <c r="H815" s="310" t="s">
        <v>2971</v>
      </c>
      <c r="I815" s="289" t="s">
        <v>832</v>
      </c>
      <c r="J815" s="290" t="s">
        <v>2972</v>
      </c>
      <c r="K815" s="349">
        <v>4.46</v>
      </c>
      <c r="L815" s="300">
        <f t="shared" si="78"/>
        <v>89.2</v>
      </c>
      <c r="M815" s="325"/>
      <c r="N815" s="298"/>
      <c r="O815" s="326"/>
      <c r="P815" s="411"/>
      <c r="Q815" s="411"/>
      <c r="R815" s="314"/>
      <c r="T815" s="315">
        <f t="shared" si="74"/>
        <v>20</v>
      </c>
      <c r="V815" s="361">
        <v>26</v>
      </c>
      <c r="Y815" s="535">
        <f t="shared" si="75"/>
        <v>20</v>
      </c>
      <c r="Z815" s="535">
        <f t="shared" si="76"/>
        <v>0</v>
      </c>
      <c r="AA815" s="100"/>
      <c r="AB815" s="100">
        <f t="shared" si="77"/>
        <v>20</v>
      </c>
      <c r="AD815" s="597"/>
    </row>
    <row r="816" spans="1:30" s="412" customFormat="1" ht="12.75" customHeight="1">
      <c r="A816" s="307" t="s">
        <v>2960</v>
      </c>
      <c r="B816" s="308" t="s">
        <v>902</v>
      </c>
      <c r="C816" s="308" t="s">
        <v>903</v>
      </c>
      <c r="D816" s="308" t="s">
        <v>18</v>
      </c>
      <c r="E816" s="308" t="s">
        <v>2961</v>
      </c>
      <c r="F816" s="309">
        <v>19</v>
      </c>
      <c r="G816" s="287" t="s">
        <v>92</v>
      </c>
      <c r="H816" s="310" t="s">
        <v>2971</v>
      </c>
      <c r="I816" s="289" t="s">
        <v>832</v>
      </c>
      <c r="J816" s="290" t="s">
        <v>2974</v>
      </c>
      <c r="K816" s="349">
        <v>4.46</v>
      </c>
      <c r="L816" s="300">
        <f t="shared" si="78"/>
        <v>84.74</v>
      </c>
      <c r="M816" s="325"/>
      <c r="N816" s="298"/>
      <c r="O816" s="326"/>
      <c r="P816" s="411"/>
      <c r="Q816" s="411"/>
      <c r="R816" s="314"/>
      <c r="T816" s="315">
        <f t="shared" si="74"/>
        <v>19</v>
      </c>
      <c r="V816" s="361">
        <v>26</v>
      </c>
      <c r="Y816" s="535">
        <f t="shared" si="75"/>
        <v>19</v>
      </c>
      <c r="Z816" s="535">
        <f t="shared" si="76"/>
        <v>0</v>
      </c>
      <c r="AA816" s="100"/>
      <c r="AB816" s="100">
        <f t="shared" si="77"/>
        <v>19</v>
      </c>
      <c r="AD816" s="597"/>
    </row>
    <row r="817" spans="1:30" s="412" customFormat="1" ht="12.75" customHeight="1">
      <c r="A817" s="307" t="s">
        <v>2960</v>
      </c>
      <c r="B817" s="308" t="s">
        <v>902</v>
      </c>
      <c r="C817" s="308" t="s">
        <v>903</v>
      </c>
      <c r="D817" s="308" t="s">
        <v>18</v>
      </c>
      <c r="E817" s="308" t="s">
        <v>2961</v>
      </c>
      <c r="F817" s="309">
        <v>5</v>
      </c>
      <c r="G817" s="287" t="s">
        <v>92</v>
      </c>
      <c r="H817" s="310" t="s">
        <v>2971</v>
      </c>
      <c r="I817" s="289" t="s">
        <v>832</v>
      </c>
      <c r="J817" s="290" t="s">
        <v>2975</v>
      </c>
      <c r="K817" s="349">
        <v>4.46</v>
      </c>
      <c r="L817" s="300">
        <f t="shared" si="78"/>
        <v>22.3</v>
      </c>
      <c r="M817" s="325"/>
      <c r="N817" s="298"/>
      <c r="O817" s="326"/>
      <c r="P817" s="411"/>
      <c r="Q817" s="411"/>
      <c r="R817" s="314"/>
      <c r="T817" s="315">
        <f t="shared" si="74"/>
        <v>5</v>
      </c>
      <c r="V817" s="361">
        <v>26</v>
      </c>
      <c r="Y817" s="535">
        <f t="shared" si="75"/>
        <v>5</v>
      </c>
      <c r="Z817" s="535">
        <f t="shared" si="76"/>
        <v>0</v>
      </c>
      <c r="AA817" s="100"/>
      <c r="AB817" s="100">
        <f t="shared" si="77"/>
        <v>5</v>
      </c>
      <c r="AD817" s="597"/>
    </row>
    <row r="818" spans="1:30" s="412" customFormat="1" ht="12.75" customHeight="1">
      <c r="A818" s="307" t="s">
        <v>2960</v>
      </c>
      <c r="B818" s="308" t="s">
        <v>902</v>
      </c>
      <c r="C818" s="308" t="s">
        <v>903</v>
      </c>
      <c r="D818" s="308" t="s">
        <v>18</v>
      </c>
      <c r="E818" s="308" t="s">
        <v>2961</v>
      </c>
      <c r="F818" s="309">
        <v>9</v>
      </c>
      <c r="G818" s="287" t="s">
        <v>92</v>
      </c>
      <c r="H818" s="310" t="s">
        <v>2971</v>
      </c>
      <c r="I818" s="289" t="s">
        <v>832</v>
      </c>
      <c r="J818" s="290" t="s">
        <v>2976</v>
      </c>
      <c r="K818" s="349">
        <v>4.46</v>
      </c>
      <c r="L818" s="300">
        <f t="shared" si="78"/>
        <v>40.14</v>
      </c>
      <c r="M818" s="325"/>
      <c r="N818" s="298"/>
      <c r="O818" s="326"/>
      <c r="P818" s="411"/>
      <c r="Q818" s="411"/>
      <c r="R818" s="314"/>
      <c r="T818" s="315">
        <f t="shared" si="74"/>
        <v>9</v>
      </c>
      <c r="V818" s="361">
        <v>26</v>
      </c>
      <c r="Y818" s="535">
        <f t="shared" si="75"/>
        <v>9</v>
      </c>
      <c r="Z818" s="535">
        <f t="shared" si="76"/>
        <v>0</v>
      </c>
      <c r="AA818" s="100"/>
      <c r="AB818" s="100">
        <f t="shared" si="77"/>
        <v>9</v>
      </c>
      <c r="AD818" s="597"/>
    </row>
    <row r="819" spans="1:30" s="412" customFormat="1" ht="12.75" customHeight="1">
      <c r="A819" s="307" t="s">
        <v>2960</v>
      </c>
      <c r="B819" s="308" t="s">
        <v>902</v>
      </c>
      <c r="C819" s="308" t="s">
        <v>903</v>
      </c>
      <c r="D819" s="308" t="s">
        <v>18</v>
      </c>
      <c r="E819" s="308" t="s">
        <v>2961</v>
      </c>
      <c r="F819" s="309">
        <v>14</v>
      </c>
      <c r="G819" s="287" t="s">
        <v>92</v>
      </c>
      <c r="H819" s="310" t="s">
        <v>2971</v>
      </c>
      <c r="I819" s="289" t="s">
        <v>832</v>
      </c>
      <c r="J819" s="290" t="s">
        <v>2977</v>
      </c>
      <c r="K819" s="349">
        <v>4.46</v>
      </c>
      <c r="L819" s="300">
        <f t="shared" si="78"/>
        <v>62.44</v>
      </c>
      <c r="M819" s="325"/>
      <c r="N819" s="298"/>
      <c r="O819" s="326"/>
      <c r="P819" s="411"/>
      <c r="Q819" s="411"/>
      <c r="R819" s="314"/>
      <c r="T819" s="315">
        <f t="shared" si="74"/>
        <v>14</v>
      </c>
      <c r="V819" s="361">
        <v>26</v>
      </c>
      <c r="Y819" s="535">
        <f t="shared" si="75"/>
        <v>14</v>
      </c>
      <c r="Z819" s="535">
        <f t="shared" si="76"/>
        <v>0</v>
      </c>
      <c r="AA819" s="100"/>
      <c r="AB819" s="100">
        <f t="shared" si="77"/>
        <v>14</v>
      </c>
      <c r="AD819" s="597"/>
    </row>
    <row r="820" spans="1:30" s="412" customFormat="1" ht="12.75" customHeight="1">
      <c r="A820" s="307" t="s">
        <v>2960</v>
      </c>
      <c r="B820" s="308" t="s">
        <v>902</v>
      </c>
      <c r="C820" s="308" t="s">
        <v>903</v>
      </c>
      <c r="D820" s="308" t="s">
        <v>18</v>
      </c>
      <c r="E820" s="308" t="s">
        <v>2961</v>
      </c>
      <c r="F820" s="309">
        <v>27</v>
      </c>
      <c r="G820" s="287" t="s">
        <v>92</v>
      </c>
      <c r="H820" s="310" t="s">
        <v>2971</v>
      </c>
      <c r="I820" s="289" t="s">
        <v>832</v>
      </c>
      <c r="J820" s="290" t="s">
        <v>2978</v>
      </c>
      <c r="K820" s="349">
        <v>4.46</v>
      </c>
      <c r="L820" s="300">
        <f t="shared" si="78"/>
        <v>120.42</v>
      </c>
      <c r="M820" s="325"/>
      <c r="N820" s="298"/>
      <c r="O820" s="326"/>
      <c r="P820" s="411"/>
      <c r="Q820" s="411"/>
      <c r="R820" s="314"/>
      <c r="T820" s="315">
        <f t="shared" si="74"/>
        <v>27</v>
      </c>
      <c r="V820" s="361">
        <v>26</v>
      </c>
      <c r="Y820" s="535">
        <f t="shared" si="75"/>
        <v>27</v>
      </c>
      <c r="Z820" s="535">
        <f t="shared" si="76"/>
        <v>0</v>
      </c>
      <c r="AA820" s="100"/>
      <c r="AB820" s="100">
        <f t="shared" si="77"/>
        <v>27</v>
      </c>
      <c r="AD820" s="597"/>
    </row>
    <row r="821" spans="1:30" s="412" customFormat="1" ht="12.75" customHeight="1">
      <c r="A821" s="307" t="s">
        <v>2960</v>
      </c>
      <c r="B821" s="308" t="s">
        <v>902</v>
      </c>
      <c r="C821" s="308" t="s">
        <v>903</v>
      </c>
      <c r="D821" s="308" t="s">
        <v>18</v>
      </c>
      <c r="E821" s="308" t="s">
        <v>2961</v>
      </c>
      <c r="F821" s="309">
        <v>1</v>
      </c>
      <c r="G821" s="287" t="s">
        <v>92</v>
      </c>
      <c r="H821" s="310" t="s">
        <v>2971</v>
      </c>
      <c r="I821" s="289" t="s">
        <v>832</v>
      </c>
      <c r="J821" s="290" t="s">
        <v>2982</v>
      </c>
      <c r="K821" s="349">
        <v>4.46</v>
      </c>
      <c r="L821" s="300">
        <f t="shared" si="78"/>
        <v>4.46</v>
      </c>
      <c r="M821" s="325"/>
      <c r="N821" s="298"/>
      <c r="O821" s="326"/>
      <c r="P821" s="411"/>
      <c r="Q821" s="411"/>
      <c r="R821" s="314"/>
      <c r="T821" s="315">
        <f t="shared" si="74"/>
        <v>1</v>
      </c>
      <c r="V821" s="361">
        <v>26</v>
      </c>
      <c r="Y821" s="535">
        <f t="shared" si="75"/>
        <v>1</v>
      </c>
      <c r="Z821" s="535">
        <f t="shared" si="76"/>
        <v>0</v>
      </c>
      <c r="AA821" s="100"/>
      <c r="AB821" s="100">
        <f t="shared" si="77"/>
        <v>1</v>
      </c>
      <c r="AD821" s="597"/>
    </row>
    <row r="822" spans="1:30" s="412" customFormat="1" ht="12.75" customHeight="1">
      <c r="A822" s="307" t="s">
        <v>2960</v>
      </c>
      <c r="B822" s="308" t="s">
        <v>902</v>
      </c>
      <c r="C822" s="308" t="s">
        <v>903</v>
      </c>
      <c r="D822" s="308" t="s">
        <v>18</v>
      </c>
      <c r="E822" s="308" t="s">
        <v>2961</v>
      </c>
      <c r="F822" s="309">
        <v>3</v>
      </c>
      <c r="G822" s="287" t="s">
        <v>92</v>
      </c>
      <c r="H822" s="310" t="s">
        <v>2971</v>
      </c>
      <c r="I822" s="289" t="s">
        <v>832</v>
      </c>
      <c r="J822" s="290" t="s">
        <v>2980</v>
      </c>
      <c r="K822" s="349">
        <v>4.46</v>
      </c>
      <c r="L822" s="300">
        <f t="shared" si="78"/>
        <v>13.379999999999999</v>
      </c>
      <c r="M822" s="325"/>
      <c r="N822" s="298"/>
      <c r="O822" s="326"/>
      <c r="P822" s="411"/>
      <c r="Q822" s="411"/>
      <c r="R822" s="314"/>
      <c r="T822" s="315">
        <f t="shared" si="74"/>
        <v>3</v>
      </c>
      <c r="V822" s="361">
        <v>26</v>
      </c>
      <c r="Y822" s="535">
        <f t="shared" si="75"/>
        <v>3</v>
      </c>
      <c r="Z822" s="535">
        <f t="shared" si="76"/>
        <v>0</v>
      </c>
      <c r="AA822" s="100"/>
      <c r="AB822" s="100">
        <f t="shared" si="77"/>
        <v>3</v>
      </c>
      <c r="AD822" s="597"/>
    </row>
    <row r="823" spans="1:30" s="412" customFormat="1" ht="12.75" customHeight="1">
      <c r="A823" s="307" t="s">
        <v>2960</v>
      </c>
      <c r="B823" s="308" t="s">
        <v>902</v>
      </c>
      <c r="C823" s="308" t="s">
        <v>903</v>
      </c>
      <c r="D823" s="308" t="s">
        <v>18</v>
      </c>
      <c r="E823" s="308" t="s">
        <v>2961</v>
      </c>
      <c r="F823" s="309">
        <v>5</v>
      </c>
      <c r="G823" s="287" t="s">
        <v>92</v>
      </c>
      <c r="H823" s="310" t="s">
        <v>2971</v>
      </c>
      <c r="I823" s="289" t="s">
        <v>832</v>
      </c>
      <c r="J823" s="290" t="s">
        <v>2979</v>
      </c>
      <c r="K823" s="349">
        <v>4.46</v>
      </c>
      <c r="L823" s="300">
        <f t="shared" si="78"/>
        <v>22.3</v>
      </c>
      <c r="M823" s="325"/>
      <c r="N823" s="298"/>
      <c r="O823" s="326"/>
      <c r="P823" s="411"/>
      <c r="Q823" s="411"/>
      <c r="R823" s="314"/>
      <c r="T823" s="315">
        <f t="shared" si="74"/>
        <v>5</v>
      </c>
      <c r="V823" s="361">
        <v>26</v>
      </c>
      <c r="Y823" s="535">
        <f t="shared" si="75"/>
        <v>5</v>
      </c>
      <c r="Z823" s="535">
        <f t="shared" si="76"/>
        <v>0</v>
      </c>
      <c r="AA823" s="100"/>
      <c r="AB823" s="100">
        <f t="shared" si="77"/>
        <v>5</v>
      </c>
      <c r="AD823" s="597"/>
    </row>
    <row r="824" spans="1:30" s="412" customFormat="1" ht="12.75" customHeight="1">
      <c r="A824" s="307" t="s">
        <v>2960</v>
      </c>
      <c r="B824" s="308" t="s">
        <v>902</v>
      </c>
      <c r="C824" s="308" t="s">
        <v>903</v>
      </c>
      <c r="D824" s="308" t="s">
        <v>18</v>
      </c>
      <c r="E824" s="308" t="s">
        <v>2961</v>
      </c>
      <c r="F824" s="309">
        <v>3</v>
      </c>
      <c r="G824" s="287" t="s">
        <v>92</v>
      </c>
      <c r="H824" s="310" t="s">
        <v>2971</v>
      </c>
      <c r="I824" s="289" t="s">
        <v>832</v>
      </c>
      <c r="J824" s="290" t="s">
        <v>2981</v>
      </c>
      <c r="K824" s="349">
        <v>4.46</v>
      </c>
      <c r="L824" s="300">
        <f t="shared" si="78"/>
        <v>13.379999999999999</v>
      </c>
      <c r="M824" s="325"/>
      <c r="N824" s="298"/>
      <c r="O824" s="326"/>
      <c r="P824" s="411"/>
      <c r="Q824" s="411"/>
      <c r="R824" s="314"/>
      <c r="T824" s="315">
        <f t="shared" si="74"/>
        <v>3</v>
      </c>
      <c r="V824" s="361">
        <v>26</v>
      </c>
      <c r="Y824" s="535">
        <f t="shared" si="75"/>
        <v>3</v>
      </c>
      <c r="Z824" s="535">
        <f t="shared" si="76"/>
        <v>0</v>
      </c>
      <c r="AA824" s="100"/>
      <c r="AB824" s="100">
        <f t="shared" si="77"/>
        <v>3</v>
      </c>
      <c r="AD824" s="597"/>
    </row>
    <row r="825" spans="1:30" s="361" customFormat="1" ht="12.75" customHeight="1">
      <c r="A825" s="307" t="s">
        <v>2960</v>
      </c>
      <c r="B825" s="308" t="s">
        <v>902</v>
      </c>
      <c r="C825" s="308" t="s">
        <v>903</v>
      </c>
      <c r="D825" s="308" t="s">
        <v>18</v>
      </c>
      <c r="E825" s="308" t="s">
        <v>2961</v>
      </c>
      <c r="F825" s="309">
        <v>10</v>
      </c>
      <c r="G825" s="287" t="s">
        <v>92</v>
      </c>
      <c r="H825" s="310" t="s">
        <v>2971</v>
      </c>
      <c r="I825" s="289" t="s">
        <v>832</v>
      </c>
      <c r="J825" s="290" t="s">
        <v>2973</v>
      </c>
      <c r="K825" s="349">
        <v>4.46</v>
      </c>
      <c r="L825" s="300">
        <f t="shared" si="78"/>
        <v>44.6</v>
      </c>
      <c r="M825" s="325"/>
      <c r="N825" s="298"/>
      <c r="O825" s="287">
        <v>42644</v>
      </c>
      <c r="P825" s="411"/>
      <c r="Q825" s="411"/>
      <c r="R825" s="314">
        <v>10</v>
      </c>
      <c r="S825" s="362">
        <v>42583</v>
      </c>
      <c r="T825" s="315">
        <f t="shared" si="74"/>
        <v>0</v>
      </c>
      <c r="V825" s="360">
        <v>26</v>
      </c>
      <c r="W825" s="361">
        <v>10</v>
      </c>
      <c r="Y825" s="535">
        <f t="shared" si="75"/>
        <v>10</v>
      </c>
      <c r="Z825" s="535">
        <f t="shared" si="76"/>
        <v>0</v>
      </c>
      <c r="AA825" s="100"/>
      <c r="AB825" s="100">
        <f t="shared" si="77"/>
        <v>10</v>
      </c>
      <c r="AD825" s="592"/>
    </row>
    <row r="826" spans="1:30" s="412" customFormat="1" ht="12.75" customHeight="1">
      <c r="A826" s="307" t="s">
        <v>2759</v>
      </c>
      <c r="B826" s="308" t="s">
        <v>904</v>
      </c>
      <c r="C826" s="308" t="s">
        <v>905</v>
      </c>
      <c r="D826" s="308" t="s">
        <v>18</v>
      </c>
      <c r="E826" s="308" t="s">
        <v>2760</v>
      </c>
      <c r="F826" s="309">
        <v>2</v>
      </c>
      <c r="G826" s="287" t="s">
        <v>92</v>
      </c>
      <c r="H826" s="316">
        <v>86051</v>
      </c>
      <c r="I826" s="319" t="s">
        <v>832</v>
      </c>
      <c r="J826" s="307" t="s">
        <v>2765</v>
      </c>
      <c r="K826" s="312">
        <v>2.14</v>
      </c>
      <c r="L826" s="300">
        <f t="shared" si="78"/>
        <v>4.28</v>
      </c>
      <c r="M826" s="313"/>
      <c r="N826" s="298"/>
      <c r="O826" s="302"/>
      <c r="P826" s="411"/>
      <c r="Q826" s="411"/>
      <c r="R826" s="314"/>
      <c r="T826" s="315">
        <f t="shared" si="74"/>
        <v>2</v>
      </c>
      <c r="V826" s="412">
        <v>29</v>
      </c>
      <c r="Y826" s="535">
        <f t="shared" si="75"/>
        <v>2</v>
      </c>
      <c r="Z826" s="535">
        <f t="shared" si="76"/>
        <v>0</v>
      </c>
      <c r="AA826" s="100"/>
      <c r="AB826" s="100">
        <f t="shared" si="77"/>
        <v>2</v>
      </c>
      <c r="AD826" s="597"/>
    </row>
    <row r="827" spans="1:30" s="412" customFormat="1" ht="12.75" customHeight="1">
      <c r="A827" s="307" t="s">
        <v>2759</v>
      </c>
      <c r="B827" s="308" t="s">
        <v>904</v>
      </c>
      <c r="C827" s="308" t="s">
        <v>905</v>
      </c>
      <c r="D827" s="308" t="s">
        <v>18</v>
      </c>
      <c r="E827" s="308" t="s">
        <v>2760</v>
      </c>
      <c r="F827" s="309">
        <v>2</v>
      </c>
      <c r="G827" s="287" t="s">
        <v>92</v>
      </c>
      <c r="H827" s="316">
        <v>86450</v>
      </c>
      <c r="I827" s="319" t="s">
        <v>832</v>
      </c>
      <c r="J827" s="307" t="s">
        <v>2761</v>
      </c>
      <c r="K827" s="349">
        <v>2.14</v>
      </c>
      <c r="L827" s="300">
        <f t="shared" si="78"/>
        <v>4.28</v>
      </c>
      <c r="M827" s="313"/>
      <c r="N827" s="298"/>
      <c r="O827" s="302"/>
      <c r="P827" s="411"/>
      <c r="Q827" s="411"/>
      <c r="R827" s="314"/>
      <c r="T827" s="315">
        <f t="shared" si="74"/>
        <v>2</v>
      </c>
      <c r="V827" s="412">
        <v>29</v>
      </c>
      <c r="Y827" s="535">
        <f t="shared" si="75"/>
        <v>2</v>
      </c>
      <c r="Z827" s="535">
        <f t="shared" si="76"/>
        <v>0</v>
      </c>
      <c r="AA827" s="100"/>
      <c r="AB827" s="100">
        <f t="shared" si="77"/>
        <v>2</v>
      </c>
      <c r="AD827" s="597"/>
    </row>
    <row r="828" spans="1:30" s="412" customFormat="1" ht="12.75" customHeight="1">
      <c r="A828" s="307" t="s">
        <v>2759</v>
      </c>
      <c r="B828" s="308" t="s">
        <v>904</v>
      </c>
      <c r="C828" s="308" t="s">
        <v>905</v>
      </c>
      <c r="D828" s="308" t="s">
        <v>18</v>
      </c>
      <c r="E828" s="308" t="s">
        <v>2760</v>
      </c>
      <c r="F828" s="309">
        <v>2</v>
      </c>
      <c r="G828" s="287" t="s">
        <v>92</v>
      </c>
      <c r="H828" s="316">
        <v>86450</v>
      </c>
      <c r="I828" s="319" t="s">
        <v>832</v>
      </c>
      <c r="J828" s="307" t="s">
        <v>2762</v>
      </c>
      <c r="K828" s="349">
        <v>2.14</v>
      </c>
      <c r="L828" s="300">
        <f t="shared" si="78"/>
        <v>4.28</v>
      </c>
      <c r="M828" s="313"/>
      <c r="N828" s="298"/>
      <c r="O828" s="302"/>
      <c r="P828" s="411"/>
      <c r="Q828" s="411"/>
      <c r="R828" s="314"/>
      <c r="T828" s="315">
        <f t="shared" si="74"/>
        <v>2</v>
      </c>
      <c r="V828" s="412">
        <v>29</v>
      </c>
      <c r="Y828" s="535">
        <f t="shared" si="75"/>
        <v>2</v>
      </c>
      <c r="Z828" s="535">
        <f t="shared" si="76"/>
        <v>0</v>
      </c>
      <c r="AA828" s="100"/>
      <c r="AB828" s="100">
        <f t="shared" si="77"/>
        <v>2</v>
      </c>
      <c r="AD828" s="597"/>
    </row>
    <row r="829" spans="1:30" s="412" customFormat="1" ht="12.75" customHeight="1">
      <c r="A829" s="307" t="s">
        <v>2759</v>
      </c>
      <c r="B829" s="308" t="s">
        <v>904</v>
      </c>
      <c r="C829" s="308" t="s">
        <v>905</v>
      </c>
      <c r="D829" s="308" t="s">
        <v>18</v>
      </c>
      <c r="E829" s="308" t="s">
        <v>2760</v>
      </c>
      <c r="F829" s="309">
        <v>5</v>
      </c>
      <c r="G829" s="287" t="s">
        <v>92</v>
      </c>
      <c r="H829" s="316">
        <v>86450</v>
      </c>
      <c r="I829" s="319" t="s">
        <v>832</v>
      </c>
      <c r="J829" s="307" t="s">
        <v>2763</v>
      </c>
      <c r="K829" s="349">
        <v>2.14</v>
      </c>
      <c r="L829" s="300">
        <f t="shared" si="78"/>
        <v>10.700000000000001</v>
      </c>
      <c r="M829" s="313"/>
      <c r="N829" s="298"/>
      <c r="O829" s="302"/>
      <c r="P829" s="411"/>
      <c r="Q829" s="411"/>
      <c r="R829" s="314"/>
      <c r="T829" s="315">
        <f t="shared" si="74"/>
        <v>5</v>
      </c>
      <c r="V829" s="412">
        <v>29</v>
      </c>
      <c r="Y829" s="535">
        <f t="shared" si="75"/>
        <v>5</v>
      </c>
      <c r="Z829" s="535">
        <f t="shared" si="76"/>
        <v>0</v>
      </c>
      <c r="AA829" s="100"/>
      <c r="AB829" s="100">
        <f t="shared" si="77"/>
        <v>5</v>
      </c>
      <c r="AD829" s="597"/>
    </row>
    <row r="830" spans="1:30" s="412" customFormat="1" ht="12.75" customHeight="1">
      <c r="A830" s="307" t="s">
        <v>2759</v>
      </c>
      <c r="B830" s="308" t="s">
        <v>904</v>
      </c>
      <c r="C830" s="308" t="s">
        <v>905</v>
      </c>
      <c r="D830" s="308" t="s">
        <v>18</v>
      </c>
      <c r="E830" s="308" t="s">
        <v>2760</v>
      </c>
      <c r="F830" s="309">
        <v>3</v>
      </c>
      <c r="G830" s="287" t="s">
        <v>92</v>
      </c>
      <c r="H830" s="316">
        <v>86450</v>
      </c>
      <c r="I830" s="319" t="s">
        <v>832</v>
      </c>
      <c r="J830" s="307" t="s">
        <v>2764</v>
      </c>
      <c r="K830" s="349">
        <v>2.14</v>
      </c>
      <c r="L830" s="300">
        <f t="shared" si="78"/>
        <v>6.42</v>
      </c>
      <c r="M830" s="313"/>
      <c r="N830" s="298"/>
      <c r="O830" s="302"/>
      <c r="P830" s="411"/>
      <c r="Q830" s="411"/>
      <c r="R830" s="314"/>
      <c r="T830" s="315">
        <f t="shared" si="74"/>
        <v>3</v>
      </c>
      <c r="V830" s="412">
        <v>29</v>
      </c>
      <c r="Y830" s="535">
        <f t="shared" si="75"/>
        <v>3</v>
      </c>
      <c r="Z830" s="535">
        <f t="shared" si="76"/>
        <v>0</v>
      </c>
      <c r="AA830" s="100"/>
      <c r="AB830" s="100">
        <f t="shared" si="77"/>
        <v>3</v>
      </c>
      <c r="AD830" s="597"/>
    </row>
    <row r="831" spans="1:30" s="412" customFormat="1" ht="12.75" customHeight="1">
      <c r="A831" s="307" t="s">
        <v>2759</v>
      </c>
      <c r="B831" s="308" t="s">
        <v>904</v>
      </c>
      <c r="C831" s="308" t="s">
        <v>905</v>
      </c>
      <c r="D831" s="308" t="s">
        <v>18</v>
      </c>
      <c r="E831" s="308" t="s">
        <v>2760</v>
      </c>
      <c r="F831" s="309">
        <v>6</v>
      </c>
      <c r="G831" s="287">
        <v>43405</v>
      </c>
      <c r="H831" s="316">
        <v>86450</v>
      </c>
      <c r="I831" s="358" t="s">
        <v>832</v>
      </c>
      <c r="J831" s="307" t="s">
        <v>2766</v>
      </c>
      <c r="K831" s="349">
        <v>2.14</v>
      </c>
      <c r="L831" s="300">
        <f t="shared" si="78"/>
        <v>12.84</v>
      </c>
      <c r="M831" s="325"/>
      <c r="N831" s="298"/>
      <c r="O831" s="326"/>
      <c r="P831" s="411"/>
      <c r="Q831" s="411"/>
      <c r="R831" s="314"/>
      <c r="T831" s="315">
        <f t="shared" si="74"/>
        <v>6</v>
      </c>
      <c r="V831" s="412">
        <v>29</v>
      </c>
      <c r="Y831" s="535">
        <f t="shared" si="75"/>
        <v>6</v>
      </c>
      <c r="Z831" s="535">
        <f t="shared" si="76"/>
        <v>0</v>
      </c>
      <c r="AA831" s="100"/>
      <c r="AB831" s="100">
        <f t="shared" si="77"/>
        <v>6</v>
      </c>
      <c r="AD831" s="597"/>
    </row>
    <row r="832" spans="1:30" s="412" customFormat="1" ht="12.75" customHeight="1">
      <c r="A832" s="307" t="s">
        <v>2759</v>
      </c>
      <c r="B832" s="308" t="s">
        <v>904</v>
      </c>
      <c r="C832" s="308" t="s">
        <v>905</v>
      </c>
      <c r="D832" s="308" t="s">
        <v>18</v>
      </c>
      <c r="E832" s="308" t="s">
        <v>2760</v>
      </c>
      <c r="F832" s="309">
        <v>3</v>
      </c>
      <c r="G832" s="287">
        <v>43070</v>
      </c>
      <c r="H832" s="316">
        <v>86450</v>
      </c>
      <c r="I832" s="358" t="s">
        <v>832</v>
      </c>
      <c r="J832" s="307" t="s">
        <v>906</v>
      </c>
      <c r="K832" s="349">
        <v>2.14</v>
      </c>
      <c r="L832" s="300">
        <f t="shared" si="78"/>
        <v>6.42</v>
      </c>
      <c r="M832" s="325"/>
      <c r="N832" s="298"/>
      <c r="O832" s="326"/>
      <c r="P832" s="411"/>
      <c r="Q832" s="411"/>
      <c r="R832" s="314"/>
      <c r="T832" s="315">
        <f t="shared" si="74"/>
        <v>3</v>
      </c>
      <c r="V832" s="412">
        <v>29</v>
      </c>
      <c r="Y832" s="535">
        <f t="shared" si="75"/>
        <v>3</v>
      </c>
      <c r="Z832" s="535">
        <f t="shared" si="76"/>
        <v>0</v>
      </c>
      <c r="AA832" s="100"/>
      <c r="AB832" s="100">
        <f t="shared" si="77"/>
        <v>3</v>
      </c>
      <c r="AD832" s="597"/>
    </row>
    <row r="833" spans="1:30" s="412" customFormat="1" ht="12.75" customHeight="1">
      <c r="A833" s="307" t="s">
        <v>2759</v>
      </c>
      <c r="B833" s="308" t="s">
        <v>904</v>
      </c>
      <c r="C833" s="308" t="s">
        <v>905</v>
      </c>
      <c r="D833" s="308" t="s">
        <v>18</v>
      </c>
      <c r="E833" s="308" t="s">
        <v>2760</v>
      </c>
      <c r="F833" s="309">
        <v>3</v>
      </c>
      <c r="G833" s="287">
        <v>42826</v>
      </c>
      <c r="H833" s="316">
        <v>112082070</v>
      </c>
      <c r="I833" s="319" t="s">
        <v>269</v>
      </c>
      <c r="J833" s="307" t="s">
        <v>2767</v>
      </c>
      <c r="K833" s="312">
        <v>2.14</v>
      </c>
      <c r="L833" s="300">
        <f t="shared" si="78"/>
        <v>6.42</v>
      </c>
      <c r="M833" s="313"/>
      <c r="N833" s="298"/>
      <c r="O833" s="302"/>
      <c r="P833" s="411"/>
      <c r="Q833" s="411"/>
      <c r="R833" s="314"/>
      <c r="T833" s="315">
        <f t="shared" si="74"/>
        <v>3</v>
      </c>
      <c r="V833" s="412">
        <v>29</v>
      </c>
      <c r="Y833" s="535">
        <f t="shared" si="75"/>
        <v>3</v>
      </c>
      <c r="Z833" s="535">
        <f t="shared" si="76"/>
        <v>0</v>
      </c>
      <c r="AA833" s="100"/>
      <c r="AB833" s="100">
        <f t="shared" si="77"/>
        <v>3</v>
      </c>
      <c r="AD833" s="597"/>
    </row>
    <row r="834" spans="1:30" s="361" customFormat="1" ht="12.75" customHeight="1">
      <c r="A834" s="307" t="s">
        <v>2759</v>
      </c>
      <c r="B834" s="308" t="s">
        <v>904</v>
      </c>
      <c r="C834" s="308" t="s">
        <v>905</v>
      </c>
      <c r="D834" s="308" t="s">
        <v>18</v>
      </c>
      <c r="E834" s="308" t="s">
        <v>2760</v>
      </c>
      <c r="F834" s="309">
        <v>12</v>
      </c>
      <c r="G834" s="287" t="s">
        <v>92</v>
      </c>
      <c r="H834" s="316">
        <v>86450</v>
      </c>
      <c r="I834" s="319" t="s">
        <v>832</v>
      </c>
      <c r="J834" s="307" t="s">
        <v>2768</v>
      </c>
      <c r="K834" s="349">
        <v>2.14</v>
      </c>
      <c r="L834" s="300">
        <f t="shared" si="78"/>
        <v>25.68</v>
      </c>
      <c r="M834" s="313"/>
      <c r="N834" s="298"/>
      <c r="O834" s="287">
        <v>42705</v>
      </c>
      <c r="P834" s="411"/>
      <c r="Q834" s="411"/>
      <c r="R834" s="314">
        <v>12</v>
      </c>
      <c r="S834" s="362">
        <v>42583</v>
      </c>
      <c r="T834" s="315">
        <f t="shared" si="74"/>
        <v>0</v>
      </c>
      <c r="V834" s="360">
        <v>29</v>
      </c>
      <c r="W834" s="361">
        <v>10</v>
      </c>
      <c r="Y834" s="535">
        <f t="shared" si="75"/>
        <v>10</v>
      </c>
      <c r="Z834" s="535">
        <f t="shared" si="76"/>
        <v>2</v>
      </c>
      <c r="AA834" s="100"/>
      <c r="AB834" s="100">
        <f t="shared" si="77"/>
        <v>10</v>
      </c>
      <c r="AD834" s="592"/>
    </row>
    <row r="835" spans="1:30" s="412" customFormat="1" ht="12.75" customHeight="1">
      <c r="A835" s="307" t="s">
        <v>2817</v>
      </c>
      <c r="B835" s="308" t="s">
        <v>907</v>
      </c>
      <c r="C835" s="308" t="s">
        <v>908</v>
      </c>
      <c r="D835" s="308" t="s">
        <v>18</v>
      </c>
      <c r="E835" s="308" t="s">
        <v>2840</v>
      </c>
      <c r="F835" s="309">
        <v>4</v>
      </c>
      <c r="G835" s="287" t="s">
        <v>92</v>
      </c>
      <c r="H835" s="310" t="s">
        <v>2841</v>
      </c>
      <c r="I835" s="311" t="s">
        <v>832</v>
      </c>
      <c r="J835" s="307" t="s">
        <v>2842</v>
      </c>
      <c r="K835" s="381">
        <v>6.86</v>
      </c>
      <c r="L835" s="300">
        <f t="shared" si="78"/>
        <v>27.44</v>
      </c>
      <c r="M835" s="325"/>
      <c r="N835" s="298"/>
      <c r="O835" s="326"/>
      <c r="P835" s="411"/>
      <c r="Q835" s="411"/>
      <c r="R835" s="314"/>
      <c r="T835" s="315">
        <f t="shared" si="74"/>
        <v>4</v>
      </c>
      <c r="V835" s="412">
        <v>28</v>
      </c>
      <c r="Y835" s="535">
        <f t="shared" si="75"/>
        <v>4</v>
      </c>
      <c r="Z835" s="535">
        <f t="shared" si="76"/>
        <v>0</v>
      </c>
      <c r="AA835" s="100"/>
      <c r="AB835" s="100">
        <f t="shared" si="77"/>
        <v>4</v>
      </c>
      <c r="AD835" s="597"/>
    </row>
    <row r="836" spans="1:30" s="412" customFormat="1" ht="12.75" customHeight="1">
      <c r="A836" s="307" t="s">
        <v>2817</v>
      </c>
      <c r="B836" s="308" t="s">
        <v>907</v>
      </c>
      <c r="C836" s="308" t="s">
        <v>908</v>
      </c>
      <c r="D836" s="308" t="s">
        <v>18</v>
      </c>
      <c r="E836" s="308" t="s">
        <v>2840</v>
      </c>
      <c r="F836" s="309">
        <v>2</v>
      </c>
      <c r="G836" s="287" t="s">
        <v>92</v>
      </c>
      <c r="H836" s="310" t="s">
        <v>2841</v>
      </c>
      <c r="I836" s="311" t="s">
        <v>832</v>
      </c>
      <c r="J836" s="307" t="s">
        <v>2843</v>
      </c>
      <c r="K836" s="381">
        <v>6.86</v>
      </c>
      <c r="L836" s="300">
        <f t="shared" si="78"/>
        <v>13.72</v>
      </c>
      <c r="M836" s="325"/>
      <c r="N836" s="298"/>
      <c r="O836" s="326"/>
      <c r="P836" s="411"/>
      <c r="Q836" s="411"/>
      <c r="R836" s="314"/>
      <c r="T836" s="315">
        <f t="shared" si="74"/>
        <v>2</v>
      </c>
      <c r="V836" s="412">
        <v>28</v>
      </c>
      <c r="Y836" s="535">
        <f t="shared" si="75"/>
        <v>2</v>
      </c>
      <c r="Z836" s="535">
        <f t="shared" si="76"/>
        <v>0</v>
      </c>
      <c r="AA836" s="100"/>
      <c r="AB836" s="100">
        <f t="shared" si="77"/>
        <v>2</v>
      </c>
      <c r="AD836" s="597"/>
    </row>
    <row r="837" spans="1:30" s="412" customFormat="1" ht="12.75" customHeight="1">
      <c r="A837" s="307" t="s">
        <v>2817</v>
      </c>
      <c r="B837" s="308" t="s">
        <v>907</v>
      </c>
      <c r="C837" s="308" t="s">
        <v>908</v>
      </c>
      <c r="D837" s="308" t="s">
        <v>18</v>
      </c>
      <c r="E837" s="308" t="s">
        <v>2840</v>
      </c>
      <c r="F837" s="309">
        <v>4</v>
      </c>
      <c r="G837" s="287" t="s">
        <v>92</v>
      </c>
      <c r="H837" s="310" t="s">
        <v>2841</v>
      </c>
      <c r="I837" s="311" t="s">
        <v>832</v>
      </c>
      <c r="J837" s="307" t="s">
        <v>2844</v>
      </c>
      <c r="K837" s="381">
        <v>6.86</v>
      </c>
      <c r="L837" s="300">
        <f t="shared" si="78"/>
        <v>27.44</v>
      </c>
      <c r="M837" s="325"/>
      <c r="N837" s="298"/>
      <c r="O837" s="326"/>
      <c r="P837" s="411"/>
      <c r="Q837" s="411"/>
      <c r="R837" s="314"/>
      <c r="T837" s="315">
        <f t="shared" si="74"/>
        <v>4</v>
      </c>
      <c r="V837" s="412">
        <v>28</v>
      </c>
      <c r="Y837" s="535">
        <f t="shared" si="75"/>
        <v>4</v>
      </c>
      <c r="Z837" s="535">
        <f t="shared" si="76"/>
        <v>0</v>
      </c>
      <c r="AA837" s="100"/>
      <c r="AB837" s="100">
        <f t="shared" si="77"/>
        <v>4</v>
      </c>
      <c r="AD837" s="597"/>
    </row>
    <row r="838" spans="1:30" s="412" customFormat="1" ht="12.75" customHeight="1">
      <c r="A838" s="307" t="s">
        <v>2817</v>
      </c>
      <c r="B838" s="308" t="s">
        <v>907</v>
      </c>
      <c r="C838" s="308" t="s">
        <v>908</v>
      </c>
      <c r="D838" s="308" t="s">
        <v>18</v>
      </c>
      <c r="E838" s="308" t="s">
        <v>2840</v>
      </c>
      <c r="F838" s="309">
        <v>1</v>
      </c>
      <c r="G838" s="287" t="s">
        <v>92</v>
      </c>
      <c r="H838" s="310" t="s">
        <v>2841</v>
      </c>
      <c r="I838" s="311" t="s">
        <v>832</v>
      </c>
      <c r="J838" s="307" t="s">
        <v>2845</v>
      </c>
      <c r="K838" s="381">
        <v>6.86</v>
      </c>
      <c r="L838" s="300">
        <f t="shared" si="78"/>
        <v>6.86</v>
      </c>
      <c r="M838" s="325"/>
      <c r="N838" s="298"/>
      <c r="O838" s="326"/>
      <c r="P838" s="411"/>
      <c r="Q838" s="411"/>
      <c r="R838" s="314"/>
      <c r="T838" s="315">
        <f t="shared" si="74"/>
        <v>1</v>
      </c>
      <c r="V838" s="412">
        <v>28</v>
      </c>
      <c r="Y838" s="535">
        <f t="shared" si="75"/>
        <v>1</v>
      </c>
      <c r="Z838" s="535">
        <f t="shared" si="76"/>
        <v>0</v>
      </c>
      <c r="AA838" s="100"/>
      <c r="AB838" s="100">
        <f t="shared" si="77"/>
        <v>1</v>
      </c>
      <c r="AD838" s="597"/>
    </row>
    <row r="839" spans="1:30" s="412" customFormat="1" ht="12.75" customHeight="1">
      <c r="A839" s="307" t="s">
        <v>2817</v>
      </c>
      <c r="B839" s="308" t="s">
        <v>907</v>
      </c>
      <c r="C839" s="308" t="s">
        <v>908</v>
      </c>
      <c r="D839" s="308" t="s">
        <v>18</v>
      </c>
      <c r="E839" s="308" t="s">
        <v>2840</v>
      </c>
      <c r="F839" s="309">
        <v>6</v>
      </c>
      <c r="G839" s="287" t="s">
        <v>92</v>
      </c>
      <c r="H839" s="310" t="s">
        <v>2841</v>
      </c>
      <c r="I839" s="311" t="s">
        <v>832</v>
      </c>
      <c r="J839" s="307" t="s">
        <v>2846</v>
      </c>
      <c r="K839" s="381">
        <v>6.86</v>
      </c>
      <c r="L839" s="300">
        <f t="shared" si="78"/>
        <v>41.160000000000004</v>
      </c>
      <c r="M839" s="325"/>
      <c r="N839" s="298"/>
      <c r="O839" s="326"/>
      <c r="P839" s="411"/>
      <c r="Q839" s="411"/>
      <c r="R839" s="314"/>
      <c r="T839" s="315">
        <f t="shared" si="74"/>
        <v>6</v>
      </c>
      <c r="V839" s="412">
        <v>28</v>
      </c>
      <c r="Y839" s="535">
        <f t="shared" si="75"/>
        <v>6</v>
      </c>
      <c r="Z839" s="535">
        <f t="shared" si="76"/>
        <v>0</v>
      </c>
      <c r="AA839" s="100"/>
      <c r="AB839" s="100">
        <f t="shared" si="77"/>
        <v>6</v>
      </c>
      <c r="AD839" s="597"/>
    </row>
    <row r="840" spans="1:30" s="422" customFormat="1" ht="12.75" customHeight="1">
      <c r="A840" s="364" t="s">
        <v>2817</v>
      </c>
      <c r="B840" s="365" t="s">
        <v>907</v>
      </c>
      <c r="C840" s="365" t="s">
        <v>908</v>
      </c>
      <c r="D840" s="365" t="s">
        <v>18</v>
      </c>
      <c r="E840" s="365" t="s">
        <v>2840</v>
      </c>
      <c r="F840" s="366">
        <v>1</v>
      </c>
      <c r="G840" s="287" t="s">
        <v>92</v>
      </c>
      <c r="H840" s="288" t="s">
        <v>2841</v>
      </c>
      <c r="I840" s="289" t="s">
        <v>832</v>
      </c>
      <c r="J840" s="364" t="s">
        <v>2847</v>
      </c>
      <c r="K840" s="381">
        <v>6.86</v>
      </c>
      <c r="L840" s="300">
        <f t="shared" si="78"/>
        <v>6.86</v>
      </c>
      <c r="M840" s="369"/>
      <c r="N840" s="370"/>
      <c r="O840" s="371"/>
      <c r="P840" s="421"/>
      <c r="Q840" s="421"/>
      <c r="R840" s="314"/>
      <c r="T840" s="315">
        <f t="shared" si="74"/>
        <v>1</v>
      </c>
      <c r="V840" s="412">
        <v>28</v>
      </c>
      <c r="Y840" s="535">
        <f t="shared" si="75"/>
        <v>1</v>
      </c>
      <c r="Z840" s="535">
        <f t="shared" si="76"/>
        <v>0</v>
      </c>
      <c r="AA840" s="100"/>
      <c r="AB840" s="100">
        <f t="shared" si="77"/>
        <v>1</v>
      </c>
      <c r="AD840" s="599"/>
    </row>
    <row r="841" spans="1:30" s="422" customFormat="1" ht="12.75" customHeight="1">
      <c r="A841" s="364" t="s">
        <v>2817</v>
      </c>
      <c r="B841" s="365" t="s">
        <v>907</v>
      </c>
      <c r="C841" s="365" t="s">
        <v>908</v>
      </c>
      <c r="D841" s="365" t="s">
        <v>18</v>
      </c>
      <c r="E841" s="365" t="s">
        <v>2840</v>
      </c>
      <c r="F841" s="366">
        <v>14</v>
      </c>
      <c r="G841" s="287">
        <v>43862</v>
      </c>
      <c r="H841" s="288" t="s">
        <v>2848</v>
      </c>
      <c r="I841" s="289" t="s">
        <v>269</v>
      </c>
      <c r="J841" s="364" t="s">
        <v>2849</v>
      </c>
      <c r="K841" s="381">
        <v>4.91</v>
      </c>
      <c r="L841" s="300">
        <f t="shared" si="78"/>
        <v>68.740000000000009</v>
      </c>
      <c r="M841" s="369"/>
      <c r="N841" s="370"/>
      <c r="O841" s="371"/>
      <c r="P841" s="421"/>
      <c r="Q841" s="421"/>
      <c r="R841" s="314"/>
      <c r="T841" s="315">
        <f t="shared" ref="T841:T905" si="79">+F841-R841</f>
        <v>14</v>
      </c>
      <c r="V841" s="412">
        <v>28</v>
      </c>
      <c r="Y841" s="535">
        <f t="shared" si="75"/>
        <v>14</v>
      </c>
      <c r="Z841" s="535">
        <f t="shared" si="76"/>
        <v>0</v>
      </c>
      <c r="AA841" s="100"/>
      <c r="AB841" s="100">
        <f t="shared" si="77"/>
        <v>14</v>
      </c>
      <c r="AD841" s="599"/>
    </row>
    <row r="842" spans="1:30" s="422" customFormat="1" ht="12.75" customHeight="1">
      <c r="A842" s="364" t="s">
        <v>2817</v>
      </c>
      <c r="B842" s="365" t="s">
        <v>907</v>
      </c>
      <c r="C842" s="365" t="s">
        <v>908</v>
      </c>
      <c r="D842" s="365" t="s">
        <v>18</v>
      </c>
      <c r="E842" s="365" t="s">
        <v>2840</v>
      </c>
      <c r="F842" s="366">
        <v>14</v>
      </c>
      <c r="G842" s="287">
        <v>43647</v>
      </c>
      <c r="H842" s="288" t="s">
        <v>2841</v>
      </c>
      <c r="I842" s="289" t="s">
        <v>832</v>
      </c>
      <c r="J842" s="364" t="s">
        <v>2850</v>
      </c>
      <c r="K842" s="381">
        <v>6.86</v>
      </c>
      <c r="L842" s="300">
        <f t="shared" si="78"/>
        <v>96.04</v>
      </c>
      <c r="M842" s="369"/>
      <c r="N842" s="370"/>
      <c r="O842" s="371"/>
      <c r="P842" s="421"/>
      <c r="Q842" s="421"/>
      <c r="R842" s="314"/>
      <c r="T842" s="315">
        <f t="shared" si="79"/>
        <v>14</v>
      </c>
      <c r="V842" s="412">
        <v>28</v>
      </c>
      <c r="Y842" s="535">
        <f t="shared" ref="Y842:Y906" si="80">+T842+W842</f>
        <v>14</v>
      </c>
      <c r="Z842" s="535">
        <f t="shared" ref="Z842:Z906" si="81">+R842-W842</f>
        <v>0</v>
      </c>
      <c r="AA842" s="100"/>
      <c r="AB842" s="100">
        <f t="shared" ref="AB842:AB906" si="82">+Y842-AA842</f>
        <v>14</v>
      </c>
      <c r="AD842" s="599"/>
    </row>
    <row r="843" spans="1:30" s="422" customFormat="1" ht="12.75" customHeight="1">
      <c r="A843" s="364" t="s">
        <v>2817</v>
      </c>
      <c r="B843" s="365" t="s">
        <v>907</v>
      </c>
      <c r="C843" s="365" t="s">
        <v>908</v>
      </c>
      <c r="D843" s="365" t="s">
        <v>18</v>
      </c>
      <c r="E843" s="365" t="s">
        <v>2840</v>
      </c>
      <c r="F843" s="366">
        <v>14</v>
      </c>
      <c r="G843" s="287">
        <v>43497</v>
      </c>
      <c r="H843" s="288" t="s">
        <v>2848</v>
      </c>
      <c r="I843" s="289" t="s">
        <v>269</v>
      </c>
      <c r="J843" s="364" t="s">
        <v>2851</v>
      </c>
      <c r="K843" s="381">
        <v>4.91</v>
      </c>
      <c r="L843" s="300">
        <f t="shared" si="78"/>
        <v>68.740000000000009</v>
      </c>
      <c r="M843" s="369"/>
      <c r="N843" s="370"/>
      <c r="O843" s="371"/>
      <c r="P843" s="421"/>
      <c r="Q843" s="421"/>
      <c r="R843" s="314"/>
      <c r="T843" s="315">
        <f t="shared" si="79"/>
        <v>14</v>
      </c>
      <c r="V843" s="412">
        <v>28</v>
      </c>
      <c r="Y843" s="535">
        <f t="shared" si="80"/>
        <v>14</v>
      </c>
      <c r="Z843" s="535">
        <f t="shared" si="81"/>
        <v>0</v>
      </c>
      <c r="AA843" s="100"/>
      <c r="AB843" s="100">
        <f t="shared" si="82"/>
        <v>14</v>
      </c>
      <c r="AD843" s="599"/>
    </row>
    <row r="844" spans="1:30" s="422" customFormat="1" ht="12.75" customHeight="1">
      <c r="A844" s="364" t="s">
        <v>2817</v>
      </c>
      <c r="B844" s="365" t="s">
        <v>907</v>
      </c>
      <c r="C844" s="365" t="s">
        <v>908</v>
      </c>
      <c r="D844" s="365" t="s">
        <v>18</v>
      </c>
      <c r="E844" s="365" t="s">
        <v>2840</v>
      </c>
      <c r="F844" s="366">
        <v>8</v>
      </c>
      <c r="G844" s="287">
        <v>43344</v>
      </c>
      <c r="H844" s="288" t="s">
        <v>2852</v>
      </c>
      <c r="I844" s="289" t="s">
        <v>832</v>
      </c>
      <c r="J844" s="364" t="s">
        <v>2853</v>
      </c>
      <c r="K844" s="382">
        <v>6.86</v>
      </c>
      <c r="L844" s="300">
        <f t="shared" si="78"/>
        <v>54.88</v>
      </c>
      <c r="M844" s="369"/>
      <c r="N844" s="370"/>
      <c r="O844" s="371"/>
      <c r="P844" s="421"/>
      <c r="Q844" s="421"/>
      <c r="R844" s="314"/>
      <c r="T844" s="315">
        <f t="shared" si="79"/>
        <v>8</v>
      </c>
      <c r="V844" s="412">
        <v>28</v>
      </c>
      <c r="Y844" s="535">
        <f t="shared" si="80"/>
        <v>8</v>
      </c>
      <c r="Z844" s="535">
        <f t="shared" si="81"/>
        <v>0</v>
      </c>
      <c r="AA844" s="100"/>
      <c r="AB844" s="100">
        <f t="shared" si="82"/>
        <v>8</v>
      </c>
      <c r="AD844" s="599"/>
    </row>
    <row r="845" spans="1:30" s="422" customFormat="1" ht="12.75" customHeight="1">
      <c r="A845" s="364" t="s">
        <v>2817</v>
      </c>
      <c r="B845" s="365" t="s">
        <v>907</v>
      </c>
      <c r="C845" s="365" t="s">
        <v>908</v>
      </c>
      <c r="D845" s="365" t="s">
        <v>18</v>
      </c>
      <c r="E845" s="365" t="s">
        <v>2840</v>
      </c>
      <c r="F845" s="366">
        <v>1</v>
      </c>
      <c r="G845" s="287">
        <v>43070</v>
      </c>
      <c r="H845" s="288" t="s">
        <v>2854</v>
      </c>
      <c r="I845" s="289" t="s">
        <v>832</v>
      </c>
      <c r="J845" s="364" t="s">
        <v>2855</v>
      </c>
      <c r="K845" s="382">
        <v>6.86</v>
      </c>
      <c r="L845" s="300">
        <f t="shared" si="78"/>
        <v>6.86</v>
      </c>
      <c r="M845" s="369"/>
      <c r="N845" s="370"/>
      <c r="O845" s="371"/>
      <c r="P845" s="421"/>
      <c r="Q845" s="421"/>
      <c r="R845" s="314"/>
      <c r="T845" s="315">
        <f t="shared" si="79"/>
        <v>1</v>
      </c>
      <c r="V845" s="412">
        <v>28</v>
      </c>
      <c r="Y845" s="535">
        <f t="shared" si="80"/>
        <v>1</v>
      </c>
      <c r="Z845" s="535">
        <f t="shared" si="81"/>
        <v>0</v>
      </c>
      <c r="AA845" s="100"/>
      <c r="AB845" s="100">
        <f t="shared" si="82"/>
        <v>1</v>
      </c>
      <c r="AD845" s="599"/>
    </row>
    <row r="846" spans="1:30" s="422" customFormat="1" ht="12.75" customHeight="1">
      <c r="A846" s="364" t="s">
        <v>2817</v>
      </c>
      <c r="B846" s="365" t="s">
        <v>907</v>
      </c>
      <c r="C846" s="365" t="s">
        <v>908</v>
      </c>
      <c r="D846" s="365" t="s">
        <v>18</v>
      </c>
      <c r="E846" s="365" t="s">
        <v>2840</v>
      </c>
      <c r="F846" s="366">
        <v>1</v>
      </c>
      <c r="G846" s="287">
        <v>43070</v>
      </c>
      <c r="H846" s="288" t="s">
        <v>2854</v>
      </c>
      <c r="I846" s="289" t="s">
        <v>832</v>
      </c>
      <c r="J846" s="364" t="s">
        <v>2856</v>
      </c>
      <c r="K846" s="382">
        <v>6.86</v>
      </c>
      <c r="L846" s="300">
        <f t="shared" si="78"/>
        <v>6.86</v>
      </c>
      <c r="M846" s="369"/>
      <c r="N846" s="370"/>
      <c r="O846" s="371"/>
      <c r="P846" s="421"/>
      <c r="Q846" s="421"/>
      <c r="R846" s="314"/>
      <c r="T846" s="315">
        <f t="shared" si="79"/>
        <v>1</v>
      </c>
      <c r="V846" s="412">
        <v>28</v>
      </c>
      <c r="Y846" s="535">
        <f t="shared" si="80"/>
        <v>1</v>
      </c>
      <c r="Z846" s="535">
        <f t="shared" si="81"/>
        <v>0</v>
      </c>
      <c r="AA846" s="100"/>
      <c r="AB846" s="100">
        <f t="shared" si="82"/>
        <v>1</v>
      </c>
      <c r="AD846" s="599"/>
    </row>
    <row r="847" spans="1:30" s="422" customFormat="1" ht="12.75" customHeight="1">
      <c r="A847" s="364" t="s">
        <v>2817</v>
      </c>
      <c r="B847" s="365" t="s">
        <v>907</v>
      </c>
      <c r="C847" s="365" t="s">
        <v>908</v>
      </c>
      <c r="D847" s="365" t="s">
        <v>18</v>
      </c>
      <c r="E847" s="365" t="s">
        <v>2840</v>
      </c>
      <c r="F847" s="366">
        <v>12</v>
      </c>
      <c r="G847" s="287">
        <v>43009</v>
      </c>
      <c r="H847" s="288" t="s">
        <v>2852</v>
      </c>
      <c r="I847" s="289" t="s">
        <v>832</v>
      </c>
      <c r="J847" s="364" t="s">
        <v>2857</v>
      </c>
      <c r="K847" s="382">
        <v>6.86</v>
      </c>
      <c r="L847" s="300">
        <f t="shared" si="78"/>
        <v>82.320000000000007</v>
      </c>
      <c r="M847" s="369"/>
      <c r="N847" s="370"/>
      <c r="O847" s="371"/>
      <c r="P847" s="421"/>
      <c r="Q847" s="421"/>
      <c r="R847" s="314"/>
      <c r="T847" s="315">
        <f t="shared" si="79"/>
        <v>12</v>
      </c>
      <c r="V847" s="412">
        <v>28</v>
      </c>
      <c r="Y847" s="535">
        <f t="shared" si="80"/>
        <v>12</v>
      </c>
      <c r="Z847" s="535">
        <f t="shared" si="81"/>
        <v>0</v>
      </c>
      <c r="AA847" s="100"/>
      <c r="AB847" s="100">
        <f t="shared" si="82"/>
        <v>12</v>
      </c>
      <c r="AD847" s="599"/>
    </row>
    <row r="848" spans="1:30" s="361" customFormat="1" ht="12.75" customHeight="1">
      <c r="A848" s="307" t="s">
        <v>2817</v>
      </c>
      <c r="B848" s="308" t="s">
        <v>907</v>
      </c>
      <c r="C848" s="308" t="s">
        <v>908</v>
      </c>
      <c r="D848" s="308" t="s">
        <v>18</v>
      </c>
      <c r="E848" s="308" t="s">
        <v>2840</v>
      </c>
      <c r="F848" s="309">
        <v>12</v>
      </c>
      <c r="G848" s="287" t="s">
        <v>92</v>
      </c>
      <c r="H848" s="310" t="s">
        <v>2841</v>
      </c>
      <c r="I848" s="311" t="s">
        <v>832</v>
      </c>
      <c r="J848" s="307" t="s">
        <v>2858</v>
      </c>
      <c r="K848" s="381">
        <v>6.86</v>
      </c>
      <c r="L848" s="300">
        <f t="shared" si="78"/>
        <v>82.320000000000007</v>
      </c>
      <c r="M848" s="325"/>
      <c r="N848" s="298"/>
      <c r="O848" s="287">
        <v>42675</v>
      </c>
      <c r="P848" s="411"/>
      <c r="Q848" s="411"/>
      <c r="R848" s="314">
        <v>12</v>
      </c>
      <c r="S848" s="362">
        <v>42583</v>
      </c>
      <c r="T848" s="315">
        <f t="shared" si="79"/>
        <v>0</v>
      </c>
      <c r="V848" s="360">
        <v>28</v>
      </c>
      <c r="W848" s="361">
        <v>8</v>
      </c>
      <c r="Y848" s="535">
        <f t="shared" si="80"/>
        <v>8</v>
      </c>
      <c r="Z848" s="535">
        <f t="shared" si="81"/>
        <v>4</v>
      </c>
      <c r="AA848" s="100"/>
      <c r="AB848" s="100">
        <f t="shared" si="82"/>
        <v>8</v>
      </c>
      <c r="AD848" s="592"/>
    </row>
    <row r="849" spans="1:30" s="412" customFormat="1" ht="12.75" customHeight="1">
      <c r="A849" s="307" t="s">
        <v>3036</v>
      </c>
      <c r="B849" s="308" t="s">
        <v>909</v>
      </c>
      <c r="C849" s="308" t="s">
        <v>910</v>
      </c>
      <c r="D849" s="308" t="s">
        <v>18</v>
      </c>
      <c r="E849" s="308" t="s">
        <v>3038</v>
      </c>
      <c r="F849" s="309">
        <v>21</v>
      </c>
      <c r="G849" s="287" t="s">
        <v>92</v>
      </c>
      <c r="H849" s="316">
        <v>86271</v>
      </c>
      <c r="I849" s="289" t="s">
        <v>832</v>
      </c>
      <c r="J849" s="354" t="s">
        <v>2962</v>
      </c>
      <c r="K849" s="356">
        <v>5.05</v>
      </c>
      <c r="L849" s="300">
        <f t="shared" si="78"/>
        <v>106.05</v>
      </c>
      <c r="M849" s="313"/>
      <c r="N849" s="298"/>
      <c r="O849" s="302"/>
      <c r="P849" s="411"/>
      <c r="Q849" s="411"/>
      <c r="R849" s="314"/>
      <c r="T849" s="315">
        <f t="shared" si="79"/>
        <v>21</v>
      </c>
      <c r="V849" s="361">
        <v>26</v>
      </c>
      <c r="Y849" s="535">
        <f t="shared" si="80"/>
        <v>21</v>
      </c>
      <c r="Z849" s="535">
        <f t="shared" si="81"/>
        <v>0</v>
      </c>
      <c r="AA849" s="100"/>
      <c r="AB849" s="100">
        <f t="shared" si="82"/>
        <v>21</v>
      </c>
      <c r="AD849" s="597"/>
    </row>
    <row r="850" spans="1:30" s="412" customFormat="1" ht="12.75" customHeight="1">
      <c r="A850" s="307" t="s">
        <v>3036</v>
      </c>
      <c r="B850" s="308" t="s">
        <v>909</v>
      </c>
      <c r="C850" s="308" t="s">
        <v>910</v>
      </c>
      <c r="D850" s="308" t="s">
        <v>18</v>
      </c>
      <c r="E850" s="308" t="s">
        <v>3038</v>
      </c>
      <c r="F850" s="309">
        <v>7</v>
      </c>
      <c r="G850" s="287" t="s">
        <v>92</v>
      </c>
      <c r="H850" s="316">
        <v>86271</v>
      </c>
      <c r="I850" s="289" t="s">
        <v>832</v>
      </c>
      <c r="J850" s="354" t="s">
        <v>2964</v>
      </c>
      <c r="K850" s="356">
        <v>5.05</v>
      </c>
      <c r="L850" s="300">
        <f t="shared" si="78"/>
        <v>35.35</v>
      </c>
      <c r="M850" s="313"/>
      <c r="N850" s="298"/>
      <c r="O850" s="302"/>
      <c r="P850" s="411"/>
      <c r="Q850" s="411"/>
      <c r="R850" s="314"/>
      <c r="T850" s="315">
        <f t="shared" si="79"/>
        <v>7</v>
      </c>
      <c r="V850" s="361">
        <v>26</v>
      </c>
      <c r="Y850" s="535">
        <f t="shared" si="80"/>
        <v>7</v>
      </c>
      <c r="Z850" s="535">
        <f t="shared" si="81"/>
        <v>0</v>
      </c>
      <c r="AA850" s="100"/>
      <c r="AB850" s="100">
        <f t="shared" si="82"/>
        <v>7</v>
      </c>
      <c r="AD850" s="597"/>
    </row>
    <row r="851" spans="1:30" s="412" customFormat="1" ht="12.75" customHeight="1">
      <c r="A851" s="307" t="s">
        <v>3036</v>
      </c>
      <c r="B851" s="308" t="s">
        <v>909</v>
      </c>
      <c r="C851" s="308" t="s">
        <v>910</v>
      </c>
      <c r="D851" s="308" t="s">
        <v>18</v>
      </c>
      <c r="E851" s="308" t="s">
        <v>3038</v>
      </c>
      <c r="F851" s="309">
        <v>4</v>
      </c>
      <c r="G851" s="287" t="s">
        <v>92</v>
      </c>
      <c r="H851" s="316">
        <v>86271</v>
      </c>
      <c r="I851" s="289" t="s">
        <v>832</v>
      </c>
      <c r="J851" s="354" t="s">
        <v>2965</v>
      </c>
      <c r="K851" s="356">
        <v>5.05</v>
      </c>
      <c r="L851" s="300">
        <f t="shared" si="78"/>
        <v>20.2</v>
      </c>
      <c r="M851" s="313"/>
      <c r="N851" s="298"/>
      <c r="O851" s="302"/>
      <c r="P851" s="411"/>
      <c r="Q851" s="411"/>
      <c r="R851" s="314"/>
      <c r="T851" s="315">
        <f t="shared" si="79"/>
        <v>4</v>
      </c>
      <c r="V851" s="361">
        <v>26</v>
      </c>
      <c r="Y851" s="535">
        <f t="shared" si="80"/>
        <v>4</v>
      </c>
      <c r="Z851" s="535">
        <f t="shared" si="81"/>
        <v>0</v>
      </c>
      <c r="AA851" s="100"/>
      <c r="AB851" s="100">
        <f t="shared" si="82"/>
        <v>4</v>
      </c>
      <c r="AD851" s="597"/>
    </row>
    <row r="852" spans="1:30" s="412" customFormat="1" ht="12.75" customHeight="1">
      <c r="A852" s="307" t="s">
        <v>3036</v>
      </c>
      <c r="B852" s="308" t="s">
        <v>909</v>
      </c>
      <c r="C852" s="308" t="s">
        <v>910</v>
      </c>
      <c r="D852" s="308" t="s">
        <v>18</v>
      </c>
      <c r="E852" s="308" t="s">
        <v>3038</v>
      </c>
      <c r="F852" s="309">
        <v>9</v>
      </c>
      <c r="G852" s="287" t="s">
        <v>92</v>
      </c>
      <c r="H852" s="316">
        <v>86271</v>
      </c>
      <c r="I852" s="289" t="s">
        <v>832</v>
      </c>
      <c r="J852" s="354" t="s">
        <v>2966</v>
      </c>
      <c r="K852" s="356">
        <v>5.05</v>
      </c>
      <c r="L852" s="300">
        <f t="shared" si="78"/>
        <v>45.449999999999996</v>
      </c>
      <c r="M852" s="313"/>
      <c r="N852" s="298"/>
      <c r="O852" s="302"/>
      <c r="P852" s="411"/>
      <c r="Q852" s="411"/>
      <c r="R852" s="314"/>
      <c r="T852" s="315">
        <f t="shared" si="79"/>
        <v>9</v>
      </c>
      <c r="V852" s="361">
        <v>26</v>
      </c>
      <c r="Y852" s="535">
        <f t="shared" si="80"/>
        <v>9</v>
      </c>
      <c r="Z852" s="535">
        <f t="shared" si="81"/>
        <v>0</v>
      </c>
      <c r="AA852" s="100"/>
      <c r="AB852" s="100">
        <f t="shared" si="82"/>
        <v>9</v>
      </c>
      <c r="AD852" s="597"/>
    </row>
    <row r="853" spans="1:30" s="412" customFormat="1" ht="12.75" customHeight="1">
      <c r="A853" s="307" t="s">
        <v>3036</v>
      </c>
      <c r="B853" s="308" t="s">
        <v>909</v>
      </c>
      <c r="C853" s="308" t="s">
        <v>910</v>
      </c>
      <c r="D853" s="308" t="s">
        <v>18</v>
      </c>
      <c r="E853" s="308" t="s">
        <v>3038</v>
      </c>
      <c r="F853" s="309">
        <v>4</v>
      </c>
      <c r="G853" s="287" t="s">
        <v>92</v>
      </c>
      <c r="H853" s="316">
        <v>86271</v>
      </c>
      <c r="I853" s="289" t="s">
        <v>832</v>
      </c>
      <c r="J853" s="354" t="s">
        <v>2967</v>
      </c>
      <c r="K853" s="356">
        <v>5.05</v>
      </c>
      <c r="L853" s="300">
        <f t="shared" si="78"/>
        <v>20.2</v>
      </c>
      <c r="M853" s="313"/>
      <c r="N853" s="298"/>
      <c r="O853" s="302"/>
      <c r="P853" s="411"/>
      <c r="Q853" s="411"/>
      <c r="R853" s="314"/>
      <c r="T853" s="315">
        <f t="shared" si="79"/>
        <v>4</v>
      </c>
      <c r="V853" s="361">
        <v>26</v>
      </c>
      <c r="Y853" s="535">
        <f t="shared" si="80"/>
        <v>4</v>
      </c>
      <c r="Z853" s="535">
        <f t="shared" si="81"/>
        <v>0</v>
      </c>
      <c r="AA853" s="100"/>
      <c r="AB853" s="100">
        <f t="shared" si="82"/>
        <v>4</v>
      </c>
      <c r="AD853" s="597"/>
    </row>
    <row r="854" spans="1:30" s="412" customFormat="1" ht="12.75" customHeight="1">
      <c r="A854" s="307" t="s">
        <v>3036</v>
      </c>
      <c r="B854" s="308" t="s">
        <v>909</v>
      </c>
      <c r="C854" s="308" t="s">
        <v>910</v>
      </c>
      <c r="D854" s="308" t="s">
        <v>18</v>
      </c>
      <c r="E854" s="308" t="s">
        <v>3038</v>
      </c>
      <c r="F854" s="309">
        <v>5</v>
      </c>
      <c r="G854" s="287">
        <v>43617</v>
      </c>
      <c r="H854" s="316">
        <v>86271</v>
      </c>
      <c r="I854" s="289" t="s">
        <v>832</v>
      </c>
      <c r="J854" s="354" t="s">
        <v>2968</v>
      </c>
      <c r="K854" s="356">
        <v>5.05</v>
      </c>
      <c r="L854" s="300">
        <f t="shared" si="78"/>
        <v>25.25</v>
      </c>
      <c r="M854" s="313"/>
      <c r="N854" s="298"/>
      <c r="O854" s="302"/>
      <c r="P854" s="411"/>
      <c r="Q854" s="411"/>
      <c r="R854" s="314"/>
      <c r="T854" s="315">
        <f t="shared" si="79"/>
        <v>5</v>
      </c>
      <c r="V854" s="361">
        <v>26</v>
      </c>
      <c r="Y854" s="535">
        <f t="shared" si="80"/>
        <v>5</v>
      </c>
      <c r="Z854" s="535">
        <f t="shared" si="81"/>
        <v>0</v>
      </c>
      <c r="AA854" s="100"/>
      <c r="AB854" s="100">
        <f t="shared" si="82"/>
        <v>5</v>
      </c>
      <c r="AD854" s="597"/>
    </row>
    <row r="855" spans="1:30" s="412" customFormat="1" ht="12.75" customHeight="1">
      <c r="A855" s="307" t="s">
        <v>3036</v>
      </c>
      <c r="B855" s="308" t="s">
        <v>909</v>
      </c>
      <c r="C855" s="308" t="s">
        <v>910</v>
      </c>
      <c r="D855" s="308" t="s">
        <v>18</v>
      </c>
      <c r="E855" s="308" t="s">
        <v>3038</v>
      </c>
      <c r="F855" s="309">
        <v>5</v>
      </c>
      <c r="G855" s="287">
        <v>43405</v>
      </c>
      <c r="H855" s="316">
        <v>86271</v>
      </c>
      <c r="I855" s="289" t="s">
        <v>832</v>
      </c>
      <c r="J855" s="354" t="s">
        <v>2969</v>
      </c>
      <c r="K855" s="356">
        <v>5.05</v>
      </c>
      <c r="L855" s="300">
        <f t="shared" si="78"/>
        <v>25.25</v>
      </c>
      <c r="M855" s="313"/>
      <c r="N855" s="298"/>
      <c r="O855" s="302"/>
      <c r="P855" s="411"/>
      <c r="Q855" s="411"/>
      <c r="R855" s="314"/>
      <c r="T855" s="315">
        <f t="shared" si="79"/>
        <v>5</v>
      </c>
      <c r="V855" s="361">
        <v>26</v>
      </c>
      <c r="Y855" s="535">
        <f t="shared" si="80"/>
        <v>5</v>
      </c>
      <c r="Z855" s="535">
        <f t="shared" si="81"/>
        <v>0</v>
      </c>
      <c r="AA855" s="100"/>
      <c r="AB855" s="100">
        <f t="shared" si="82"/>
        <v>5</v>
      </c>
      <c r="AD855" s="597"/>
    </row>
    <row r="856" spans="1:30" s="361" customFormat="1" ht="12.75" customHeight="1">
      <c r="A856" s="307" t="s">
        <v>3036</v>
      </c>
      <c r="B856" s="308" t="s">
        <v>909</v>
      </c>
      <c r="C856" s="308" t="s">
        <v>910</v>
      </c>
      <c r="D856" s="308" t="s">
        <v>18</v>
      </c>
      <c r="E856" s="308" t="s">
        <v>3038</v>
      </c>
      <c r="F856" s="309">
        <v>10</v>
      </c>
      <c r="G856" s="287" t="s">
        <v>92</v>
      </c>
      <c r="H856" s="316">
        <v>86271</v>
      </c>
      <c r="I856" s="289" t="s">
        <v>832</v>
      </c>
      <c r="J856" s="354" t="s">
        <v>2963</v>
      </c>
      <c r="K856" s="356">
        <v>5.05</v>
      </c>
      <c r="L856" s="300">
        <f t="shared" ref="L856:L920" si="83">SUM(F856*K856)</f>
        <v>50.5</v>
      </c>
      <c r="M856" s="313"/>
      <c r="N856" s="298"/>
      <c r="O856" s="287">
        <v>42644</v>
      </c>
      <c r="P856" s="411"/>
      <c r="Q856" s="411"/>
      <c r="R856" s="314">
        <v>10</v>
      </c>
      <c r="S856" s="362">
        <v>42583</v>
      </c>
      <c r="T856" s="315">
        <f t="shared" si="79"/>
        <v>0</v>
      </c>
      <c r="V856" s="360">
        <v>26</v>
      </c>
      <c r="W856" s="361">
        <v>10</v>
      </c>
      <c r="Y856" s="535">
        <f t="shared" si="80"/>
        <v>10</v>
      </c>
      <c r="Z856" s="535">
        <f t="shared" si="81"/>
        <v>0</v>
      </c>
      <c r="AA856" s="100"/>
      <c r="AB856" s="100">
        <f t="shared" si="82"/>
        <v>10</v>
      </c>
      <c r="AD856" s="592"/>
    </row>
    <row r="857" spans="1:30" s="412" customFormat="1" ht="12.75" customHeight="1">
      <c r="A857" s="307" t="s">
        <v>2749</v>
      </c>
      <c r="B857" s="308" t="s">
        <v>911</v>
      </c>
      <c r="C857" s="308" t="s">
        <v>912</v>
      </c>
      <c r="D857" s="308" t="s">
        <v>18</v>
      </c>
      <c r="E857" s="308" t="s">
        <v>2750</v>
      </c>
      <c r="F857" s="309">
        <v>6</v>
      </c>
      <c r="G857" s="287" t="s">
        <v>92</v>
      </c>
      <c r="H857" s="316">
        <v>82112</v>
      </c>
      <c r="I857" s="358" t="s">
        <v>832</v>
      </c>
      <c r="J857" s="307" t="s">
        <v>2754</v>
      </c>
      <c r="K857" s="312">
        <v>1.89</v>
      </c>
      <c r="L857" s="300">
        <f t="shared" si="83"/>
        <v>11.34</v>
      </c>
      <c r="M857" s="325"/>
      <c r="N857" s="298"/>
      <c r="O857" s="326"/>
      <c r="P857" s="411"/>
      <c r="Q857" s="411"/>
      <c r="R857" s="314"/>
      <c r="T857" s="315">
        <f t="shared" si="79"/>
        <v>6</v>
      </c>
      <c r="V857" s="412">
        <v>29</v>
      </c>
      <c r="Y857" s="535">
        <f t="shared" si="80"/>
        <v>6</v>
      </c>
      <c r="Z857" s="535">
        <f t="shared" si="81"/>
        <v>0</v>
      </c>
      <c r="AA857" s="100"/>
      <c r="AB857" s="100">
        <f t="shared" si="82"/>
        <v>6</v>
      </c>
      <c r="AD857" s="597"/>
    </row>
    <row r="858" spans="1:30" s="412" customFormat="1" ht="12.75" customHeight="1">
      <c r="A858" s="307" t="s">
        <v>2749</v>
      </c>
      <c r="B858" s="308" t="s">
        <v>911</v>
      </c>
      <c r="C858" s="308" t="s">
        <v>912</v>
      </c>
      <c r="D858" s="308" t="s">
        <v>18</v>
      </c>
      <c r="E858" s="308" t="s">
        <v>2750</v>
      </c>
      <c r="F858" s="309">
        <v>4</v>
      </c>
      <c r="G858" s="287" t="s">
        <v>92</v>
      </c>
      <c r="H858" s="316">
        <v>82112</v>
      </c>
      <c r="I858" s="358" t="s">
        <v>832</v>
      </c>
      <c r="J858" s="307" t="s">
        <v>2755</v>
      </c>
      <c r="K858" s="312">
        <v>1.89</v>
      </c>
      <c r="L858" s="300">
        <f t="shared" si="83"/>
        <v>7.56</v>
      </c>
      <c r="M858" s="325"/>
      <c r="N858" s="298"/>
      <c r="O858" s="326"/>
      <c r="P858" s="411"/>
      <c r="Q858" s="411"/>
      <c r="R858" s="314"/>
      <c r="T858" s="315">
        <f t="shared" si="79"/>
        <v>4</v>
      </c>
      <c r="V858" s="412">
        <v>29</v>
      </c>
      <c r="Y858" s="535">
        <f t="shared" si="80"/>
        <v>4</v>
      </c>
      <c r="Z858" s="535">
        <f t="shared" si="81"/>
        <v>0</v>
      </c>
      <c r="AA858" s="100"/>
      <c r="AB858" s="100">
        <f t="shared" si="82"/>
        <v>4</v>
      </c>
      <c r="AD858" s="597"/>
    </row>
    <row r="859" spans="1:30" s="412" customFormat="1" ht="12.75" customHeight="1">
      <c r="A859" s="307" t="s">
        <v>2749</v>
      </c>
      <c r="B859" s="308" t="s">
        <v>911</v>
      </c>
      <c r="C859" s="308" t="s">
        <v>912</v>
      </c>
      <c r="D859" s="308" t="s">
        <v>18</v>
      </c>
      <c r="E859" s="308" t="s">
        <v>2750</v>
      </c>
      <c r="F859" s="309">
        <v>2</v>
      </c>
      <c r="G859" s="287" t="s">
        <v>92</v>
      </c>
      <c r="H859" s="316">
        <v>82112</v>
      </c>
      <c r="I859" s="358" t="s">
        <v>832</v>
      </c>
      <c r="J859" s="307" t="s">
        <v>2756</v>
      </c>
      <c r="K859" s="312">
        <v>1.89</v>
      </c>
      <c r="L859" s="300">
        <f t="shared" si="83"/>
        <v>3.78</v>
      </c>
      <c r="M859" s="325"/>
      <c r="N859" s="298"/>
      <c r="O859" s="326"/>
      <c r="P859" s="411"/>
      <c r="Q859" s="411"/>
      <c r="R859" s="314"/>
      <c r="T859" s="315">
        <f t="shared" si="79"/>
        <v>2</v>
      </c>
      <c r="V859" s="412">
        <v>29</v>
      </c>
      <c r="Y859" s="535">
        <f t="shared" si="80"/>
        <v>2</v>
      </c>
      <c r="Z859" s="535">
        <f t="shared" si="81"/>
        <v>0</v>
      </c>
      <c r="AA859" s="100"/>
      <c r="AB859" s="100">
        <f t="shared" si="82"/>
        <v>2</v>
      </c>
      <c r="AD859" s="597"/>
    </row>
    <row r="860" spans="1:30" s="412" customFormat="1" ht="12.75" customHeight="1">
      <c r="A860" s="307" t="s">
        <v>2749</v>
      </c>
      <c r="B860" s="308" t="s">
        <v>911</v>
      </c>
      <c r="C860" s="308" t="s">
        <v>912</v>
      </c>
      <c r="D860" s="308" t="s">
        <v>18</v>
      </c>
      <c r="E860" s="308" t="s">
        <v>2750</v>
      </c>
      <c r="F860" s="309">
        <v>2</v>
      </c>
      <c r="G860" s="287" t="s">
        <v>92</v>
      </c>
      <c r="H860" s="316">
        <v>82112</v>
      </c>
      <c r="I860" s="358" t="s">
        <v>832</v>
      </c>
      <c r="J860" s="307" t="s">
        <v>2757</v>
      </c>
      <c r="K860" s="312">
        <v>1.89</v>
      </c>
      <c r="L860" s="300">
        <f t="shared" si="83"/>
        <v>3.78</v>
      </c>
      <c r="M860" s="325"/>
      <c r="N860" s="298"/>
      <c r="O860" s="326"/>
      <c r="P860" s="411"/>
      <c r="Q860" s="411"/>
      <c r="R860" s="314"/>
      <c r="T860" s="315">
        <f t="shared" si="79"/>
        <v>2</v>
      </c>
      <c r="V860" s="412">
        <v>29</v>
      </c>
      <c r="Y860" s="535">
        <f t="shared" si="80"/>
        <v>2</v>
      </c>
      <c r="Z860" s="535">
        <f t="shared" si="81"/>
        <v>0</v>
      </c>
      <c r="AA860" s="100"/>
      <c r="AB860" s="100">
        <f t="shared" si="82"/>
        <v>2</v>
      </c>
      <c r="AD860" s="597"/>
    </row>
    <row r="861" spans="1:30" s="412" customFormat="1" ht="12.75" customHeight="1">
      <c r="A861" s="307" t="s">
        <v>2749</v>
      </c>
      <c r="B861" s="308" t="s">
        <v>911</v>
      </c>
      <c r="C861" s="308" t="s">
        <v>912</v>
      </c>
      <c r="D861" s="308" t="s">
        <v>18</v>
      </c>
      <c r="E861" s="308" t="s">
        <v>2750</v>
      </c>
      <c r="F861" s="309">
        <v>3</v>
      </c>
      <c r="G861" s="287" t="s">
        <v>92</v>
      </c>
      <c r="H861" s="316">
        <v>86451</v>
      </c>
      <c r="I861" s="358" t="s">
        <v>832</v>
      </c>
      <c r="J861" s="307" t="s">
        <v>2751</v>
      </c>
      <c r="K861" s="349">
        <v>1.89</v>
      </c>
      <c r="L861" s="300">
        <f t="shared" si="83"/>
        <v>5.67</v>
      </c>
      <c r="M861" s="325"/>
      <c r="N861" s="298"/>
      <c r="O861" s="326"/>
      <c r="P861" s="411"/>
      <c r="Q861" s="411"/>
      <c r="R861" s="314"/>
      <c r="T861" s="315">
        <f t="shared" si="79"/>
        <v>3</v>
      </c>
      <c r="V861" s="412">
        <v>29</v>
      </c>
      <c r="Y861" s="535">
        <f t="shared" si="80"/>
        <v>3</v>
      </c>
      <c r="Z861" s="535">
        <f t="shared" si="81"/>
        <v>0</v>
      </c>
      <c r="AA861" s="100"/>
      <c r="AB861" s="100">
        <f t="shared" si="82"/>
        <v>3</v>
      </c>
      <c r="AD861" s="597"/>
    </row>
    <row r="862" spans="1:30" s="412" customFormat="1" ht="12.75" customHeight="1">
      <c r="A862" s="307" t="s">
        <v>2749</v>
      </c>
      <c r="B862" s="308" t="s">
        <v>911</v>
      </c>
      <c r="C862" s="308" t="s">
        <v>912</v>
      </c>
      <c r="D862" s="308" t="s">
        <v>18</v>
      </c>
      <c r="E862" s="308" t="s">
        <v>2750</v>
      </c>
      <c r="F862" s="309">
        <v>3</v>
      </c>
      <c r="G862" s="287" t="s">
        <v>92</v>
      </c>
      <c r="H862" s="316">
        <v>86451</v>
      </c>
      <c r="I862" s="358" t="s">
        <v>832</v>
      </c>
      <c r="J862" s="307" t="s">
        <v>2752</v>
      </c>
      <c r="K862" s="349">
        <v>1.89</v>
      </c>
      <c r="L862" s="300">
        <f t="shared" si="83"/>
        <v>5.67</v>
      </c>
      <c r="M862" s="325"/>
      <c r="N862" s="298"/>
      <c r="O862" s="326"/>
      <c r="P862" s="411"/>
      <c r="Q862" s="411"/>
      <c r="R862" s="314"/>
      <c r="T862" s="315">
        <f t="shared" si="79"/>
        <v>3</v>
      </c>
      <c r="V862" s="412">
        <v>29</v>
      </c>
      <c r="Y862" s="535">
        <f t="shared" si="80"/>
        <v>3</v>
      </c>
      <c r="Z862" s="535">
        <f t="shared" si="81"/>
        <v>0</v>
      </c>
      <c r="AA862" s="100"/>
      <c r="AB862" s="100">
        <f t="shared" si="82"/>
        <v>3</v>
      </c>
      <c r="AD862" s="597"/>
    </row>
    <row r="863" spans="1:30" s="412" customFormat="1" ht="12.75" customHeight="1">
      <c r="A863" s="307" t="s">
        <v>2749</v>
      </c>
      <c r="B863" s="308" t="s">
        <v>911</v>
      </c>
      <c r="C863" s="308" t="s">
        <v>912</v>
      </c>
      <c r="D863" s="308" t="s">
        <v>18</v>
      </c>
      <c r="E863" s="308" t="s">
        <v>2750</v>
      </c>
      <c r="F863" s="309">
        <v>3</v>
      </c>
      <c r="G863" s="287" t="s">
        <v>92</v>
      </c>
      <c r="H863" s="316">
        <v>86451</v>
      </c>
      <c r="I863" s="358" t="s">
        <v>832</v>
      </c>
      <c r="J863" s="307" t="s">
        <v>2753</v>
      </c>
      <c r="K863" s="349">
        <v>1.89</v>
      </c>
      <c r="L863" s="300">
        <f t="shared" si="83"/>
        <v>5.67</v>
      </c>
      <c r="M863" s="325"/>
      <c r="N863" s="298"/>
      <c r="O863" s="326"/>
      <c r="P863" s="411"/>
      <c r="Q863" s="411"/>
      <c r="R863" s="314"/>
      <c r="T863" s="315">
        <f t="shared" si="79"/>
        <v>3</v>
      </c>
      <c r="V863" s="412">
        <v>29</v>
      </c>
      <c r="Y863" s="535">
        <f t="shared" si="80"/>
        <v>3</v>
      </c>
      <c r="Z863" s="535">
        <f t="shared" si="81"/>
        <v>0</v>
      </c>
      <c r="AA863" s="100"/>
      <c r="AB863" s="100">
        <f t="shared" si="82"/>
        <v>3</v>
      </c>
      <c r="AD863" s="597"/>
    </row>
    <row r="864" spans="1:30" s="412" customFormat="1" ht="12.75" customHeight="1">
      <c r="A864" s="307" t="s">
        <v>2749</v>
      </c>
      <c r="B864" s="308" t="s">
        <v>911</v>
      </c>
      <c r="C864" s="308" t="s">
        <v>912</v>
      </c>
      <c r="D864" s="308" t="s">
        <v>18</v>
      </c>
      <c r="E864" s="308" t="s">
        <v>2750</v>
      </c>
      <c r="F864" s="309">
        <v>2</v>
      </c>
      <c r="G864" s="287" t="s">
        <v>92</v>
      </c>
      <c r="H864" s="316">
        <v>86451</v>
      </c>
      <c r="I864" s="358" t="s">
        <v>832</v>
      </c>
      <c r="J864" s="307" t="s">
        <v>2758</v>
      </c>
      <c r="K864" s="349">
        <v>1.89</v>
      </c>
      <c r="L864" s="300">
        <f t="shared" si="83"/>
        <v>3.78</v>
      </c>
      <c r="M864" s="325"/>
      <c r="N864" s="298"/>
      <c r="O864" s="326"/>
      <c r="P864" s="411"/>
      <c r="Q864" s="411"/>
      <c r="R864" s="314"/>
      <c r="T864" s="315">
        <f t="shared" si="79"/>
        <v>2</v>
      </c>
      <c r="V864" s="412">
        <v>29</v>
      </c>
      <c r="Y864" s="535">
        <f t="shared" si="80"/>
        <v>2</v>
      </c>
      <c r="Z864" s="535">
        <f t="shared" si="81"/>
        <v>0</v>
      </c>
      <c r="AA864" s="100"/>
      <c r="AB864" s="100">
        <f t="shared" si="82"/>
        <v>2</v>
      </c>
      <c r="AD864" s="597"/>
    </row>
    <row r="865" spans="1:30" s="361" customFormat="1" ht="12.75" customHeight="1">
      <c r="A865" s="307" t="s">
        <v>2749</v>
      </c>
      <c r="B865" s="308" t="s">
        <v>911</v>
      </c>
      <c r="C865" s="308" t="s">
        <v>912</v>
      </c>
      <c r="D865" s="308" t="s">
        <v>18</v>
      </c>
      <c r="E865" s="308" t="s">
        <v>2750</v>
      </c>
      <c r="F865" s="309">
        <v>10</v>
      </c>
      <c r="G865" s="287">
        <v>43617</v>
      </c>
      <c r="H865" s="316">
        <v>86451</v>
      </c>
      <c r="I865" s="358" t="s">
        <v>832</v>
      </c>
      <c r="J865" s="318" t="s">
        <v>914</v>
      </c>
      <c r="K865" s="349">
        <v>1.89</v>
      </c>
      <c r="L865" s="300">
        <f t="shared" si="83"/>
        <v>18.899999999999999</v>
      </c>
      <c r="M865" s="325"/>
      <c r="N865" s="298"/>
      <c r="O865" s="326"/>
      <c r="P865" s="411"/>
      <c r="Q865" s="411"/>
      <c r="R865" s="314">
        <v>10</v>
      </c>
      <c r="S865" s="362">
        <v>40391</v>
      </c>
      <c r="T865" s="315">
        <f t="shared" si="79"/>
        <v>0</v>
      </c>
      <c r="V865" s="360">
        <v>29</v>
      </c>
      <c r="W865" s="361">
        <v>1</v>
      </c>
      <c r="Y865" s="535">
        <f t="shared" si="80"/>
        <v>1</v>
      </c>
      <c r="Z865" s="535">
        <f t="shared" si="81"/>
        <v>9</v>
      </c>
      <c r="AA865" s="100"/>
      <c r="AB865" s="100">
        <f t="shared" si="82"/>
        <v>1</v>
      </c>
      <c r="AD865" s="592"/>
    </row>
    <row r="866" spans="1:30" s="361" customFormat="1" ht="12.75" customHeight="1">
      <c r="A866" s="307" t="s">
        <v>2749</v>
      </c>
      <c r="B866" s="308" t="s">
        <v>911</v>
      </c>
      <c r="C866" s="308" t="s">
        <v>912</v>
      </c>
      <c r="D866" s="308" t="s">
        <v>18</v>
      </c>
      <c r="E866" s="308" t="s">
        <v>2750</v>
      </c>
      <c r="F866" s="309">
        <v>16</v>
      </c>
      <c r="G866" s="287" t="s">
        <v>92</v>
      </c>
      <c r="H866" s="316">
        <v>86451</v>
      </c>
      <c r="I866" s="358" t="s">
        <v>832</v>
      </c>
      <c r="J866" s="307" t="s">
        <v>913</v>
      </c>
      <c r="K866" s="349">
        <v>1.89</v>
      </c>
      <c r="L866" s="300">
        <f t="shared" si="83"/>
        <v>30.24</v>
      </c>
      <c r="M866" s="325"/>
      <c r="N866" s="298"/>
      <c r="O866" s="287">
        <v>42705</v>
      </c>
      <c r="P866" s="411"/>
      <c r="Q866" s="411"/>
      <c r="R866" s="314">
        <v>16</v>
      </c>
      <c r="S866" s="362">
        <v>42583</v>
      </c>
      <c r="T866" s="315">
        <f t="shared" si="79"/>
        <v>0</v>
      </c>
      <c r="V866" s="360">
        <v>29</v>
      </c>
      <c r="W866" s="361">
        <v>16</v>
      </c>
      <c r="Y866" s="535">
        <f t="shared" si="80"/>
        <v>16</v>
      </c>
      <c r="Z866" s="535">
        <f t="shared" si="81"/>
        <v>0</v>
      </c>
      <c r="AA866" s="100"/>
      <c r="AB866" s="100">
        <f t="shared" si="82"/>
        <v>16</v>
      </c>
      <c r="AD866" s="592"/>
    </row>
    <row r="867" spans="1:30" s="361" customFormat="1" ht="12.75" customHeight="1">
      <c r="A867" s="307" t="s">
        <v>2816</v>
      </c>
      <c r="B867" s="308" t="s">
        <v>915</v>
      </c>
      <c r="C867" s="308" t="s">
        <v>916</v>
      </c>
      <c r="D867" s="308" t="s">
        <v>18</v>
      </c>
      <c r="E867" s="308" t="s">
        <v>2828</v>
      </c>
      <c r="F867" s="309">
        <v>38</v>
      </c>
      <c r="G867" s="287" t="s">
        <v>92</v>
      </c>
      <c r="H867" s="316">
        <v>86205</v>
      </c>
      <c r="I867" s="289" t="s">
        <v>832</v>
      </c>
      <c r="J867" s="354" t="s">
        <v>2829</v>
      </c>
      <c r="K867" s="349">
        <v>7.02</v>
      </c>
      <c r="L867" s="300">
        <f t="shared" si="83"/>
        <v>266.76</v>
      </c>
      <c r="M867" s="313"/>
      <c r="N867" s="316"/>
      <c r="O867" s="302"/>
      <c r="P867" s="384"/>
      <c r="Q867" s="384"/>
      <c r="R867" s="314"/>
      <c r="T867" s="315">
        <f t="shared" si="79"/>
        <v>38</v>
      </c>
      <c r="V867" s="412">
        <v>28</v>
      </c>
      <c r="Y867" s="535">
        <f t="shared" si="80"/>
        <v>38</v>
      </c>
      <c r="Z867" s="535">
        <f t="shared" si="81"/>
        <v>0</v>
      </c>
      <c r="AA867" s="100"/>
      <c r="AB867" s="100">
        <f t="shared" si="82"/>
        <v>38</v>
      </c>
      <c r="AD867" s="592"/>
    </row>
    <row r="868" spans="1:30" s="361" customFormat="1" ht="12.75" customHeight="1">
      <c r="A868" s="307" t="s">
        <v>2816</v>
      </c>
      <c r="B868" s="308" t="s">
        <v>915</v>
      </c>
      <c r="C868" s="308" t="s">
        <v>916</v>
      </c>
      <c r="D868" s="308" t="s">
        <v>18</v>
      </c>
      <c r="E868" s="308" t="s">
        <v>2828</v>
      </c>
      <c r="F868" s="309">
        <v>1</v>
      </c>
      <c r="G868" s="287" t="s">
        <v>92</v>
      </c>
      <c r="H868" s="316">
        <v>86205</v>
      </c>
      <c r="I868" s="289" t="s">
        <v>832</v>
      </c>
      <c r="J868" s="354" t="s">
        <v>2830</v>
      </c>
      <c r="K868" s="349">
        <v>7.02</v>
      </c>
      <c r="L868" s="300">
        <f t="shared" si="83"/>
        <v>7.02</v>
      </c>
      <c r="M868" s="313"/>
      <c r="N868" s="316"/>
      <c r="O868" s="302"/>
      <c r="P868" s="384"/>
      <c r="Q868" s="384"/>
      <c r="R868" s="314"/>
      <c r="T868" s="315">
        <f t="shared" si="79"/>
        <v>1</v>
      </c>
      <c r="V868" s="412">
        <v>28</v>
      </c>
      <c r="Y868" s="535">
        <f t="shared" si="80"/>
        <v>1</v>
      </c>
      <c r="Z868" s="535">
        <f t="shared" si="81"/>
        <v>0</v>
      </c>
      <c r="AA868" s="100"/>
      <c r="AB868" s="100">
        <f t="shared" si="82"/>
        <v>1</v>
      </c>
      <c r="AD868" s="592"/>
    </row>
    <row r="869" spans="1:30" s="361" customFormat="1" ht="12.75" customHeight="1">
      <c r="A869" s="307" t="s">
        <v>2816</v>
      </c>
      <c r="B869" s="308" t="s">
        <v>915</v>
      </c>
      <c r="C869" s="308" t="s">
        <v>916</v>
      </c>
      <c r="D869" s="308" t="s">
        <v>18</v>
      </c>
      <c r="E869" s="308" t="s">
        <v>2828</v>
      </c>
      <c r="F869" s="309">
        <v>15</v>
      </c>
      <c r="G869" s="287" t="s">
        <v>92</v>
      </c>
      <c r="H869" s="316">
        <v>86205</v>
      </c>
      <c r="I869" s="289" t="s">
        <v>832</v>
      </c>
      <c r="J869" s="354" t="s">
        <v>2831</v>
      </c>
      <c r="K869" s="349">
        <v>7.02</v>
      </c>
      <c r="L869" s="300">
        <f t="shared" si="83"/>
        <v>105.3</v>
      </c>
      <c r="M869" s="313"/>
      <c r="N869" s="316"/>
      <c r="O869" s="302"/>
      <c r="P869" s="384"/>
      <c r="Q869" s="384"/>
      <c r="R869" s="314"/>
      <c r="T869" s="315">
        <f t="shared" si="79"/>
        <v>15</v>
      </c>
      <c r="V869" s="412">
        <v>28</v>
      </c>
      <c r="Y869" s="535">
        <f t="shared" si="80"/>
        <v>15</v>
      </c>
      <c r="Z869" s="535">
        <f t="shared" si="81"/>
        <v>0</v>
      </c>
      <c r="AA869" s="100"/>
      <c r="AB869" s="100">
        <f t="shared" si="82"/>
        <v>15</v>
      </c>
      <c r="AD869" s="592"/>
    </row>
    <row r="870" spans="1:30" s="361" customFormat="1" ht="12.75" customHeight="1">
      <c r="A870" s="307" t="s">
        <v>2816</v>
      </c>
      <c r="B870" s="308" t="s">
        <v>915</v>
      </c>
      <c r="C870" s="308" t="s">
        <v>916</v>
      </c>
      <c r="D870" s="308" t="s">
        <v>18</v>
      </c>
      <c r="E870" s="308" t="s">
        <v>2828</v>
      </c>
      <c r="F870" s="309">
        <v>12</v>
      </c>
      <c r="G870" s="287" t="s">
        <v>92</v>
      </c>
      <c r="H870" s="316">
        <v>86205</v>
      </c>
      <c r="I870" s="289" t="s">
        <v>832</v>
      </c>
      <c r="J870" s="354" t="s">
        <v>2832</v>
      </c>
      <c r="K870" s="349">
        <v>7.02</v>
      </c>
      <c r="L870" s="300">
        <f t="shared" si="83"/>
        <v>84.24</v>
      </c>
      <c r="M870" s="313"/>
      <c r="N870" s="316"/>
      <c r="O870" s="302"/>
      <c r="P870" s="384"/>
      <c r="Q870" s="384"/>
      <c r="R870" s="314"/>
      <c r="T870" s="315">
        <f t="shared" si="79"/>
        <v>12</v>
      </c>
      <c r="V870" s="412">
        <v>28</v>
      </c>
      <c r="Y870" s="535">
        <f t="shared" si="80"/>
        <v>12</v>
      </c>
      <c r="Z870" s="535">
        <f t="shared" si="81"/>
        <v>0</v>
      </c>
      <c r="AA870" s="100"/>
      <c r="AB870" s="100">
        <f t="shared" si="82"/>
        <v>12</v>
      </c>
      <c r="AD870" s="592"/>
    </row>
    <row r="871" spans="1:30" s="361" customFormat="1" ht="12.75" customHeight="1">
      <c r="A871" s="307" t="s">
        <v>2816</v>
      </c>
      <c r="B871" s="308" t="s">
        <v>915</v>
      </c>
      <c r="C871" s="308" t="s">
        <v>916</v>
      </c>
      <c r="D871" s="308" t="s">
        <v>18</v>
      </c>
      <c r="E871" s="308" t="s">
        <v>2828</v>
      </c>
      <c r="F871" s="309">
        <v>3</v>
      </c>
      <c r="G871" s="287" t="s">
        <v>92</v>
      </c>
      <c r="H871" s="316">
        <v>86205</v>
      </c>
      <c r="I871" s="289" t="s">
        <v>832</v>
      </c>
      <c r="J871" s="354" t="s">
        <v>2833</v>
      </c>
      <c r="K871" s="349">
        <v>7.02</v>
      </c>
      <c r="L871" s="300">
        <f t="shared" si="83"/>
        <v>21.06</v>
      </c>
      <c r="M871" s="313"/>
      <c r="N871" s="316"/>
      <c r="O871" s="302"/>
      <c r="P871" s="384"/>
      <c r="Q871" s="384"/>
      <c r="R871" s="314"/>
      <c r="T871" s="315">
        <f t="shared" si="79"/>
        <v>3</v>
      </c>
      <c r="V871" s="412">
        <v>28</v>
      </c>
      <c r="Y871" s="535">
        <f t="shared" si="80"/>
        <v>3</v>
      </c>
      <c r="Z871" s="535">
        <f t="shared" si="81"/>
        <v>0</v>
      </c>
      <c r="AA871" s="100"/>
      <c r="AB871" s="100">
        <f t="shared" si="82"/>
        <v>3</v>
      </c>
      <c r="AD871" s="592"/>
    </row>
    <row r="872" spans="1:30" s="361" customFormat="1" ht="12.75" customHeight="1">
      <c r="A872" s="307" t="s">
        <v>2816</v>
      </c>
      <c r="B872" s="308" t="s">
        <v>915</v>
      </c>
      <c r="C872" s="308" t="s">
        <v>916</v>
      </c>
      <c r="D872" s="308" t="s">
        <v>18</v>
      </c>
      <c r="E872" s="308" t="s">
        <v>2828</v>
      </c>
      <c r="F872" s="309">
        <v>6</v>
      </c>
      <c r="G872" s="287" t="s">
        <v>92</v>
      </c>
      <c r="H872" s="316">
        <v>86205</v>
      </c>
      <c r="I872" s="289" t="s">
        <v>832</v>
      </c>
      <c r="J872" s="354" t="s">
        <v>2834</v>
      </c>
      <c r="K872" s="349">
        <v>7.02</v>
      </c>
      <c r="L872" s="300">
        <f t="shared" si="83"/>
        <v>42.12</v>
      </c>
      <c r="M872" s="313"/>
      <c r="N872" s="316"/>
      <c r="O872" s="302"/>
      <c r="P872" s="384"/>
      <c r="Q872" s="384"/>
      <c r="R872" s="314"/>
      <c r="T872" s="315">
        <f t="shared" si="79"/>
        <v>6</v>
      </c>
      <c r="V872" s="412">
        <v>28</v>
      </c>
      <c r="Y872" s="535">
        <f t="shared" si="80"/>
        <v>6</v>
      </c>
      <c r="Z872" s="535">
        <f t="shared" si="81"/>
        <v>0</v>
      </c>
      <c r="AA872" s="100"/>
      <c r="AB872" s="100">
        <f t="shared" si="82"/>
        <v>6</v>
      </c>
      <c r="AD872" s="592"/>
    </row>
    <row r="873" spans="1:30" s="361" customFormat="1" ht="12.75" customHeight="1">
      <c r="A873" s="307" t="s">
        <v>2816</v>
      </c>
      <c r="B873" s="308" t="s">
        <v>915</v>
      </c>
      <c r="C873" s="308" t="s">
        <v>916</v>
      </c>
      <c r="D873" s="308" t="s">
        <v>18</v>
      </c>
      <c r="E873" s="308" t="s">
        <v>2828</v>
      </c>
      <c r="F873" s="309">
        <v>2</v>
      </c>
      <c r="G873" s="287" t="s">
        <v>92</v>
      </c>
      <c r="H873" s="316">
        <v>86205</v>
      </c>
      <c r="I873" s="289" t="s">
        <v>832</v>
      </c>
      <c r="J873" s="354" t="s">
        <v>2836</v>
      </c>
      <c r="K873" s="349">
        <v>7.02</v>
      </c>
      <c r="L873" s="300">
        <f t="shared" si="83"/>
        <v>14.04</v>
      </c>
      <c r="M873" s="313"/>
      <c r="N873" s="316"/>
      <c r="O873" s="302"/>
      <c r="P873" s="384"/>
      <c r="Q873" s="384"/>
      <c r="R873" s="314"/>
      <c r="T873" s="315">
        <f t="shared" si="79"/>
        <v>2</v>
      </c>
      <c r="V873" s="412">
        <v>28</v>
      </c>
      <c r="Y873" s="535">
        <f t="shared" si="80"/>
        <v>2</v>
      </c>
      <c r="Z873" s="535">
        <f t="shared" si="81"/>
        <v>0</v>
      </c>
      <c r="AA873" s="100"/>
      <c r="AB873" s="100">
        <f t="shared" si="82"/>
        <v>2</v>
      </c>
      <c r="AD873" s="592"/>
    </row>
    <row r="874" spans="1:30" s="361" customFormat="1" ht="12.75" customHeight="1">
      <c r="A874" s="307" t="s">
        <v>2816</v>
      </c>
      <c r="B874" s="308" t="s">
        <v>915</v>
      </c>
      <c r="C874" s="308" t="s">
        <v>916</v>
      </c>
      <c r="D874" s="308" t="s">
        <v>18</v>
      </c>
      <c r="E874" s="308" t="s">
        <v>2828</v>
      </c>
      <c r="F874" s="309">
        <v>2</v>
      </c>
      <c r="G874" s="287" t="s">
        <v>92</v>
      </c>
      <c r="H874" s="316">
        <v>86205</v>
      </c>
      <c r="I874" s="289" t="s">
        <v>832</v>
      </c>
      <c r="J874" s="354" t="s">
        <v>2835</v>
      </c>
      <c r="K874" s="349">
        <v>7.02</v>
      </c>
      <c r="L874" s="300">
        <f t="shared" si="83"/>
        <v>14.04</v>
      </c>
      <c r="M874" s="313"/>
      <c r="N874" s="316"/>
      <c r="O874" s="302"/>
      <c r="P874" s="384"/>
      <c r="Q874" s="384"/>
      <c r="R874" s="314"/>
      <c r="T874" s="315">
        <f t="shared" si="79"/>
        <v>2</v>
      </c>
      <c r="V874" s="412">
        <v>28</v>
      </c>
      <c r="Y874" s="535">
        <f t="shared" si="80"/>
        <v>2</v>
      </c>
      <c r="Z874" s="535">
        <f t="shared" si="81"/>
        <v>0</v>
      </c>
      <c r="AA874" s="100"/>
      <c r="AB874" s="100">
        <f t="shared" si="82"/>
        <v>2</v>
      </c>
      <c r="AD874" s="592"/>
    </row>
    <row r="875" spans="1:30" s="361" customFormat="1" ht="12.75" customHeight="1">
      <c r="A875" s="307" t="s">
        <v>2816</v>
      </c>
      <c r="B875" s="308" t="s">
        <v>915</v>
      </c>
      <c r="C875" s="308" t="s">
        <v>916</v>
      </c>
      <c r="D875" s="308" t="s">
        <v>18</v>
      </c>
      <c r="E875" s="308" t="s">
        <v>2828</v>
      </c>
      <c r="F875" s="309">
        <v>2</v>
      </c>
      <c r="G875" s="287" t="s">
        <v>92</v>
      </c>
      <c r="H875" s="316">
        <v>86205</v>
      </c>
      <c r="I875" s="289" t="s">
        <v>832</v>
      </c>
      <c r="J875" s="354" t="s">
        <v>2837</v>
      </c>
      <c r="K875" s="349">
        <v>7.02</v>
      </c>
      <c r="L875" s="300">
        <f t="shared" si="83"/>
        <v>14.04</v>
      </c>
      <c r="M875" s="313"/>
      <c r="N875" s="316"/>
      <c r="O875" s="302"/>
      <c r="P875" s="384"/>
      <c r="Q875" s="384"/>
      <c r="R875" s="314"/>
      <c r="T875" s="315">
        <f t="shared" si="79"/>
        <v>2</v>
      </c>
      <c r="V875" s="412">
        <v>28</v>
      </c>
      <c r="Y875" s="535">
        <f t="shared" si="80"/>
        <v>2</v>
      </c>
      <c r="Z875" s="535">
        <f t="shared" si="81"/>
        <v>0</v>
      </c>
      <c r="AA875" s="100"/>
      <c r="AB875" s="100">
        <f t="shared" si="82"/>
        <v>2</v>
      </c>
      <c r="AD875" s="592"/>
    </row>
    <row r="876" spans="1:30" s="361" customFormat="1" ht="12.75" customHeight="1">
      <c r="A876" s="307" t="s">
        <v>2816</v>
      </c>
      <c r="B876" s="308" t="s">
        <v>915</v>
      </c>
      <c r="C876" s="308" t="s">
        <v>916</v>
      </c>
      <c r="D876" s="308" t="s">
        <v>18</v>
      </c>
      <c r="E876" s="308" t="s">
        <v>2828</v>
      </c>
      <c r="F876" s="309">
        <v>5</v>
      </c>
      <c r="G876" s="287" t="s">
        <v>92</v>
      </c>
      <c r="H876" s="316">
        <v>86205</v>
      </c>
      <c r="I876" s="289" t="s">
        <v>832</v>
      </c>
      <c r="J876" s="354" t="s">
        <v>2838</v>
      </c>
      <c r="K876" s="349">
        <v>7.02</v>
      </c>
      <c r="L876" s="300">
        <f t="shared" si="83"/>
        <v>35.099999999999994</v>
      </c>
      <c r="M876" s="313"/>
      <c r="N876" s="316"/>
      <c r="O876" s="302"/>
      <c r="P876" s="384"/>
      <c r="Q876" s="384"/>
      <c r="R876" s="314"/>
      <c r="T876" s="315">
        <f t="shared" si="79"/>
        <v>5</v>
      </c>
      <c r="V876" s="412">
        <v>28</v>
      </c>
      <c r="Y876" s="535">
        <f t="shared" si="80"/>
        <v>5</v>
      </c>
      <c r="Z876" s="535">
        <f t="shared" si="81"/>
        <v>0</v>
      </c>
      <c r="AA876" s="100"/>
      <c r="AB876" s="100">
        <f t="shared" si="82"/>
        <v>5</v>
      </c>
      <c r="AD876" s="592"/>
    </row>
    <row r="877" spans="1:30" s="361" customFormat="1" ht="12.75" customHeight="1">
      <c r="A877" s="307" t="s">
        <v>2816</v>
      </c>
      <c r="B877" s="308" t="s">
        <v>915</v>
      </c>
      <c r="C877" s="308" t="s">
        <v>916</v>
      </c>
      <c r="D877" s="308" t="s">
        <v>18</v>
      </c>
      <c r="E877" s="308" t="s">
        <v>2828</v>
      </c>
      <c r="F877" s="309">
        <v>34</v>
      </c>
      <c r="G877" s="287" t="s">
        <v>92</v>
      </c>
      <c r="H877" s="316">
        <v>86205</v>
      </c>
      <c r="I877" s="289" t="s">
        <v>832</v>
      </c>
      <c r="J877" s="354" t="s">
        <v>2839</v>
      </c>
      <c r="K877" s="349">
        <v>7.02</v>
      </c>
      <c r="L877" s="300">
        <f t="shared" si="83"/>
        <v>238.67999999999998</v>
      </c>
      <c r="M877" s="313"/>
      <c r="N877" s="316"/>
      <c r="O877" s="287">
        <v>42675</v>
      </c>
      <c r="P877" s="384"/>
      <c r="Q877" s="384"/>
      <c r="R877" s="314"/>
      <c r="T877" s="315">
        <f t="shared" si="79"/>
        <v>34</v>
      </c>
      <c r="V877" s="412">
        <v>28</v>
      </c>
      <c r="Y877" s="535">
        <f t="shared" si="80"/>
        <v>34</v>
      </c>
      <c r="Z877" s="535">
        <f t="shared" si="81"/>
        <v>0</v>
      </c>
      <c r="AA877" s="100"/>
      <c r="AB877" s="100">
        <f t="shared" si="82"/>
        <v>34</v>
      </c>
      <c r="AD877" s="592"/>
    </row>
    <row r="878" spans="1:30" s="361" customFormat="1" ht="12.75" customHeight="1">
      <c r="A878" s="307" t="s">
        <v>2742</v>
      </c>
      <c r="B878" s="308"/>
      <c r="C878" s="308" t="s">
        <v>2743</v>
      </c>
      <c r="D878" s="308" t="s">
        <v>18</v>
      </c>
      <c r="E878" s="308" t="s">
        <v>2744</v>
      </c>
      <c r="F878" s="309">
        <v>2</v>
      </c>
      <c r="G878" s="348" t="s">
        <v>92</v>
      </c>
      <c r="H878" s="316">
        <v>86452</v>
      </c>
      <c r="I878" s="358" t="s">
        <v>832</v>
      </c>
      <c r="J878" s="318" t="s">
        <v>2745</v>
      </c>
      <c r="K878" s="312">
        <v>1.58</v>
      </c>
      <c r="L878" s="300">
        <f t="shared" si="83"/>
        <v>3.16</v>
      </c>
      <c r="M878" s="313"/>
      <c r="N878" s="316"/>
      <c r="O878" s="302"/>
      <c r="P878" s="384"/>
      <c r="Q878" s="384"/>
      <c r="R878" s="314">
        <v>2</v>
      </c>
      <c r="S878" s="362">
        <v>42583</v>
      </c>
      <c r="T878" s="315">
        <f t="shared" si="79"/>
        <v>0</v>
      </c>
      <c r="V878" s="360">
        <v>29</v>
      </c>
      <c r="W878" s="361">
        <v>2</v>
      </c>
      <c r="Y878" s="535">
        <f t="shared" si="80"/>
        <v>2</v>
      </c>
      <c r="Z878" s="535">
        <f t="shared" si="81"/>
        <v>0</v>
      </c>
      <c r="AA878" s="100"/>
      <c r="AB878" s="100">
        <f t="shared" si="82"/>
        <v>2</v>
      </c>
      <c r="AD878" s="592"/>
    </row>
    <row r="879" spans="1:30" s="361" customFormat="1" ht="12.75" customHeight="1">
      <c r="A879" s="307" t="s">
        <v>2742</v>
      </c>
      <c r="B879" s="308"/>
      <c r="C879" s="308" t="s">
        <v>2743</v>
      </c>
      <c r="D879" s="308" t="s">
        <v>18</v>
      </c>
      <c r="E879" s="308" t="s">
        <v>2744</v>
      </c>
      <c r="F879" s="309">
        <v>5</v>
      </c>
      <c r="G879" s="348" t="s">
        <v>92</v>
      </c>
      <c r="H879" s="316">
        <v>86452</v>
      </c>
      <c r="I879" s="358" t="s">
        <v>832</v>
      </c>
      <c r="J879" s="318" t="s">
        <v>2746</v>
      </c>
      <c r="K879" s="312">
        <v>1.58</v>
      </c>
      <c r="L879" s="300">
        <f t="shared" si="83"/>
        <v>7.9</v>
      </c>
      <c r="M879" s="313"/>
      <c r="N879" s="316"/>
      <c r="O879" s="302"/>
      <c r="P879" s="384"/>
      <c r="Q879" s="384"/>
      <c r="R879" s="314">
        <v>5</v>
      </c>
      <c r="S879" s="362">
        <v>42583</v>
      </c>
      <c r="T879" s="315">
        <f t="shared" si="79"/>
        <v>0</v>
      </c>
      <c r="V879" s="360">
        <v>29</v>
      </c>
      <c r="W879" s="361">
        <v>5</v>
      </c>
      <c r="Y879" s="535">
        <f t="shared" si="80"/>
        <v>5</v>
      </c>
      <c r="Z879" s="535">
        <f t="shared" si="81"/>
        <v>0</v>
      </c>
      <c r="AA879" s="100"/>
      <c r="AB879" s="100">
        <f t="shared" si="82"/>
        <v>5</v>
      </c>
      <c r="AD879" s="592"/>
    </row>
    <row r="880" spans="1:30" s="361" customFormat="1" ht="12.75" customHeight="1">
      <c r="A880" s="307" t="s">
        <v>2742</v>
      </c>
      <c r="B880" s="308"/>
      <c r="C880" s="308" t="s">
        <v>2743</v>
      </c>
      <c r="D880" s="308" t="s">
        <v>18</v>
      </c>
      <c r="E880" s="308" t="s">
        <v>2744</v>
      </c>
      <c r="F880" s="309">
        <v>2</v>
      </c>
      <c r="G880" s="348" t="s">
        <v>92</v>
      </c>
      <c r="H880" s="316">
        <v>86452</v>
      </c>
      <c r="I880" s="358" t="s">
        <v>832</v>
      </c>
      <c r="J880" s="318" t="s">
        <v>2747</v>
      </c>
      <c r="K880" s="312">
        <v>1.58</v>
      </c>
      <c r="L880" s="300">
        <f t="shared" si="83"/>
        <v>3.16</v>
      </c>
      <c r="M880" s="313"/>
      <c r="N880" s="316"/>
      <c r="O880" s="302"/>
      <c r="P880" s="384"/>
      <c r="Q880" s="384"/>
      <c r="R880" s="314">
        <v>2</v>
      </c>
      <c r="S880" s="362">
        <v>42583</v>
      </c>
      <c r="T880" s="315">
        <f t="shared" si="79"/>
        <v>0</v>
      </c>
      <c r="V880" s="360">
        <v>29</v>
      </c>
      <c r="W880" s="361">
        <v>2</v>
      </c>
      <c r="Y880" s="535">
        <f t="shared" si="80"/>
        <v>2</v>
      </c>
      <c r="Z880" s="535">
        <f t="shared" si="81"/>
        <v>0</v>
      </c>
      <c r="AA880" s="100"/>
      <c r="AB880" s="100">
        <f t="shared" si="82"/>
        <v>2</v>
      </c>
      <c r="AD880" s="592"/>
    </row>
    <row r="881" spans="1:31" s="361" customFormat="1" ht="12.75" customHeight="1">
      <c r="A881" s="307" t="s">
        <v>2742</v>
      </c>
      <c r="B881" s="308"/>
      <c r="C881" s="308" t="s">
        <v>2743</v>
      </c>
      <c r="D881" s="308" t="s">
        <v>18</v>
      </c>
      <c r="E881" s="308" t="s">
        <v>2744</v>
      </c>
      <c r="F881" s="309">
        <v>1</v>
      </c>
      <c r="G881" s="348" t="s">
        <v>92</v>
      </c>
      <c r="H881" s="316">
        <v>86452</v>
      </c>
      <c r="I881" s="358" t="s">
        <v>832</v>
      </c>
      <c r="J881" s="354" t="s">
        <v>2748</v>
      </c>
      <c r="K881" s="312">
        <v>1.58</v>
      </c>
      <c r="L881" s="300">
        <f t="shared" si="83"/>
        <v>1.58</v>
      </c>
      <c r="M881" s="313"/>
      <c r="N881" s="316"/>
      <c r="O881" s="302"/>
      <c r="P881" s="384"/>
      <c r="Q881" s="384"/>
      <c r="R881" s="314">
        <v>1</v>
      </c>
      <c r="S881" s="362">
        <v>42583</v>
      </c>
      <c r="T881" s="315">
        <f t="shared" si="79"/>
        <v>0</v>
      </c>
      <c r="V881" s="360">
        <v>29</v>
      </c>
      <c r="W881" s="361">
        <v>4</v>
      </c>
      <c r="Y881" s="535">
        <f t="shared" si="80"/>
        <v>4</v>
      </c>
      <c r="Z881" s="535">
        <f t="shared" si="81"/>
        <v>-3</v>
      </c>
      <c r="AA881" s="100"/>
      <c r="AB881" s="100">
        <f t="shared" si="82"/>
        <v>4</v>
      </c>
      <c r="AD881" s="592"/>
    </row>
    <row r="882" spans="1:31" s="361" customFormat="1" ht="12.75" customHeight="1">
      <c r="A882" s="307" t="s">
        <v>2814</v>
      </c>
      <c r="B882" s="308"/>
      <c r="C882" s="308" t="s">
        <v>2813</v>
      </c>
      <c r="D882" s="308" t="s">
        <v>18</v>
      </c>
      <c r="E882" s="308" t="s">
        <v>2815</v>
      </c>
      <c r="F882" s="309">
        <v>1</v>
      </c>
      <c r="G882" s="287" t="s">
        <v>92</v>
      </c>
      <c r="H882" s="316">
        <v>86206</v>
      </c>
      <c r="I882" s="289" t="s">
        <v>832</v>
      </c>
      <c r="J882" s="354" t="s">
        <v>2825</v>
      </c>
      <c r="K882" s="312">
        <v>5.41</v>
      </c>
      <c r="L882" s="300">
        <f t="shared" si="83"/>
        <v>5.41</v>
      </c>
      <c r="M882" s="313"/>
      <c r="N882" s="316"/>
      <c r="O882" s="302"/>
      <c r="P882" s="384"/>
      <c r="Q882" s="384"/>
      <c r="R882" s="314">
        <v>1</v>
      </c>
      <c r="S882" s="362">
        <v>42583</v>
      </c>
      <c r="T882" s="315">
        <f t="shared" si="79"/>
        <v>0</v>
      </c>
      <c r="V882" s="360">
        <v>28</v>
      </c>
      <c r="W882" s="361">
        <v>1</v>
      </c>
      <c r="Y882" s="535">
        <f t="shared" si="80"/>
        <v>1</v>
      </c>
      <c r="Z882" s="535">
        <f t="shared" si="81"/>
        <v>0</v>
      </c>
      <c r="AA882" s="100"/>
      <c r="AB882" s="100">
        <f t="shared" si="82"/>
        <v>1</v>
      </c>
      <c r="AD882" s="592"/>
    </row>
    <row r="883" spans="1:31" s="361" customFormat="1" ht="12.75" customHeight="1">
      <c r="A883" s="307" t="s">
        <v>2814</v>
      </c>
      <c r="B883" s="308"/>
      <c r="C883" s="308" t="s">
        <v>2813</v>
      </c>
      <c r="D883" s="308" t="s">
        <v>18</v>
      </c>
      <c r="E883" s="308" t="s">
        <v>2815</v>
      </c>
      <c r="F883" s="309">
        <v>1</v>
      </c>
      <c r="G883" s="287" t="s">
        <v>92</v>
      </c>
      <c r="H883" s="316">
        <v>86206</v>
      </c>
      <c r="I883" s="289" t="s">
        <v>832</v>
      </c>
      <c r="J883" s="354" t="s">
        <v>2826</v>
      </c>
      <c r="K883" s="312">
        <v>5.41</v>
      </c>
      <c r="L883" s="300">
        <f t="shared" si="83"/>
        <v>5.41</v>
      </c>
      <c r="M883" s="313"/>
      <c r="N883" s="316"/>
      <c r="O883" s="302"/>
      <c r="P883" s="384"/>
      <c r="Q883" s="384"/>
      <c r="R883" s="314">
        <v>1</v>
      </c>
      <c r="S883" s="362">
        <v>42583</v>
      </c>
      <c r="T883" s="315">
        <f t="shared" si="79"/>
        <v>0</v>
      </c>
      <c r="V883" s="360">
        <v>28</v>
      </c>
      <c r="W883" s="361">
        <v>1</v>
      </c>
      <c r="Y883" s="535">
        <f t="shared" si="80"/>
        <v>1</v>
      </c>
      <c r="Z883" s="535">
        <f t="shared" si="81"/>
        <v>0</v>
      </c>
      <c r="AA883" s="100"/>
      <c r="AB883" s="100">
        <f t="shared" si="82"/>
        <v>1</v>
      </c>
      <c r="AD883" s="592"/>
    </row>
    <row r="884" spans="1:31" s="361" customFormat="1" ht="12.75" customHeight="1">
      <c r="A884" s="307" t="s">
        <v>2814</v>
      </c>
      <c r="B884" s="308"/>
      <c r="C884" s="308" t="s">
        <v>2813</v>
      </c>
      <c r="D884" s="308" t="s">
        <v>18</v>
      </c>
      <c r="E884" s="308" t="s">
        <v>2815</v>
      </c>
      <c r="F884" s="309">
        <v>3</v>
      </c>
      <c r="G884" s="287">
        <v>43374</v>
      </c>
      <c r="H884" s="316" t="s">
        <v>2827</v>
      </c>
      <c r="I884" s="289" t="s">
        <v>832</v>
      </c>
      <c r="J884" s="354" t="s">
        <v>2859</v>
      </c>
      <c r="K884" s="312">
        <v>5.41</v>
      </c>
      <c r="L884" s="300">
        <f t="shared" si="83"/>
        <v>16.23</v>
      </c>
      <c r="M884" s="313"/>
      <c r="N884" s="316"/>
      <c r="O884" s="302"/>
      <c r="P884" s="384"/>
      <c r="Q884" s="384"/>
      <c r="R884" s="314">
        <v>3</v>
      </c>
      <c r="S884" s="362">
        <v>42583</v>
      </c>
      <c r="T884" s="315">
        <f t="shared" si="79"/>
        <v>0</v>
      </c>
      <c r="V884" s="360">
        <v>28</v>
      </c>
      <c r="W884" s="361">
        <v>3</v>
      </c>
      <c r="Y884" s="535">
        <f t="shared" si="80"/>
        <v>3</v>
      </c>
      <c r="Z884" s="535">
        <f t="shared" si="81"/>
        <v>0</v>
      </c>
      <c r="AA884" s="100"/>
      <c r="AB884" s="100">
        <f t="shared" si="82"/>
        <v>3</v>
      </c>
      <c r="AD884" s="592"/>
    </row>
    <row r="885" spans="1:31" s="361" customFormat="1" ht="12.75" customHeight="1">
      <c r="A885" s="307" t="s">
        <v>2739</v>
      </c>
      <c r="B885" s="308"/>
      <c r="C885" s="308" t="s">
        <v>2738</v>
      </c>
      <c r="D885" s="308" t="s">
        <v>18</v>
      </c>
      <c r="E885" s="308" t="s">
        <v>2740</v>
      </c>
      <c r="F885" s="309">
        <v>1</v>
      </c>
      <c r="G885" s="348" t="s">
        <v>92</v>
      </c>
      <c r="H885" s="316">
        <v>86455</v>
      </c>
      <c r="I885" s="358" t="s">
        <v>832</v>
      </c>
      <c r="J885" s="318" t="s">
        <v>2741</v>
      </c>
      <c r="K885" s="312">
        <v>0</v>
      </c>
      <c r="L885" s="300">
        <f t="shared" si="83"/>
        <v>0</v>
      </c>
      <c r="M885" s="313"/>
      <c r="N885" s="316"/>
      <c r="O885" s="302"/>
      <c r="P885" s="384"/>
      <c r="Q885" s="384"/>
      <c r="R885" s="314">
        <v>1</v>
      </c>
      <c r="S885" s="362">
        <v>42583</v>
      </c>
      <c r="T885" s="315">
        <f t="shared" si="79"/>
        <v>0</v>
      </c>
      <c r="V885" s="360">
        <v>29</v>
      </c>
      <c r="W885" s="361">
        <v>1</v>
      </c>
      <c r="Y885" s="535">
        <f t="shared" si="80"/>
        <v>1</v>
      </c>
      <c r="Z885" s="535">
        <f t="shared" si="81"/>
        <v>0</v>
      </c>
      <c r="AA885" s="100"/>
      <c r="AB885" s="100">
        <f t="shared" si="82"/>
        <v>1</v>
      </c>
      <c r="AD885" s="592"/>
    </row>
    <row r="886" spans="1:31" s="59" customFormat="1" ht="12.75" customHeight="1">
      <c r="A886" s="27"/>
      <c r="B886" s="22" t="s">
        <v>917</v>
      </c>
      <c r="C886" s="22" t="s">
        <v>918</v>
      </c>
      <c r="D886" s="22" t="s">
        <v>233</v>
      </c>
      <c r="E886" s="22" t="s">
        <v>12</v>
      </c>
      <c r="F886" s="1">
        <v>13</v>
      </c>
      <c r="G886" s="3">
        <v>43191</v>
      </c>
      <c r="H886" s="2" t="s">
        <v>919</v>
      </c>
      <c r="I886" s="9" t="s">
        <v>920</v>
      </c>
      <c r="J886" s="28" t="s">
        <v>921</v>
      </c>
      <c r="K886" s="565">
        <v>18.670000000000002</v>
      </c>
      <c r="L886" s="68">
        <f t="shared" si="83"/>
        <v>242.71000000000004</v>
      </c>
      <c r="M886" s="44"/>
      <c r="N886" s="2"/>
      <c r="O886" s="44"/>
      <c r="P886" s="60"/>
      <c r="Q886" s="60"/>
      <c r="R886" s="151">
        <v>13</v>
      </c>
      <c r="S886" s="83">
        <v>42583</v>
      </c>
      <c r="T886" s="59">
        <f t="shared" si="79"/>
        <v>0</v>
      </c>
      <c r="V886" s="100">
        <v>39</v>
      </c>
      <c r="W886" s="59">
        <v>13</v>
      </c>
      <c r="Y886" s="535">
        <f t="shared" si="80"/>
        <v>13</v>
      </c>
      <c r="Z886" s="535">
        <f t="shared" si="81"/>
        <v>0</v>
      </c>
      <c r="AA886" s="100"/>
      <c r="AB886" s="100">
        <f t="shared" si="82"/>
        <v>13</v>
      </c>
      <c r="AD886" s="591" t="s">
        <v>3968</v>
      </c>
    </row>
    <row r="887" spans="1:31" s="59" customFormat="1" ht="12.75" customHeight="1">
      <c r="A887" s="27"/>
      <c r="B887" s="22" t="s">
        <v>917</v>
      </c>
      <c r="C887" s="22" t="s">
        <v>918</v>
      </c>
      <c r="D887" s="22" t="s">
        <v>233</v>
      </c>
      <c r="E887" s="22" t="s">
        <v>12</v>
      </c>
      <c r="F887" s="1">
        <v>1</v>
      </c>
      <c r="G887" s="3">
        <v>43070</v>
      </c>
      <c r="H887" s="2" t="s">
        <v>919</v>
      </c>
      <c r="I887" s="9" t="s">
        <v>920</v>
      </c>
      <c r="J887" s="28" t="s">
        <v>922</v>
      </c>
      <c r="K887" s="565">
        <v>18.68</v>
      </c>
      <c r="L887" s="68">
        <f t="shared" si="83"/>
        <v>18.68</v>
      </c>
      <c r="M887" s="518"/>
      <c r="N887" s="2"/>
      <c r="O887" s="44"/>
      <c r="P887" s="60"/>
      <c r="Q887" s="60"/>
      <c r="R887" s="151">
        <v>1</v>
      </c>
      <c r="S887" s="83">
        <v>42583</v>
      </c>
      <c r="T887" s="59">
        <f t="shared" si="79"/>
        <v>0</v>
      </c>
      <c r="V887" s="100">
        <v>39</v>
      </c>
      <c r="W887" s="59">
        <v>1</v>
      </c>
      <c r="Y887" s="535">
        <f t="shared" si="80"/>
        <v>1</v>
      </c>
      <c r="Z887" s="535">
        <f t="shared" si="81"/>
        <v>0</v>
      </c>
      <c r="AA887" s="100"/>
      <c r="AB887" s="100">
        <f t="shared" si="82"/>
        <v>1</v>
      </c>
      <c r="AD887" s="591" t="s">
        <v>3968</v>
      </c>
    </row>
    <row r="888" spans="1:31" s="59" customFormat="1" ht="12.75" customHeight="1">
      <c r="A888" s="27"/>
      <c r="B888" s="22" t="s">
        <v>923</v>
      </c>
      <c r="C888" s="22" t="s">
        <v>924</v>
      </c>
      <c r="D888" s="22" t="s">
        <v>18</v>
      </c>
      <c r="E888" s="22" t="s">
        <v>12</v>
      </c>
      <c r="F888" s="1">
        <v>33</v>
      </c>
      <c r="G888" s="13">
        <v>42856</v>
      </c>
      <c r="H888" s="2" t="s">
        <v>925</v>
      </c>
      <c r="I888" s="4" t="s">
        <v>254</v>
      </c>
      <c r="J888" s="27" t="s">
        <v>926</v>
      </c>
      <c r="K888" s="561">
        <v>5.55</v>
      </c>
      <c r="L888" s="68">
        <f t="shared" si="83"/>
        <v>183.15</v>
      </c>
      <c r="M888" s="44"/>
      <c r="N888" s="2"/>
      <c r="O888" s="44"/>
      <c r="P888" s="60"/>
      <c r="Q888" s="60"/>
      <c r="R888" s="151">
        <v>2</v>
      </c>
      <c r="S888" s="83">
        <v>42583</v>
      </c>
      <c r="T888" s="59">
        <f t="shared" si="79"/>
        <v>31</v>
      </c>
      <c r="V888" s="61">
        <v>40</v>
      </c>
      <c r="W888" s="59">
        <v>2</v>
      </c>
      <c r="Y888" s="535">
        <f t="shared" si="80"/>
        <v>33</v>
      </c>
      <c r="Z888" s="535">
        <f t="shared" si="81"/>
        <v>0</v>
      </c>
      <c r="AA888" s="100"/>
      <c r="AB888" s="100">
        <f t="shared" si="82"/>
        <v>33</v>
      </c>
      <c r="AD888" s="591" t="s">
        <v>3987</v>
      </c>
    </row>
    <row r="889" spans="1:31" s="100" customFormat="1" ht="12.75" customHeight="1">
      <c r="A889" s="35"/>
      <c r="B889" s="97" t="s">
        <v>923</v>
      </c>
      <c r="C889" s="97" t="s">
        <v>924</v>
      </c>
      <c r="D889" s="97" t="s">
        <v>18</v>
      </c>
      <c r="E889" s="97" t="s">
        <v>12</v>
      </c>
      <c r="F889" s="5">
        <v>33</v>
      </c>
      <c r="G889" s="98">
        <v>42675</v>
      </c>
      <c r="H889" s="6" t="s">
        <v>925</v>
      </c>
      <c r="I889" s="7" t="s">
        <v>254</v>
      </c>
      <c r="J889" s="35" t="s">
        <v>927</v>
      </c>
      <c r="K889" s="517">
        <v>5.55</v>
      </c>
      <c r="L889" s="562">
        <f t="shared" si="83"/>
        <v>183.15</v>
      </c>
      <c r="M889" s="45"/>
      <c r="N889" s="6"/>
      <c r="O889" s="45"/>
      <c r="P889" s="564"/>
      <c r="Q889" s="564"/>
      <c r="R889" s="150">
        <v>33</v>
      </c>
      <c r="S889" s="101">
        <v>42583</v>
      </c>
      <c r="T889" s="100">
        <f t="shared" si="79"/>
        <v>0</v>
      </c>
      <c r="W889" s="100">
        <v>29</v>
      </c>
      <c r="X889" s="100" t="s">
        <v>3962</v>
      </c>
      <c r="Y889" s="100">
        <f t="shared" si="80"/>
        <v>29</v>
      </c>
      <c r="Z889" s="100">
        <f t="shared" si="81"/>
        <v>4</v>
      </c>
      <c r="AA889" s="100">
        <v>29</v>
      </c>
      <c r="AB889" s="100">
        <f t="shared" si="82"/>
        <v>0</v>
      </c>
      <c r="AD889" s="596" t="s">
        <v>3987</v>
      </c>
    </row>
    <row r="890" spans="1:31" s="59" customFormat="1" ht="12.75" customHeight="1">
      <c r="A890" s="27"/>
      <c r="B890" s="22" t="s">
        <v>928</v>
      </c>
      <c r="C890" s="22" t="s">
        <v>929</v>
      </c>
      <c r="D890" s="22" t="s">
        <v>233</v>
      </c>
      <c r="E890" s="22" t="s">
        <v>12</v>
      </c>
      <c r="F890" s="1">
        <v>25</v>
      </c>
      <c r="G890" s="13">
        <v>42917</v>
      </c>
      <c r="H890" s="2" t="s">
        <v>930</v>
      </c>
      <c r="I890" s="4" t="s">
        <v>254</v>
      </c>
      <c r="J890" s="27" t="s">
        <v>931</v>
      </c>
      <c r="K890" s="565">
        <v>2.4500000000000002</v>
      </c>
      <c r="L890" s="68">
        <f t="shared" si="83"/>
        <v>61.250000000000007</v>
      </c>
      <c r="M890" s="44"/>
      <c r="N890" s="2"/>
      <c r="O890" s="44"/>
      <c r="P890" s="60"/>
      <c r="Q890" s="60"/>
      <c r="R890" s="151">
        <v>14</v>
      </c>
      <c r="S890" s="83">
        <v>42583</v>
      </c>
      <c r="T890" s="59">
        <f t="shared" si="79"/>
        <v>11</v>
      </c>
      <c r="U890" s="59" t="s">
        <v>3708</v>
      </c>
      <c r="V890" s="61">
        <v>41</v>
      </c>
      <c r="W890" s="59">
        <v>1</v>
      </c>
      <c r="Y890" s="535">
        <f t="shared" si="80"/>
        <v>12</v>
      </c>
      <c r="Z890" s="535">
        <f t="shared" si="81"/>
        <v>13</v>
      </c>
      <c r="AA890" s="100"/>
      <c r="AB890" s="100">
        <f t="shared" si="82"/>
        <v>12</v>
      </c>
      <c r="AD890" s="591" t="s">
        <v>3988</v>
      </c>
      <c r="AE890" s="59" t="s">
        <v>3971</v>
      </c>
    </row>
    <row r="891" spans="1:31" s="100" customFormat="1" ht="12.75" customHeight="1">
      <c r="A891" s="35"/>
      <c r="B891" s="97" t="s">
        <v>928</v>
      </c>
      <c r="C891" s="97" t="s">
        <v>929</v>
      </c>
      <c r="D891" s="97" t="s">
        <v>233</v>
      </c>
      <c r="E891" s="97" t="s">
        <v>12</v>
      </c>
      <c r="F891" s="5">
        <v>6</v>
      </c>
      <c r="G891" s="98">
        <v>42795</v>
      </c>
      <c r="H891" s="6" t="s">
        <v>930</v>
      </c>
      <c r="I891" s="7" t="s">
        <v>254</v>
      </c>
      <c r="J891" s="35" t="s">
        <v>932</v>
      </c>
      <c r="K891" s="565">
        <v>1.62</v>
      </c>
      <c r="L891" s="68">
        <f t="shared" si="83"/>
        <v>9.7200000000000006</v>
      </c>
      <c r="M891" s="44"/>
      <c r="N891" s="2"/>
      <c r="O891" s="44"/>
      <c r="P891" s="60"/>
      <c r="Q891" s="60"/>
      <c r="R891" s="150">
        <v>6</v>
      </c>
      <c r="S891" s="101">
        <v>42583</v>
      </c>
      <c r="T891" s="100">
        <f t="shared" si="79"/>
        <v>0</v>
      </c>
      <c r="V891" s="100">
        <v>41</v>
      </c>
      <c r="Y891" s="535">
        <f t="shared" si="80"/>
        <v>0</v>
      </c>
      <c r="Z891" s="535">
        <f t="shared" si="81"/>
        <v>6</v>
      </c>
      <c r="AB891" s="100">
        <f t="shared" si="82"/>
        <v>0</v>
      </c>
      <c r="AD891" s="596" t="s">
        <v>3988</v>
      </c>
    </row>
    <row r="892" spans="1:31" s="315" customFormat="1" ht="12.75" customHeight="1">
      <c r="A892" s="307" t="s">
        <v>933</v>
      </c>
      <c r="B892" s="419" t="s">
        <v>934</v>
      </c>
      <c r="C892" s="419" t="s">
        <v>935</v>
      </c>
      <c r="D892" s="308" t="s">
        <v>18</v>
      </c>
      <c r="E892" s="308" t="s">
        <v>936</v>
      </c>
      <c r="F892" s="309">
        <v>1</v>
      </c>
      <c r="G892" s="287" t="s">
        <v>92</v>
      </c>
      <c r="H892" s="288" t="s">
        <v>937</v>
      </c>
      <c r="I892" s="289" t="s">
        <v>696</v>
      </c>
      <c r="J892" s="423" t="s">
        <v>938</v>
      </c>
      <c r="K892" s="356">
        <v>2.2200000000000002</v>
      </c>
      <c r="L892" s="300">
        <f t="shared" si="83"/>
        <v>2.2200000000000002</v>
      </c>
      <c r="M892" s="313"/>
      <c r="N892" s="302"/>
      <c r="O892" s="302"/>
      <c r="P892" s="303"/>
      <c r="Q892" s="303"/>
      <c r="R892" s="314">
        <v>1</v>
      </c>
      <c r="S892" s="321">
        <v>42583</v>
      </c>
      <c r="T892" s="315">
        <f t="shared" si="79"/>
        <v>0</v>
      </c>
      <c r="V892" s="315">
        <v>31</v>
      </c>
      <c r="W892" s="315">
        <v>1</v>
      </c>
      <c r="Y892" s="535">
        <f t="shared" si="80"/>
        <v>1</v>
      </c>
      <c r="Z892" s="535">
        <f t="shared" si="81"/>
        <v>0</v>
      </c>
      <c r="AA892" s="100"/>
      <c r="AB892" s="100">
        <f t="shared" si="82"/>
        <v>1</v>
      </c>
      <c r="AD892" s="588"/>
    </row>
    <row r="893" spans="1:31" s="315" customFormat="1" ht="12.75" customHeight="1">
      <c r="A893" s="307" t="s">
        <v>933</v>
      </c>
      <c r="B893" s="419" t="s">
        <v>934</v>
      </c>
      <c r="C893" s="419" t="s">
        <v>935</v>
      </c>
      <c r="D893" s="308" t="s">
        <v>18</v>
      </c>
      <c r="E893" s="308" t="s">
        <v>936</v>
      </c>
      <c r="F893" s="309">
        <v>1</v>
      </c>
      <c r="G893" s="287" t="s">
        <v>92</v>
      </c>
      <c r="H893" s="288" t="s">
        <v>937</v>
      </c>
      <c r="I893" s="289" t="s">
        <v>696</v>
      </c>
      <c r="J893" s="423" t="s">
        <v>939</v>
      </c>
      <c r="K893" s="356">
        <v>2.2200000000000002</v>
      </c>
      <c r="L893" s="300">
        <f t="shared" si="83"/>
        <v>2.2200000000000002</v>
      </c>
      <c r="M893" s="313"/>
      <c r="N893" s="302"/>
      <c r="O893" s="302"/>
      <c r="P893" s="303"/>
      <c r="Q893" s="303"/>
      <c r="R893" s="314">
        <v>1</v>
      </c>
      <c r="S893" s="321">
        <v>42583</v>
      </c>
      <c r="T893" s="315">
        <f t="shared" si="79"/>
        <v>0</v>
      </c>
      <c r="V893" s="315">
        <v>31</v>
      </c>
      <c r="W893" s="315">
        <v>1</v>
      </c>
      <c r="Y893" s="535">
        <f t="shared" si="80"/>
        <v>1</v>
      </c>
      <c r="Z893" s="535">
        <f t="shared" si="81"/>
        <v>0</v>
      </c>
      <c r="AA893" s="100"/>
      <c r="AB893" s="100">
        <f t="shared" si="82"/>
        <v>1</v>
      </c>
      <c r="AD893" s="588"/>
    </row>
    <row r="894" spans="1:31" s="340" customFormat="1" ht="12.75" customHeight="1">
      <c r="A894" s="307" t="s">
        <v>933</v>
      </c>
      <c r="B894" s="419" t="s">
        <v>934</v>
      </c>
      <c r="C894" s="419" t="s">
        <v>935</v>
      </c>
      <c r="D894" s="308" t="s">
        <v>18</v>
      </c>
      <c r="E894" s="308" t="s">
        <v>936</v>
      </c>
      <c r="F894" s="309">
        <v>2</v>
      </c>
      <c r="G894" s="287" t="s">
        <v>92</v>
      </c>
      <c r="H894" s="288" t="s">
        <v>940</v>
      </c>
      <c r="I894" s="289" t="s">
        <v>414</v>
      </c>
      <c r="J894" s="423" t="s">
        <v>941</v>
      </c>
      <c r="K894" s="379">
        <v>2.2200000000000002</v>
      </c>
      <c r="L894" s="300">
        <f t="shared" si="83"/>
        <v>4.4400000000000004</v>
      </c>
      <c r="M894" s="313"/>
      <c r="N894" s="302"/>
      <c r="O894" s="302"/>
      <c r="P894" s="339"/>
      <c r="Q894" s="339"/>
      <c r="R894" s="314"/>
      <c r="T894" s="315">
        <f t="shared" si="79"/>
        <v>2</v>
      </c>
      <c r="V894" s="315">
        <v>31</v>
      </c>
      <c r="Y894" s="535">
        <f t="shared" si="80"/>
        <v>2</v>
      </c>
      <c r="Z894" s="535">
        <f t="shared" si="81"/>
        <v>0</v>
      </c>
      <c r="AA894" s="100"/>
      <c r="AB894" s="100">
        <f t="shared" si="82"/>
        <v>2</v>
      </c>
      <c r="AD894" s="589"/>
    </row>
    <row r="895" spans="1:31" s="340" customFormat="1" ht="12.75" customHeight="1">
      <c r="A895" s="307" t="s">
        <v>933</v>
      </c>
      <c r="B895" s="419" t="s">
        <v>934</v>
      </c>
      <c r="C895" s="419" t="s">
        <v>935</v>
      </c>
      <c r="D895" s="308" t="s">
        <v>18</v>
      </c>
      <c r="E895" s="308" t="s">
        <v>936</v>
      </c>
      <c r="F895" s="309">
        <v>1</v>
      </c>
      <c r="G895" s="287" t="s">
        <v>92</v>
      </c>
      <c r="H895" s="288" t="s">
        <v>940</v>
      </c>
      <c r="I895" s="289" t="s">
        <v>414</v>
      </c>
      <c r="J895" s="423" t="s">
        <v>942</v>
      </c>
      <c r="K895" s="379">
        <v>2.2200000000000002</v>
      </c>
      <c r="L895" s="300">
        <f t="shared" si="83"/>
        <v>2.2200000000000002</v>
      </c>
      <c r="M895" s="313"/>
      <c r="N895" s="302"/>
      <c r="O895" s="302"/>
      <c r="P895" s="339"/>
      <c r="Q895" s="339"/>
      <c r="R895" s="314"/>
      <c r="T895" s="315">
        <f t="shared" si="79"/>
        <v>1</v>
      </c>
      <c r="V895" s="315">
        <v>31</v>
      </c>
      <c r="Y895" s="535">
        <f t="shared" si="80"/>
        <v>1</v>
      </c>
      <c r="Z895" s="535">
        <f t="shared" si="81"/>
        <v>0</v>
      </c>
      <c r="AA895" s="100"/>
      <c r="AB895" s="100">
        <f t="shared" si="82"/>
        <v>1</v>
      </c>
      <c r="AD895" s="589"/>
    </row>
    <row r="896" spans="1:31" s="100" customFormat="1" ht="12.75" customHeight="1">
      <c r="A896" s="35"/>
      <c r="B896" s="97" t="s">
        <v>943</v>
      </c>
      <c r="C896" s="97" t="s">
        <v>944</v>
      </c>
      <c r="D896" s="97" t="s">
        <v>233</v>
      </c>
      <c r="E896" s="97" t="s">
        <v>12</v>
      </c>
      <c r="F896" s="5">
        <v>1</v>
      </c>
      <c r="G896" s="102">
        <v>42644</v>
      </c>
      <c r="H896" s="6" t="s">
        <v>945</v>
      </c>
      <c r="I896" s="99" t="s">
        <v>946</v>
      </c>
      <c r="J896" s="156">
        <v>150525</v>
      </c>
      <c r="K896" s="320">
        <v>7.88</v>
      </c>
      <c r="L896" s="300">
        <f t="shared" si="83"/>
        <v>7.88</v>
      </c>
      <c r="M896" s="313"/>
      <c r="N896" s="316"/>
      <c r="O896" s="302"/>
      <c r="P896" s="339"/>
      <c r="Q896" s="339"/>
      <c r="R896" s="314">
        <v>1</v>
      </c>
      <c r="S896" s="321">
        <v>42583</v>
      </c>
      <c r="T896" s="315">
        <f t="shared" si="79"/>
        <v>0</v>
      </c>
      <c r="U896" s="315"/>
      <c r="V896" s="306"/>
      <c r="W896" s="315">
        <v>1</v>
      </c>
      <c r="X896" s="559" t="s">
        <v>3962</v>
      </c>
      <c r="Y896" s="535">
        <f t="shared" si="80"/>
        <v>1</v>
      </c>
      <c r="Z896" s="535">
        <f t="shared" si="81"/>
        <v>0</v>
      </c>
      <c r="AA896" s="560">
        <v>1</v>
      </c>
      <c r="AB896" s="100">
        <f t="shared" si="82"/>
        <v>0</v>
      </c>
      <c r="AD896" s="596"/>
    </row>
    <row r="897" spans="1:31" s="535" customFormat="1" ht="12.75" customHeight="1">
      <c r="A897" s="524"/>
      <c r="B897" s="606"/>
      <c r="C897" s="606" t="s">
        <v>947</v>
      </c>
      <c r="D897" s="606" t="s">
        <v>233</v>
      </c>
      <c r="E897" s="606" t="s">
        <v>12</v>
      </c>
      <c r="F897" s="526">
        <v>2</v>
      </c>
      <c r="G897" s="607">
        <v>43405</v>
      </c>
      <c r="H897" s="528" t="s">
        <v>92</v>
      </c>
      <c r="I897" s="608" t="s">
        <v>263</v>
      </c>
      <c r="J897" s="609" t="s">
        <v>4131</v>
      </c>
      <c r="K897" s="642">
        <v>0</v>
      </c>
      <c r="L897" s="529">
        <f t="shared" ref="L897" si="84">SUM(F897*K897)</f>
        <v>0</v>
      </c>
      <c r="M897" s="537">
        <v>40000</v>
      </c>
      <c r="N897" s="528"/>
      <c r="O897" s="531"/>
      <c r="P897" s="532"/>
      <c r="Q897" s="532"/>
      <c r="R897" s="533">
        <v>2</v>
      </c>
      <c r="S897" s="534">
        <v>42583</v>
      </c>
      <c r="T897" s="535">
        <f t="shared" ref="T897" si="85">+F897-R897</f>
        <v>0</v>
      </c>
      <c r="V897" s="535">
        <v>42</v>
      </c>
      <c r="W897" s="535">
        <v>2</v>
      </c>
      <c r="Y897" s="535">
        <f t="shared" ref="Y897" si="86">+T897+W897</f>
        <v>2</v>
      </c>
      <c r="Z897" s="535">
        <f t="shared" ref="Z897" si="87">+R897-W897</f>
        <v>0</v>
      </c>
      <c r="AB897" s="535">
        <f t="shared" ref="AB897" si="88">+Y897-AA897</f>
        <v>2</v>
      </c>
      <c r="AC897" s="535">
        <v>1</v>
      </c>
      <c r="AD897" s="586" t="s">
        <v>4132</v>
      </c>
    </row>
    <row r="898" spans="1:31" s="59" customFormat="1" ht="12.75" customHeight="1">
      <c r="A898" s="27"/>
      <c r="B898" s="22"/>
      <c r="C898" s="22" t="s">
        <v>947</v>
      </c>
      <c r="D898" s="22" t="s">
        <v>233</v>
      </c>
      <c r="E898" s="22" t="s">
        <v>12</v>
      </c>
      <c r="F898" s="1">
        <v>1</v>
      </c>
      <c r="G898" s="3">
        <v>42767</v>
      </c>
      <c r="H898" s="2" t="s">
        <v>92</v>
      </c>
      <c r="I898" s="9" t="s">
        <v>263</v>
      </c>
      <c r="J898" s="28" t="s">
        <v>948</v>
      </c>
      <c r="K898" s="517">
        <v>0</v>
      </c>
      <c r="L898" s="68">
        <f t="shared" si="83"/>
        <v>0</v>
      </c>
      <c r="M898" s="518" t="s">
        <v>250</v>
      </c>
      <c r="N898" s="2"/>
      <c r="O898" s="44"/>
      <c r="P898" s="60"/>
      <c r="Q898" s="60"/>
      <c r="R898" s="151">
        <v>1</v>
      </c>
      <c r="S898" s="83">
        <v>42583</v>
      </c>
      <c r="T898" s="59">
        <f t="shared" si="79"/>
        <v>0</v>
      </c>
      <c r="V898" s="100"/>
      <c r="W898" s="59">
        <v>1</v>
      </c>
      <c r="Y898" s="535">
        <f t="shared" si="80"/>
        <v>1</v>
      </c>
      <c r="Z898" s="535">
        <f t="shared" si="81"/>
        <v>0</v>
      </c>
      <c r="AA898" s="100"/>
      <c r="AB898" s="59">
        <f t="shared" si="82"/>
        <v>1</v>
      </c>
      <c r="AC898" s="59">
        <v>1</v>
      </c>
      <c r="AD898" s="591" t="s">
        <v>4132</v>
      </c>
      <c r="AE898" s="59" t="s">
        <v>3966</v>
      </c>
    </row>
    <row r="899" spans="1:31" s="340" customFormat="1" ht="12.75" customHeight="1">
      <c r="A899" s="307" t="s">
        <v>949</v>
      </c>
      <c r="B899" s="308" t="s">
        <v>950</v>
      </c>
      <c r="C899" s="308" t="s">
        <v>951</v>
      </c>
      <c r="D899" s="308" t="s">
        <v>604</v>
      </c>
      <c r="E899" s="308" t="s">
        <v>952</v>
      </c>
      <c r="F899" s="309">
        <v>25</v>
      </c>
      <c r="G899" s="287" t="s">
        <v>92</v>
      </c>
      <c r="H899" s="357" t="s">
        <v>953</v>
      </c>
      <c r="I899" s="319" t="s">
        <v>954</v>
      </c>
      <c r="J899" s="375">
        <v>1505154</v>
      </c>
      <c r="K899" s="381">
        <v>3.98</v>
      </c>
      <c r="L899" s="300">
        <f t="shared" si="83"/>
        <v>99.5</v>
      </c>
      <c r="M899" s="302"/>
      <c r="N899" s="302"/>
      <c r="O899" s="302"/>
      <c r="P899" s="339"/>
      <c r="Q899" s="339"/>
      <c r="R899" s="314"/>
      <c r="T899" s="315">
        <f t="shared" si="79"/>
        <v>25</v>
      </c>
      <c r="V899" s="340">
        <v>4</v>
      </c>
      <c r="Y899" s="535">
        <f t="shared" si="80"/>
        <v>25</v>
      </c>
      <c r="Z899" s="535">
        <f t="shared" si="81"/>
        <v>0</v>
      </c>
      <c r="AA899" s="100"/>
      <c r="AB899" s="100">
        <f t="shared" si="82"/>
        <v>25</v>
      </c>
      <c r="AD899" s="589"/>
    </row>
    <row r="900" spans="1:31" s="340" customFormat="1" ht="12.75" customHeight="1">
      <c r="A900" s="307" t="s">
        <v>949</v>
      </c>
      <c r="B900" s="365" t="s">
        <v>950</v>
      </c>
      <c r="C900" s="365" t="s">
        <v>951</v>
      </c>
      <c r="D900" s="365" t="s">
        <v>604</v>
      </c>
      <c r="E900" s="308" t="s">
        <v>952</v>
      </c>
      <c r="F900" s="366">
        <v>5</v>
      </c>
      <c r="G900" s="287" t="s">
        <v>92</v>
      </c>
      <c r="H900" s="388" t="s">
        <v>953</v>
      </c>
      <c r="I900" s="289" t="s">
        <v>954</v>
      </c>
      <c r="J900" s="354" t="s">
        <v>955</v>
      </c>
      <c r="K900" s="381">
        <v>3.98</v>
      </c>
      <c r="L900" s="300">
        <f t="shared" si="83"/>
        <v>19.899999999999999</v>
      </c>
      <c r="M900" s="389"/>
      <c r="N900" s="389"/>
      <c r="O900" s="389"/>
      <c r="P900" s="339"/>
      <c r="Q900" s="339"/>
      <c r="R900" s="314"/>
      <c r="T900" s="315">
        <f t="shared" si="79"/>
        <v>5</v>
      </c>
      <c r="V900" s="340">
        <v>4</v>
      </c>
      <c r="Y900" s="535">
        <f t="shared" si="80"/>
        <v>5</v>
      </c>
      <c r="Z900" s="535">
        <f t="shared" si="81"/>
        <v>0</v>
      </c>
      <c r="AA900" s="100"/>
      <c r="AB900" s="100">
        <f t="shared" si="82"/>
        <v>5</v>
      </c>
      <c r="AD900" s="589"/>
    </row>
    <row r="901" spans="1:31" s="340" customFormat="1" ht="12.75" customHeight="1">
      <c r="A901" s="307" t="s">
        <v>949</v>
      </c>
      <c r="B901" s="365" t="s">
        <v>950</v>
      </c>
      <c r="C901" s="365" t="s">
        <v>951</v>
      </c>
      <c r="D901" s="365" t="s">
        <v>604</v>
      </c>
      <c r="E901" s="365" t="s">
        <v>956</v>
      </c>
      <c r="F901" s="366">
        <v>25</v>
      </c>
      <c r="G901" s="287" t="s">
        <v>92</v>
      </c>
      <c r="H901" s="388" t="s">
        <v>953</v>
      </c>
      <c r="I901" s="289" t="s">
        <v>954</v>
      </c>
      <c r="J901" s="354" t="s">
        <v>955</v>
      </c>
      <c r="K901" s="381">
        <v>3.98</v>
      </c>
      <c r="L901" s="300">
        <f t="shared" si="83"/>
        <v>99.5</v>
      </c>
      <c r="M901" s="389"/>
      <c r="N901" s="389"/>
      <c r="O901" s="389"/>
      <c r="P901" s="339"/>
      <c r="Q901" s="339"/>
      <c r="R901" s="314"/>
      <c r="T901" s="315">
        <f t="shared" si="79"/>
        <v>25</v>
      </c>
      <c r="V901" s="340">
        <v>4</v>
      </c>
      <c r="Y901" s="535">
        <f t="shared" si="80"/>
        <v>25</v>
      </c>
      <c r="Z901" s="535">
        <f t="shared" si="81"/>
        <v>0</v>
      </c>
      <c r="AA901" s="100"/>
      <c r="AB901" s="100">
        <f t="shared" si="82"/>
        <v>25</v>
      </c>
      <c r="AD901" s="589"/>
    </row>
    <row r="902" spans="1:31" s="340" customFormat="1" ht="12.75" customHeight="1">
      <c r="A902" s="364" t="s">
        <v>949</v>
      </c>
      <c r="B902" s="365" t="s">
        <v>950</v>
      </c>
      <c r="C902" s="365" t="s">
        <v>951</v>
      </c>
      <c r="D902" s="365" t="s">
        <v>604</v>
      </c>
      <c r="E902" s="365" t="s">
        <v>956</v>
      </c>
      <c r="F902" s="366">
        <v>5</v>
      </c>
      <c r="G902" s="287" t="s">
        <v>92</v>
      </c>
      <c r="H902" s="388" t="s">
        <v>953</v>
      </c>
      <c r="I902" s="289" t="s">
        <v>954</v>
      </c>
      <c r="J902" s="364">
        <v>1310075</v>
      </c>
      <c r="K902" s="381">
        <v>3.98</v>
      </c>
      <c r="L902" s="300">
        <f t="shared" si="83"/>
        <v>19.899999999999999</v>
      </c>
      <c r="M902" s="389"/>
      <c r="N902" s="389"/>
      <c r="O902" s="389"/>
      <c r="P902" s="339"/>
      <c r="Q902" s="339"/>
      <c r="R902" s="314"/>
      <c r="T902" s="315">
        <f t="shared" si="79"/>
        <v>5</v>
      </c>
      <c r="V902" s="340">
        <v>4</v>
      </c>
      <c r="Y902" s="535">
        <f t="shared" si="80"/>
        <v>5</v>
      </c>
      <c r="Z902" s="535">
        <f t="shared" si="81"/>
        <v>0</v>
      </c>
      <c r="AA902" s="100"/>
      <c r="AB902" s="100">
        <f t="shared" si="82"/>
        <v>5</v>
      </c>
      <c r="AD902" s="589"/>
    </row>
    <row r="903" spans="1:31" s="340" customFormat="1" ht="12.75" customHeight="1">
      <c r="A903" s="364" t="s">
        <v>949</v>
      </c>
      <c r="B903" s="365" t="s">
        <v>950</v>
      </c>
      <c r="C903" s="365" t="s">
        <v>951</v>
      </c>
      <c r="D903" s="365" t="s">
        <v>604</v>
      </c>
      <c r="E903" s="365" t="s">
        <v>957</v>
      </c>
      <c r="F903" s="366">
        <v>4</v>
      </c>
      <c r="G903" s="287" t="s">
        <v>92</v>
      </c>
      <c r="H903" s="388" t="s">
        <v>953</v>
      </c>
      <c r="I903" s="289" t="s">
        <v>954</v>
      </c>
      <c r="J903" s="364">
        <v>1310075</v>
      </c>
      <c r="K903" s="381">
        <v>3.98</v>
      </c>
      <c r="L903" s="300">
        <f t="shared" si="83"/>
        <v>15.92</v>
      </c>
      <c r="M903" s="389"/>
      <c r="N903" s="389"/>
      <c r="O903" s="389"/>
      <c r="P903" s="339"/>
      <c r="Q903" s="339"/>
      <c r="R903" s="314"/>
      <c r="T903" s="315">
        <f t="shared" si="79"/>
        <v>4</v>
      </c>
      <c r="V903" s="340">
        <v>4</v>
      </c>
      <c r="Y903" s="535">
        <f t="shared" si="80"/>
        <v>4</v>
      </c>
      <c r="Z903" s="535">
        <f t="shared" si="81"/>
        <v>0</v>
      </c>
      <c r="AA903" s="100"/>
      <c r="AB903" s="100">
        <f t="shared" si="82"/>
        <v>4</v>
      </c>
      <c r="AD903" s="589"/>
    </row>
    <row r="904" spans="1:31" s="431" customFormat="1" ht="12.75" customHeight="1">
      <c r="A904" s="424" t="s">
        <v>949</v>
      </c>
      <c r="B904" s="425" t="s">
        <v>950</v>
      </c>
      <c r="C904" s="425" t="s">
        <v>951</v>
      </c>
      <c r="D904" s="425" t="s">
        <v>604</v>
      </c>
      <c r="E904" s="425" t="s">
        <v>957</v>
      </c>
      <c r="F904" s="426">
        <v>26</v>
      </c>
      <c r="G904" s="427" t="s">
        <v>92</v>
      </c>
      <c r="H904" s="428" t="s">
        <v>953</v>
      </c>
      <c r="I904" s="429" t="s">
        <v>954</v>
      </c>
      <c r="J904" s="424">
        <v>1308177</v>
      </c>
      <c r="K904" s="381">
        <v>3.98</v>
      </c>
      <c r="L904" s="300">
        <f t="shared" si="83"/>
        <v>103.48</v>
      </c>
      <c r="M904" s="389"/>
      <c r="N904" s="389"/>
      <c r="O904" s="389"/>
      <c r="P904" s="339"/>
      <c r="Q904" s="339"/>
      <c r="R904" s="430">
        <v>15</v>
      </c>
      <c r="S904" s="321">
        <v>42583</v>
      </c>
      <c r="T904" s="431">
        <f t="shared" si="79"/>
        <v>11</v>
      </c>
      <c r="V904" s="432">
        <v>4</v>
      </c>
      <c r="W904" s="431">
        <v>10</v>
      </c>
      <c r="Y904" s="535">
        <f t="shared" si="80"/>
        <v>21</v>
      </c>
      <c r="Z904" s="535">
        <f t="shared" si="81"/>
        <v>5</v>
      </c>
      <c r="AA904" s="100"/>
      <c r="AB904" s="100">
        <f t="shared" si="82"/>
        <v>21</v>
      </c>
      <c r="AD904" s="601"/>
    </row>
    <row r="905" spans="1:31" s="431" customFormat="1" ht="12.75" customHeight="1">
      <c r="A905" s="424" t="s">
        <v>949</v>
      </c>
      <c r="B905" s="425" t="s">
        <v>950</v>
      </c>
      <c r="C905" s="425" t="s">
        <v>951</v>
      </c>
      <c r="D905" s="425" t="s">
        <v>604</v>
      </c>
      <c r="E905" s="425" t="s">
        <v>958</v>
      </c>
      <c r="F905" s="426">
        <v>5</v>
      </c>
      <c r="G905" s="427" t="s">
        <v>92</v>
      </c>
      <c r="H905" s="428" t="s">
        <v>953</v>
      </c>
      <c r="I905" s="429" t="s">
        <v>954</v>
      </c>
      <c r="J905" s="424">
        <v>1308177</v>
      </c>
      <c r="K905" s="381">
        <v>3.98</v>
      </c>
      <c r="L905" s="300">
        <f t="shared" si="83"/>
        <v>19.899999999999999</v>
      </c>
      <c r="M905" s="389"/>
      <c r="N905" s="389"/>
      <c r="O905" s="389"/>
      <c r="P905" s="303"/>
      <c r="Q905" s="303"/>
      <c r="R905" s="314">
        <v>5</v>
      </c>
      <c r="S905" s="321">
        <v>42583</v>
      </c>
      <c r="T905" s="431">
        <f t="shared" si="79"/>
        <v>0</v>
      </c>
      <c r="V905" s="431">
        <v>4</v>
      </c>
      <c r="W905" s="431">
        <v>5</v>
      </c>
      <c r="Y905" s="535">
        <f t="shared" si="80"/>
        <v>5</v>
      </c>
      <c r="Z905" s="535">
        <f t="shared" si="81"/>
        <v>0</v>
      </c>
      <c r="AA905" s="100"/>
      <c r="AB905" s="100">
        <f t="shared" si="82"/>
        <v>5</v>
      </c>
      <c r="AD905" s="601"/>
    </row>
    <row r="906" spans="1:31" s="315" customFormat="1" ht="12.75" customHeight="1">
      <c r="A906" s="307" t="s">
        <v>949</v>
      </c>
      <c r="B906" s="308" t="s">
        <v>950</v>
      </c>
      <c r="C906" s="308" t="s">
        <v>951</v>
      </c>
      <c r="D906" s="308" t="s">
        <v>604</v>
      </c>
      <c r="E906" s="365" t="s">
        <v>958</v>
      </c>
      <c r="F906" s="309">
        <v>3</v>
      </c>
      <c r="G906" s="377" t="s">
        <v>92</v>
      </c>
      <c r="H906" s="316" t="s">
        <v>953</v>
      </c>
      <c r="I906" s="289" t="s">
        <v>954</v>
      </c>
      <c r="J906" s="307">
        <v>1210140</v>
      </c>
      <c r="K906" s="381">
        <v>3.98</v>
      </c>
      <c r="L906" s="300">
        <f t="shared" si="83"/>
        <v>11.94</v>
      </c>
      <c r="M906" s="302"/>
      <c r="N906" s="302"/>
      <c r="O906" s="302"/>
      <c r="P906" s="303"/>
      <c r="Q906" s="303"/>
      <c r="R906" s="314">
        <v>3</v>
      </c>
      <c r="S906" s="321">
        <v>42583</v>
      </c>
      <c r="T906" s="315">
        <f t="shared" ref="T906:T969" si="89">+F906-R906</f>
        <v>0</v>
      </c>
      <c r="V906" s="315">
        <v>4</v>
      </c>
      <c r="W906" s="315">
        <v>2</v>
      </c>
      <c r="Y906" s="535">
        <f t="shared" si="80"/>
        <v>2</v>
      </c>
      <c r="Z906" s="535">
        <f t="shared" si="81"/>
        <v>1</v>
      </c>
      <c r="AA906" s="100"/>
      <c r="AB906" s="100">
        <f t="shared" si="82"/>
        <v>2</v>
      </c>
      <c r="AD906" s="588"/>
    </row>
    <row r="907" spans="1:31" s="100" customFormat="1" ht="12.75" customHeight="1">
      <c r="A907" s="35" t="s">
        <v>949</v>
      </c>
      <c r="B907" s="97" t="s">
        <v>950</v>
      </c>
      <c r="C907" s="97" t="s">
        <v>951</v>
      </c>
      <c r="D907" s="97" t="s">
        <v>604</v>
      </c>
      <c r="E907" s="666" t="s">
        <v>958</v>
      </c>
      <c r="F907" s="5">
        <v>2</v>
      </c>
      <c r="G907" s="98" t="s">
        <v>92</v>
      </c>
      <c r="H907" s="132" t="s">
        <v>953</v>
      </c>
      <c r="I907" s="99" t="s">
        <v>954</v>
      </c>
      <c r="J907" s="35">
        <v>1208079</v>
      </c>
      <c r="K907" s="381">
        <v>3.98</v>
      </c>
      <c r="L907" s="300">
        <f t="shared" si="83"/>
        <v>7.96</v>
      </c>
      <c r="M907" s="302"/>
      <c r="N907" s="302"/>
      <c r="O907" s="302"/>
      <c r="P907" s="339"/>
      <c r="Q907" s="339"/>
      <c r="R907" s="304">
        <v>2</v>
      </c>
      <c r="S907" s="305">
        <v>42583</v>
      </c>
      <c r="T907" s="306">
        <f t="shared" si="89"/>
        <v>0</v>
      </c>
      <c r="U907" s="306"/>
      <c r="V907" s="306">
        <v>4</v>
      </c>
      <c r="W907" s="306"/>
      <c r="X907" s="306"/>
      <c r="Y907" s="535">
        <f t="shared" ref="Y907:Y970" si="90">+T907+W907</f>
        <v>0</v>
      </c>
      <c r="Z907" s="535">
        <f t="shared" ref="Z907:Z970" si="91">+R907-W907</f>
        <v>2</v>
      </c>
      <c r="AB907" s="100">
        <f t="shared" ref="AB907:AB970" si="92">+Y907-AA907</f>
        <v>0</v>
      </c>
      <c r="AD907" s="596"/>
    </row>
    <row r="908" spans="1:31" s="340" customFormat="1" ht="12.75" customHeight="1">
      <c r="A908" s="364" t="s">
        <v>960</v>
      </c>
      <c r="B908" s="365" t="s">
        <v>961</v>
      </c>
      <c r="C908" s="365" t="s">
        <v>962</v>
      </c>
      <c r="D908" s="365" t="s">
        <v>604</v>
      </c>
      <c r="E908" s="365" t="s">
        <v>963</v>
      </c>
      <c r="F908" s="366">
        <v>27</v>
      </c>
      <c r="G908" s="287" t="s">
        <v>92</v>
      </c>
      <c r="H908" s="388" t="s">
        <v>959</v>
      </c>
      <c r="I908" s="289" t="s">
        <v>954</v>
      </c>
      <c r="J908" s="364">
        <v>1501101</v>
      </c>
      <c r="K908" s="381">
        <v>3.98</v>
      </c>
      <c r="L908" s="300">
        <f t="shared" si="83"/>
        <v>107.46</v>
      </c>
      <c r="M908" s="389"/>
      <c r="N908" s="389"/>
      <c r="O908" s="389"/>
      <c r="P908" s="339"/>
      <c r="Q908" s="339"/>
      <c r="R908" s="314"/>
      <c r="T908" s="315">
        <f t="shared" si="89"/>
        <v>27</v>
      </c>
      <c r="V908" s="340">
        <v>4</v>
      </c>
      <c r="Y908" s="535">
        <f t="shared" si="90"/>
        <v>27</v>
      </c>
      <c r="Z908" s="535">
        <f t="shared" si="91"/>
        <v>0</v>
      </c>
      <c r="AA908" s="100"/>
      <c r="AB908" s="100">
        <f t="shared" si="92"/>
        <v>27</v>
      </c>
      <c r="AD908" s="589"/>
    </row>
    <row r="909" spans="1:31" s="340" customFormat="1" ht="12.75" customHeight="1">
      <c r="A909" s="364" t="s">
        <v>960</v>
      </c>
      <c r="B909" s="365" t="s">
        <v>961</v>
      </c>
      <c r="C909" s="365" t="s">
        <v>962</v>
      </c>
      <c r="D909" s="365" t="s">
        <v>604</v>
      </c>
      <c r="E909" s="365" t="s">
        <v>963</v>
      </c>
      <c r="F909" s="366">
        <v>3</v>
      </c>
      <c r="G909" s="287" t="s">
        <v>92</v>
      </c>
      <c r="H909" s="388" t="s">
        <v>959</v>
      </c>
      <c r="I909" s="289" t="s">
        <v>954</v>
      </c>
      <c r="J909" s="364">
        <v>1406033</v>
      </c>
      <c r="K909" s="381">
        <v>3.98</v>
      </c>
      <c r="L909" s="300">
        <f t="shared" si="83"/>
        <v>11.94</v>
      </c>
      <c r="M909" s="389"/>
      <c r="N909" s="389"/>
      <c r="O909" s="389"/>
      <c r="P909" s="339"/>
      <c r="Q909" s="339"/>
      <c r="R909" s="314"/>
      <c r="T909" s="315">
        <f t="shared" si="89"/>
        <v>3</v>
      </c>
      <c r="V909" s="340">
        <v>4</v>
      </c>
      <c r="Y909" s="535">
        <f t="shared" si="90"/>
        <v>3</v>
      </c>
      <c r="Z909" s="535">
        <f t="shared" si="91"/>
        <v>0</v>
      </c>
      <c r="AA909" s="100"/>
      <c r="AB909" s="100">
        <f t="shared" si="92"/>
        <v>3</v>
      </c>
      <c r="AD909" s="589"/>
    </row>
    <row r="910" spans="1:31" s="340" customFormat="1" ht="12.75" customHeight="1">
      <c r="A910" s="364" t="s">
        <v>960</v>
      </c>
      <c r="B910" s="365" t="s">
        <v>961</v>
      </c>
      <c r="C910" s="365" t="s">
        <v>962</v>
      </c>
      <c r="D910" s="365" t="s">
        <v>604</v>
      </c>
      <c r="E910" s="365" t="s">
        <v>964</v>
      </c>
      <c r="F910" s="366">
        <v>24</v>
      </c>
      <c r="G910" s="287" t="s">
        <v>92</v>
      </c>
      <c r="H910" s="388" t="s">
        <v>959</v>
      </c>
      <c r="I910" s="289" t="s">
        <v>954</v>
      </c>
      <c r="J910" s="364">
        <v>1406033</v>
      </c>
      <c r="K910" s="381">
        <v>3.98</v>
      </c>
      <c r="L910" s="300">
        <f t="shared" si="83"/>
        <v>95.52</v>
      </c>
      <c r="M910" s="389"/>
      <c r="N910" s="389"/>
      <c r="O910" s="389"/>
      <c r="P910" s="339"/>
      <c r="Q910" s="339"/>
      <c r="R910" s="314"/>
      <c r="T910" s="315">
        <f t="shared" si="89"/>
        <v>24</v>
      </c>
      <c r="V910" s="340">
        <v>4</v>
      </c>
      <c r="Y910" s="535">
        <f t="shared" si="90"/>
        <v>24</v>
      </c>
      <c r="Z910" s="535">
        <f t="shared" si="91"/>
        <v>0</v>
      </c>
      <c r="AA910" s="100"/>
      <c r="AB910" s="100">
        <f t="shared" si="92"/>
        <v>24</v>
      </c>
      <c r="AD910" s="589"/>
    </row>
    <row r="911" spans="1:31" s="432" customFormat="1" ht="12.75" customHeight="1">
      <c r="A911" s="424" t="s">
        <v>960</v>
      </c>
      <c r="B911" s="425" t="s">
        <v>961</v>
      </c>
      <c r="C911" s="425" t="s">
        <v>962</v>
      </c>
      <c r="D911" s="425" t="s">
        <v>604</v>
      </c>
      <c r="E911" s="425" t="s">
        <v>964</v>
      </c>
      <c r="F911" s="426">
        <v>6</v>
      </c>
      <c r="G911" s="427" t="s">
        <v>92</v>
      </c>
      <c r="H911" s="428" t="s">
        <v>959</v>
      </c>
      <c r="I911" s="429" t="s">
        <v>954</v>
      </c>
      <c r="J911" s="424">
        <v>1308177</v>
      </c>
      <c r="K911" s="381">
        <v>3.98</v>
      </c>
      <c r="L911" s="300">
        <f t="shared" si="83"/>
        <v>23.88</v>
      </c>
      <c r="M911" s="389"/>
      <c r="N911" s="389"/>
      <c r="O911" s="389"/>
      <c r="P911" s="339"/>
      <c r="Q911" s="339"/>
      <c r="R911" s="430"/>
      <c r="T911" s="431">
        <f t="shared" si="89"/>
        <v>6</v>
      </c>
      <c r="V911" s="432">
        <v>4</v>
      </c>
      <c r="Y911" s="535">
        <f t="shared" si="90"/>
        <v>6</v>
      </c>
      <c r="Z911" s="535">
        <f t="shared" si="91"/>
        <v>0</v>
      </c>
      <c r="AA911" s="100"/>
      <c r="AB911" s="100">
        <f t="shared" si="92"/>
        <v>6</v>
      </c>
      <c r="AD911" s="602"/>
    </row>
    <row r="912" spans="1:31" s="432" customFormat="1" ht="12.75" customHeight="1">
      <c r="A912" s="424" t="s">
        <v>960</v>
      </c>
      <c r="B912" s="425" t="s">
        <v>961</v>
      </c>
      <c r="C912" s="425" t="s">
        <v>962</v>
      </c>
      <c r="D912" s="425" t="s">
        <v>604</v>
      </c>
      <c r="E912" s="425" t="s">
        <v>965</v>
      </c>
      <c r="F912" s="426">
        <v>18</v>
      </c>
      <c r="G912" s="427" t="s">
        <v>92</v>
      </c>
      <c r="H912" s="428" t="s">
        <v>959</v>
      </c>
      <c r="I912" s="429" t="s">
        <v>954</v>
      </c>
      <c r="J912" s="424">
        <v>1308177</v>
      </c>
      <c r="K912" s="381">
        <v>3.98</v>
      </c>
      <c r="L912" s="300">
        <f t="shared" si="83"/>
        <v>71.64</v>
      </c>
      <c r="M912" s="389"/>
      <c r="N912" s="389"/>
      <c r="O912" s="433"/>
      <c r="P912" s="339"/>
      <c r="Q912" s="339"/>
      <c r="R912" s="430"/>
      <c r="T912" s="431">
        <f t="shared" si="89"/>
        <v>18</v>
      </c>
      <c r="V912" s="432">
        <v>4</v>
      </c>
      <c r="Y912" s="535">
        <f t="shared" si="90"/>
        <v>18</v>
      </c>
      <c r="Z912" s="535">
        <f t="shared" si="91"/>
        <v>0</v>
      </c>
      <c r="AA912" s="100"/>
      <c r="AB912" s="100">
        <f t="shared" si="92"/>
        <v>18</v>
      </c>
      <c r="AD912" s="602"/>
    </row>
    <row r="913" spans="1:30" s="315" customFormat="1" ht="12.75" customHeight="1">
      <c r="A913" s="364" t="s">
        <v>960</v>
      </c>
      <c r="B913" s="365" t="s">
        <v>961</v>
      </c>
      <c r="C913" s="365" t="s">
        <v>962</v>
      </c>
      <c r="D913" s="365" t="s">
        <v>604</v>
      </c>
      <c r="E913" s="365" t="s">
        <v>965</v>
      </c>
      <c r="F913" s="366">
        <v>9</v>
      </c>
      <c r="G913" s="287" t="s">
        <v>92</v>
      </c>
      <c r="H913" s="388" t="s">
        <v>959</v>
      </c>
      <c r="I913" s="289" t="s">
        <v>954</v>
      </c>
      <c r="J913" s="364">
        <v>1305136</v>
      </c>
      <c r="K913" s="381">
        <v>3.98</v>
      </c>
      <c r="L913" s="300">
        <f t="shared" si="83"/>
        <v>35.82</v>
      </c>
      <c r="M913" s="389"/>
      <c r="N913" s="389"/>
      <c r="O913" s="433"/>
      <c r="P913" s="339"/>
      <c r="Q913" s="339"/>
      <c r="R913" s="314">
        <v>3</v>
      </c>
      <c r="S913" s="321">
        <v>42583</v>
      </c>
      <c r="T913" s="315">
        <f t="shared" si="89"/>
        <v>6</v>
      </c>
      <c r="V913" s="340">
        <v>4</v>
      </c>
      <c r="W913" s="315">
        <v>3</v>
      </c>
      <c r="Y913" s="535">
        <f t="shared" si="90"/>
        <v>9</v>
      </c>
      <c r="Z913" s="535">
        <f t="shared" si="91"/>
        <v>0</v>
      </c>
      <c r="AA913" s="100"/>
      <c r="AB913" s="100">
        <f t="shared" si="92"/>
        <v>9</v>
      </c>
      <c r="AD913" s="588"/>
    </row>
    <row r="914" spans="1:30" s="315" customFormat="1" ht="12.75" customHeight="1">
      <c r="A914" s="364" t="s">
        <v>960</v>
      </c>
      <c r="B914" s="365" t="s">
        <v>961</v>
      </c>
      <c r="C914" s="365" t="s">
        <v>962</v>
      </c>
      <c r="D914" s="365" t="s">
        <v>604</v>
      </c>
      <c r="E914" s="365" t="s">
        <v>966</v>
      </c>
      <c r="F914" s="366">
        <v>15</v>
      </c>
      <c r="G914" s="287" t="s">
        <v>92</v>
      </c>
      <c r="H914" s="388" t="s">
        <v>959</v>
      </c>
      <c r="I914" s="289" t="s">
        <v>954</v>
      </c>
      <c r="J914" s="364">
        <v>1305136</v>
      </c>
      <c r="K914" s="381">
        <v>3.98</v>
      </c>
      <c r="L914" s="300">
        <f t="shared" si="83"/>
        <v>59.7</v>
      </c>
      <c r="M914" s="389"/>
      <c r="N914" s="389"/>
      <c r="O914" s="389"/>
      <c r="P914" s="339"/>
      <c r="Q914" s="339"/>
      <c r="R914" s="314">
        <v>15</v>
      </c>
      <c r="S914" s="321">
        <v>42583</v>
      </c>
      <c r="T914" s="315">
        <f t="shared" si="89"/>
        <v>0</v>
      </c>
      <c r="V914" s="306">
        <v>4</v>
      </c>
      <c r="W914" s="315">
        <v>12</v>
      </c>
      <c r="Y914" s="535">
        <f t="shared" si="90"/>
        <v>12</v>
      </c>
      <c r="Z914" s="535">
        <f t="shared" si="91"/>
        <v>3</v>
      </c>
      <c r="AA914" s="100"/>
      <c r="AB914" s="100">
        <f t="shared" si="92"/>
        <v>12</v>
      </c>
      <c r="AD914" s="588"/>
    </row>
    <row r="915" spans="1:30" s="315" customFormat="1" ht="12.75" customHeight="1">
      <c r="A915" s="364" t="s">
        <v>960</v>
      </c>
      <c r="B915" s="365" t="s">
        <v>961</v>
      </c>
      <c r="C915" s="365" t="s">
        <v>962</v>
      </c>
      <c r="D915" s="365" t="s">
        <v>604</v>
      </c>
      <c r="E915" s="365" t="s">
        <v>966</v>
      </c>
      <c r="F915" s="366">
        <v>9</v>
      </c>
      <c r="G915" s="287" t="s">
        <v>92</v>
      </c>
      <c r="H915" s="388" t="s">
        <v>959</v>
      </c>
      <c r="I915" s="289" t="s">
        <v>954</v>
      </c>
      <c r="J915" s="364">
        <v>1301070</v>
      </c>
      <c r="K915" s="381">
        <v>3.98</v>
      </c>
      <c r="L915" s="300">
        <f t="shared" si="83"/>
        <v>35.82</v>
      </c>
      <c r="M915" s="389"/>
      <c r="N915" s="389"/>
      <c r="O915" s="389"/>
      <c r="P915" s="339"/>
      <c r="Q915" s="339"/>
      <c r="R915" s="314">
        <v>9</v>
      </c>
      <c r="S915" s="321">
        <v>42583</v>
      </c>
      <c r="T915" s="315">
        <f t="shared" si="89"/>
        <v>0</v>
      </c>
      <c r="V915" s="306">
        <v>4</v>
      </c>
      <c r="W915" s="315">
        <v>4</v>
      </c>
      <c r="Y915" s="535">
        <f t="shared" si="90"/>
        <v>4</v>
      </c>
      <c r="Z915" s="535">
        <f t="shared" si="91"/>
        <v>5</v>
      </c>
      <c r="AA915" s="100"/>
      <c r="AB915" s="100">
        <f t="shared" si="92"/>
        <v>4</v>
      </c>
      <c r="AD915" s="588"/>
    </row>
    <row r="916" spans="1:30" s="100" customFormat="1" ht="12.75" customHeight="1">
      <c r="A916" s="131" t="s">
        <v>960</v>
      </c>
      <c r="B916" s="666" t="s">
        <v>961</v>
      </c>
      <c r="C916" s="666" t="s">
        <v>962</v>
      </c>
      <c r="D916" s="666" t="s">
        <v>604</v>
      </c>
      <c r="E916" s="666" t="s">
        <v>966</v>
      </c>
      <c r="F916" s="667">
        <v>1</v>
      </c>
      <c r="G916" s="102" t="s">
        <v>92</v>
      </c>
      <c r="H916" s="62" t="s">
        <v>959</v>
      </c>
      <c r="I916" s="99" t="s">
        <v>954</v>
      </c>
      <c r="J916" s="131">
        <v>1210140</v>
      </c>
      <c r="K916" s="381">
        <v>3.98</v>
      </c>
      <c r="L916" s="300">
        <f t="shared" si="83"/>
        <v>3.98</v>
      </c>
      <c r="M916" s="389"/>
      <c r="N916" s="389"/>
      <c r="O916" s="389"/>
      <c r="P916" s="339"/>
      <c r="Q916" s="339"/>
      <c r="R916" s="304">
        <v>1</v>
      </c>
      <c r="S916" s="306" t="s">
        <v>3411</v>
      </c>
      <c r="T916" s="306">
        <f t="shared" si="89"/>
        <v>0</v>
      </c>
      <c r="U916" s="306" t="s">
        <v>3726</v>
      </c>
      <c r="V916" s="306">
        <v>4</v>
      </c>
      <c r="W916" s="306"/>
      <c r="X916" s="306"/>
      <c r="Y916" s="535">
        <f t="shared" si="90"/>
        <v>0</v>
      </c>
      <c r="Z916" s="535">
        <f t="shared" si="91"/>
        <v>1</v>
      </c>
      <c r="AB916" s="100">
        <f t="shared" si="92"/>
        <v>0</v>
      </c>
      <c r="AD916" s="596"/>
    </row>
    <row r="917" spans="1:30" s="315" customFormat="1" ht="12.75" customHeight="1">
      <c r="A917" s="364" t="s">
        <v>960</v>
      </c>
      <c r="B917" s="365" t="s">
        <v>961</v>
      </c>
      <c r="C917" s="365" t="s">
        <v>962</v>
      </c>
      <c r="D917" s="365" t="s">
        <v>604</v>
      </c>
      <c r="E917" s="365" t="s">
        <v>966</v>
      </c>
      <c r="F917" s="366">
        <v>1</v>
      </c>
      <c r="G917" s="287" t="s">
        <v>92</v>
      </c>
      <c r="H917" s="388" t="s">
        <v>967</v>
      </c>
      <c r="I917" s="289" t="s">
        <v>968</v>
      </c>
      <c r="J917" s="364" t="s">
        <v>969</v>
      </c>
      <c r="K917" s="381">
        <v>3.98</v>
      </c>
      <c r="L917" s="300">
        <f t="shared" si="83"/>
        <v>3.98</v>
      </c>
      <c r="M917" s="387"/>
      <c r="N917" s="389"/>
      <c r="O917" s="287">
        <v>42186</v>
      </c>
      <c r="P917" s="303"/>
      <c r="Q917" s="303"/>
      <c r="R917" s="314">
        <v>1</v>
      </c>
      <c r="S917" s="321">
        <v>42583</v>
      </c>
      <c r="T917" s="315">
        <f t="shared" si="89"/>
        <v>0</v>
      </c>
      <c r="V917" s="315">
        <v>4</v>
      </c>
      <c r="W917" s="315">
        <v>1</v>
      </c>
      <c r="Y917" s="535">
        <f t="shared" si="90"/>
        <v>1</v>
      </c>
      <c r="Z917" s="535">
        <f t="shared" si="91"/>
        <v>0</v>
      </c>
      <c r="AA917" s="100"/>
      <c r="AB917" s="100">
        <f t="shared" si="92"/>
        <v>1</v>
      </c>
      <c r="AD917" s="588"/>
    </row>
    <row r="918" spans="1:30" s="315" customFormat="1" ht="12.75" customHeight="1">
      <c r="A918" s="364" t="s">
        <v>960</v>
      </c>
      <c r="B918" s="365" t="s">
        <v>961</v>
      </c>
      <c r="C918" s="365" t="s">
        <v>962</v>
      </c>
      <c r="D918" s="365" t="s">
        <v>604</v>
      </c>
      <c r="E918" s="365" t="s">
        <v>966</v>
      </c>
      <c r="F918" s="366">
        <v>1</v>
      </c>
      <c r="G918" s="287" t="s">
        <v>92</v>
      </c>
      <c r="H918" s="388" t="s">
        <v>967</v>
      </c>
      <c r="I918" s="289" t="s">
        <v>968</v>
      </c>
      <c r="J918" s="364" t="s">
        <v>970</v>
      </c>
      <c r="K918" s="381">
        <v>3.98</v>
      </c>
      <c r="L918" s="300">
        <f t="shared" si="83"/>
        <v>3.98</v>
      </c>
      <c r="M918" s="387"/>
      <c r="N918" s="389"/>
      <c r="O918" s="287">
        <v>42156</v>
      </c>
      <c r="P918" s="303"/>
      <c r="Q918" s="303"/>
      <c r="R918" s="314">
        <v>1</v>
      </c>
      <c r="S918" s="321">
        <v>42583</v>
      </c>
      <c r="T918" s="315">
        <f t="shared" si="89"/>
        <v>0</v>
      </c>
      <c r="V918" s="315">
        <v>4</v>
      </c>
      <c r="W918" s="315">
        <v>1</v>
      </c>
      <c r="Y918" s="535">
        <f t="shared" si="90"/>
        <v>1</v>
      </c>
      <c r="Z918" s="535">
        <f t="shared" si="91"/>
        <v>0</v>
      </c>
      <c r="AA918" s="100"/>
      <c r="AB918" s="100">
        <f t="shared" si="92"/>
        <v>1</v>
      </c>
      <c r="AD918" s="588"/>
    </row>
    <row r="919" spans="1:30" s="340" customFormat="1" ht="12.75" customHeight="1">
      <c r="A919" s="307" t="s">
        <v>971</v>
      </c>
      <c r="B919" s="308" t="s">
        <v>972</v>
      </c>
      <c r="C919" s="308" t="s">
        <v>973</v>
      </c>
      <c r="D919" s="308" t="s">
        <v>604</v>
      </c>
      <c r="E919" s="365" t="s">
        <v>974</v>
      </c>
      <c r="F919" s="309">
        <v>5</v>
      </c>
      <c r="G919" s="287" t="s">
        <v>92</v>
      </c>
      <c r="H919" s="357" t="s">
        <v>975</v>
      </c>
      <c r="I919" s="319" t="s">
        <v>954</v>
      </c>
      <c r="J919" s="375" t="s">
        <v>976</v>
      </c>
      <c r="K919" s="381">
        <v>3.98</v>
      </c>
      <c r="L919" s="300">
        <f t="shared" si="83"/>
        <v>19.899999999999999</v>
      </c>
      <c r="M919" s="302"/>
      <c r="N919" s="302"/>
      <c r="O919" s="302"/>
      <c r="P919" s="339"/>
      <c r="Q919" s="339"/>
      <c r="R919" s="314"/>
      <c r="T919" s="315">
        <f t="shared" si="89"/>
        <v>5</v>
      </c>
      <c r="V919" s="340">
        <v>4</v>
      </c>
      <c r="Y919" s="535">
        <f t="shared" si="90"/>
        <v>5</v>
      </c>
      <c r="Z919" s="535">
        <f t="shared" si="91"/>
        <v>0</v>
      </c>
      <c r="AA919" s="100"/>
      <c r="AB919" s="100">
        <f t="shared" si="92"/>
        <v>5</v>
      </c>
      <c r="AD919" s="589"/>
    </row>
    <row r="920" spans="1:30" s="340" customFormat="1" ht="12.75" customHeight="1">
      <c r="A920" s="307" t="s">
        <v>971</v>
      </c>
      <c r="B920" s="308" t="s">
        <v>972</v>
      </c>
      <c r="C920" s="308" t="s">
        <v>973</v>
      </c>
      <c r="D920" s="308" t="s">
        <v>604</v>
      </c>
      <c r="E920" s="365" t="s">
        <v>974</v>
      </c>
      <c r="F920" s="309">
        <v>1</v>
      </c>
      <c r="G920" s="287" t="s">
        <v>92</v>
      </c>
      <c r="H920" s="357" t="s">
        <v>975</v>
      </c>
      <c r="I920" s="319" t="s">
        <v>954</v>
      </c>
      <c r="J920" s="375">
        <v>1501101</v>
      </c>
      <c r="K920" s="381">
        <v>3.98</v>
      </c>
      <c r="L920" s="300">
        <f t="shared" si="83"/>
        <v>3.98</v>
      </c>
      <c r="M920" s="302"/>
      <c r="N920" s="302"/>
      <c r="O920" s="302"/>
      <c r="P920" s="339"/>
      <c r="Q920" s="339"/>
      <c r="R920" s="314"/>
      <c r="T920" s="315">
        <f t="shared" si="89"/>
        <v>1</v>
      </c>
      <c r="V920" s="340">
        <v>4</v>
      </c>
      <c r="Y920" s="535">
        <f t="shared" si="90"/>
        <v>1</v>
      </c>
      <c r="Z920" s="535">
        <f t="shared" si="91"/>
        <v>0</v>
      </c>
      <c r="AA920" s="100"/>
      <c r="AB920" s="100">
        <f t="shared" si="92"/>
        <v>1</v>
      </c>
      <c r="AD920" s="589"/>
    </row>
    <row r="921" spans="1:30" s="340" customFormat="1" ht="12.75" customHeight="1">
      <c r="A921" s="307" t="s">
        <v>971</v>
      </c>
      <c r="B921" s="308" t="s">
        <v>972</v>
      </c>
      <c r="C921" s="308" t="s">
        <v>973</v>
      </c>
      <c r="D921" s="308" t="s">
        <v>604</v>
      </c>
      <c r="E921" s="365" t="s">
        <v>974</v>
      </c>
      <c r="F921" s="309">
        <v>9</v>
      </c>
      <c r="G921" s="287" t="s">
        <v>92</v>
      </c>
      <c r="H921" s="357" t="s">
        <v>975</v>
      </c>
      <c r="I921" s="319" t="s">
        <v>954</v>
      </c>
      <c r="J921" s="375">
        <v>1406033</v>
      </c>
      <c r="K921" s="381">
        <v>3.98</v>
      </c>
      <c r="L921" s="300">
        <f t="shared" ref="L921:L984" si="93">SUM(F921*K921)</f>
        <v>35.82</v>
      </c>
      <c r="M921" s="302"/>
      <c r="N921" s="302"/>
      <c r="O921" s="302"/>
      <c r="P921" s="339"/>
      <c r="Q921" s="339"/>
      <c r="R921" s="314"/>
      <c r="T921" s="315">
        <f t="shared" si="89"/>
        <v>9</v>
      </c>
      <c r="V921" s="340">
        <v>4</v>
      </c>
      <c r="Y921" s="535">
        <f t="shared" si="90"/>
        <v>9</v>
      </c>
      <c r="Z921" s="535">
        <f t="shared" si="91"/>
        <v>0</v>
      </c>
      <c r="AA921" s="100"/>
      <c r="AB921" s="100">
        <f t="shared" si="92"/>
        <v>9</v>
      </c>
      <c r="AD921" s="589"/>
    </row>
    <row r="922" spans="1:30" s="340" customFormat="1" ht="12.75" customHeight="1">
      <c r="A922" s="307" t="s">
        <v>971</v>
      </c>
      <c r="B922" s="308" t="s">
        <v>972</v>
      </c>
      <c r="C922" s="308" t="s">
        <v>973</v>
      </c>
      <c r="D922" s="308" t="s">
        <v>604</v>
      </c>
      <c r="E922" s="365" t="s">
        <v>974</v>
      </c>
      <c r="F922" s="309">
        <v>15</v>
      </c>
      <c r="G922" s="287" t="s">
        <v>92</v>
      </c>
      <c r="H922" s="357" t="s">
        <v>975</v>
      </c>
      <c r="I922" s="319" t="s">
        <v>954</v>
      </c>
      <c r="J922" s="375">
        <v>1310075</v>
      </c>
      <c r="K922" s="381">
        <v>3.98</v>
      </c>
      <c r="L922" s="300">
        <f t="shared" si="93"/>
        <v>59.7</v>
      </c>
      <c r="M922" s="302"/>
      <c r="N922" s="302"/>
      <c r="O922" s="302"/>
      <c r="P922" s="339"/>
      <c r="Q922" s="339"/>
      <c r="R922" s="314"/>
      <c r="T922" s="315">
        <f t="shared" si="89"/>
        <v>15</v>
      </c>
      <c r="V922" s="340">
        <v>4</v>
      </c>
      <c r="Y922" s="535">
        <f t="shared" si="90"/>
        <v>15</v>
      </c>
      <c r="Z922" s="535">
        <f t="shared" si="91"/>
        <v>0</v>
      </c>
      <c r="AA922" s="100"/>
      <c r="AB922" s="100">
        <f t="shared" si="92"/>
        <v>15</v>
      </c>
      <c r="AD922" s="589"/>
    </row>
    <row r="923" spans="1:30" s="315" customFormat="1" ht="12.75" customHeight="1">
      <c r="A923" s="307" t="s">
        <v>971</v>
      </c>
      <c r="B923" s="308" t="s">
        <v>972</v>
      </c>
      <c r="C923" s="308" t="s">
        <v>973</v>
      </c>
      <c r="D923" s="308" t="s">
        <v>604</v>
      </c>
      <c r="E923" s="365" t="s">
        <v>977</v>
      </c>
      <c r="F923" s="309">
        <v>5</v>
      </c>
      <c r="G923" s="287" t="s">
        <v>92</v>
      </c>
      <c r="H923" s="357" t="s">
        <v>975</v>
      </c>
      <c r="I923" s="319" t="s">
        <v>954</v>
      </c>
      <c r="J923" s="375">
        <v>1310075</v>
      </c>
      <c r="K923" s="381">
        <v>3.98</v>
      </c>
      <c r="L923" s="300">
        <f t="shared" si="93"/>
        <v>19.899999999999999</v>
      </c>
      <c r="M923" s="302"/>
      <c r="N923" s="302"/>
      <c r="O923" s="302"/>
      <c r="P923" s="339"/>
      <c r="Q923" s="339"/>
      <c r="R923" s="314">
        <v>2</v>
      </c>
      <c r="S923" s="321">
        <v>42583</v>
      </c>
      <c r="T923" s="315">
        <f t="shared" si="89"/>
        <v>3</v>
      </c>
      <c r="V923" s="340">
        <v>4</v>
      </c>
      <c r="W923" s="315">
        <v>2</v>
      </c>
      <c r="Y923" s="535">
        <f t="shared" si="90"/>
        <v>5</v>
      </c>
      <c r="Z923" s="535">
        <f t="shared" si="91"/>
        <v>0</v>
      </c>
      <c r="AA923" s="100"/>
      <c r="AB923" s="100">
        <f t="shared" si="92"/>
        <v>5</v>
      </c>
      <c r="AD923" s="588"/>
    </row>
    <row r="924" spans="1:30" s="100" customFormat="1" ht="12.75" customHeight="1">
      <c r="A924" s="35" t="s">
        <v>971</v>
      </c>
      <c r="B924" s="97" t="s">
        <v>972</v>
      </c>
      <c r="C924" s="97" t="s">
        <v>973</v>
      </c>
      <c r="D924" s="97" t="s">
        <v>604</v>
      </c>
      <c r="E924" s="666" t="s">
        <v>977</v>
      </c>
      <c r="F924" s="5">
        <v>10</v>
      </c>
      <c r="G924" s="102" t="s">
        <v>92</v>
      </c>
      <c r="H924" s="130" t="s">
        <v>975</v>
      </c>
      <c r="I924" s="114" t="s">
        <v>954</v>
      </c>
      <c r="J924" s="139">
        <v>1305136</v>
      </c>
      <c r="K924" s="381">
        <v>3.98</v>
      </c>
      <c r="L924" s="300">
        <f t="shared" si="93"/>
        <v>39.799999999999997</v>
      </c>
      <c r="M924" s="302"/>
      <c r="N924" s="302"/>
      <c r="O924" s="302"/>
      <c r="P924" s="339"/>
      <c r="Q924" s="339"/>
      <c r="R924" s="304">
        <v>10</v>
      </c>
      <c r="S924" s="305">
        <v>42583</v>
      </c>
      <c r="T924" s="306">
        <f t="shared" si="89"/>
        <v>0</v>
      </c>
      <c r="U924" s="306"/>
      <c r="V924" s="306">
        <v>4</v>
      </c>
      <c r="W924" s="306"/>
      <c r="X924" s="306"/>
      <c r="Y924" s="535">
        <f t="shared" si="90"/>
        <v>0</v>
      </c>
      <c r="Z924" s="535">
        <f t="shared" si="91"/>
        <v>10</v>
      </c>
      <c r="AB924" s="100">
        <f t="shared" si="92"/>
        <v>0</v>
      </c>
      <c r="AD924" s="596"/>
    </row>
    <row r="925" spans="1:30" s="100" customFormat="1" ht="12.75" customHeight="1">
      <c r="A925" s="35" t="s">
        <v>971</v>
      </c>
      <c r="B925" s="97" t="s">
        <v>972</v>
      </c>
      <c r="C925" s="97" t="s">
        <v>973</v>
      </c>
      <c r="D925" s="97" t="s">
        <v>604</v>
      </c>
      <c r="E925" s="666" t="s">
        <v>977</v>
      </c>
      <c r="F925" s="5">
        <v>2</v>
      </c>
      <c r="G925" s="102" t="s">
        <v>92</v>
      </c>
      <c r="H925" s="130" t="s">
        <v>978</v>
      </c>
      <c r="I925" s="99" t="s">
        <v>495</v>
      </c>
      <c r="J925" s="115" t="s">
        <v>3724</v>
      </c>
      <c r="K925" s="382">
        <v>3.98</v>
      </c>
      <c r="L925" s="300">
        <f t="shared" si="93"/>
        <v>7.96</v>
      </c>
      <c r="M925" s="313"/>
      <c r="N925" s="302"/>
      <c r="O925" s="302"/>
      <c r="P925" s="339"/>
      <c r="Q925" s="339"/>
      <c r="R925" s="304">
        <v>2</v>
      </c>
      <c r="S925" s="305">
        <v>42583</v>
      </c>
      <c r="T925" s="306">
        <f t="shared" si="89"/>
        <v>0</v>
      </c>
      <c r="U925" s="306"/>
      <c r="V925" s="306">
        <v>4</v>
      </c>
      <c r="W925" s="306"/>
      <c r="X925" s="306"/>
      <c r="Y925" s="535">
        <f t="shared" si="90"/>
        <v>0</v>
      </c>
      <c r="Z925" s="535">
        <f t="shared" si="91"/>
        <v>2</v>
      </c>
      <c r="AB925" s="100">
        <f t="shared" si="92"/>
        <v>0</v>
      </c>
      <c r="AD925" s="596"/>
    </row>
    <row r="926" spans="1:30" s="340" customFormat="1" ht="12.75" customHeight="1">
      <c r="A926" s="307" t="s">
        <v>979</v>
      </c>
      <c r="B926" s="308"/>
      <c r="C926" s="308" t="s">
        <v>980</v>
      </c>
      <c r="D926" s="308" t="s">
        <v>604</v>
      </c>
      <c r="E926" s="308" t="s">
        <v>981</v>
      </c>
      <c r="F926" s="309">
        <v>3</v>
      </c>
      <c r="G926" s="377" t="s">
        <v>92</v>
      </c>
      <c r="H926" s="316" t="s">
        <v>982</v>
      </c>
      <c r="I926" s="289" t="s">
        <v>495</v>
      </c>
      <c r="J926" s="318" t="s">
        <v>983</v>
      </c>
      <c r="K926" s="379">
        <v>11.29</v>
      </c>
      <c r="L926" s="300">
        <f t="shared" si="93"/>
        <v>33.869999999999997</v>
      </c>
      <c r="M926" s="325"/>
      <c r="N926" s="326"/>
      <c r="O926" s="326"/>
      <c r="P926" s="339"/>
      <c r="Q926" s="339"/>
      <c r="R926" s="314"/>
      <c r="T926" s="315">
        <f t="shared" si="89"/>
        <v>3</v>
      </c>
      <c r="V926" s="340">
        <v>4</v>
      </c>
      <c r="Y926" s="535">
        <f t="shared" si="90"/>
        <v>3</v>
      </c>
      <c r="Z926" s="535">
        <f t="shared" si="91"/>
        <v>0</v>
      </c>
      <c r="AA926" s="100"/>
      <c r="AB926" s="100">
        <f t="shared" si="92"/>
        <v>3</v>
      </c>
      <c r="AD926" s="589"/>
    </row>
    <row r="927" spans="1:30" s="340" customFormat="1" ht="12.75" customHeight="1">
      <c r="A927" s="307" t="s">
        <v>979</v>
      </c>
      <c r="B927" s="308"/>
      <c r="C927" s="308" t="s">
        <v>980</v>
      </c>
      <c r="D927" s="308" t="s">
        <v>604</v>
      </c>
      <c r="E927" s="308" t="s">
        <v>981</v>
      </c>
      <c r="F927" s="309">
        <v>2</v>
      </c>
      <c r="G927" s="377" t="s">
        <v>92</v>
      </c>
      <c r="H927" s="316" t="s">
        <v>982</v>
      </c>
      <c r="I927" s="289" t="s">
        <v>495</v>
      </c>
      <c r="J927" s="318" t="s">
        <v>984</v>
      </c>
      <c r="K927" s="379">
        <v>11.29</v>
      </c>
      <c r="L927" s="300">
        <f t="shared" si="93"/>
        <v>22.58</v>
      </c>
      <c r="M927" s="325"/>
      <c r="N927" s="326"/>
      <c r="O927" s="326"/>
      <c r="P927" s="339"/>
      <c r="Q927" s="339"/>
      <c r="R927" s="314"/>
      <c r="T927" s="315">
        <f t="shared" si="89"/>
        <v>2</v>
      </c>
      <c r="V927" s="340">
        <v>4</v>
      </c>
      <c r="Y927" s="535">
        <f t="shared" si="90"/>
        <v>2</v>
      </c>
      <c r="Z927" s="535">
        <f t="shared" si="91"/>
        <v>0</v>
      </c>
      <c r="AA927" s="100"/>
      <c r="AB927" s="100">
        <f t="shared" si="92"/>
        <v>2</v>
      </c>
      <c r="AD927" s="589"/>
    </row>
    <row r="928" spans="1:30" s="340" customFormat="1" ht="12.75" customHeight="1">
      <c r="A928" s="307" t="s">
        <v>979</v>
      </c>
      <c r="B928" s="308"/>
      <c r="C928" s="308" t="s">
        <v>980</v>
      </c>
      <c r="D928" s="308" t="s">
        <v>604</v>
      </c>
      <c r="E928" s="308" t="s">
        <v>981</v>
      </c>
      <c r="F928" s="309">
        <v>2</v>
      </c>
      <c r="G928" s="377" t="s">
        <v>92</v>
      </c>
      <c r="H928" s="316" t="s">
        <v>982</v>
      </c>
      <c r="I928" s="289" t="s">
        <v>495</v>
      </c>
      <c r="J928" s="318" t="s">
        <v>985</v>
      </c>
      <c r="K928" s="379">
        <v>11.29</v>
      </c>
      <c r="L928" s="300">
        <f t="shared" si="93"/>
        <v>22.58</v>
      </c>
      <c r="M928" s="325"/>
      <c r="N928" s="326"/>
      <c r="O928" s="326"/>
      <c r="P928" s="339"/>
      <c r="Q928" s="339"/>
      <c r="R928" s="314"/>
      <c r="T928" s="315">
        <f t="shared" si="89"/>
        <v>2</v>
      </c>
      <c r="V928" s="340">
        <v>4</v>
      </c>
      <c r="Y928" s="535">
        <f t="shared" si="90"/>
        <v>2</v>
      </c>
      <c r="Z928" s="535">
        <f t="shared" si="91"/>
        <v>0</v>
      </c>
      <c r="AA928" s="100"/>
      <c r="AB928" s="100">
        <f t="shared" si="92"/>
        <v>2</v>
      </c>
      <c r="AD928" s="589"/>
    </row>
    <row r="929" spans="1:30" s="315" customFormat="1" ht="12.75" customHeight="1">
      <c r="A929" s="307" t="s">
        <v>979</v>
      </c>
      <c r="B929" s="308"/>
      <c r="C929" s="308" t="s">
        <v>980</v>
      </c>
      <c r="D929" s="308" t="s">
        <v>604</v>
      </c>
      <c r="E929" s="308" t="s">
        <v>981</v>
      </c>
      <c r="F929" s="309">
        <v>1</v>
      </c>
      <c r="G929" s="377" t="s">
        <v>92</v>
      </c>
      <c r="H929" s="316" t="s">
        <v>982</v>
      </c>
      <c r="I929" s="289" t="s">
        <v>495</v>
      </c>
      <c r="J929" s="318" t="s">
        <v>986</v>
      </c>
      <c r="K929" s="379">
        <v>11.29</v>
      </c>
      <c r="L929" s="300">
        <f t="shared" si="93"/>
        <v>11.29</v>
      </c>
      <c r="M929" s="325"/>
      <c r="N929" s="326"/>
      <c r="O929" s="326"/>
      <c r="P929" s="339"/>
      <c r="Q929" s="339"/>
      <c r="R929" s="314">
        <v>1</v>
      </c>
      <c r="S929" s="321">
        <v>42583</v>
      </c>
      <c r="T929" s="315">
        <f t="shared" si="89"/>
        <v>0</v>
      </c>
      <c r="V929" s="340">
        <v>4</v>
      </c>
      <c r="W929" s="315">
        <v>1</v>
      </c>
      <c r="Y929" s="535">
        <f t="shared" si="90"/>
        <v>1</v>
      </c>
      <c r="Z929" s="535">
        <f t="shared" si="91"/>
        <v>0</v>
      </c>
      <c r="AA929" s="100"/>
      <c r="AB929" s="100">
        <f t="shared" si="92"/>
        <v>1</v>
      </c>
      <c r="AD929" s="588"/>
    </row>
    <row r="930" spans="1:30" s="340" customFormat="1" ht="12.75" customHeight="1">
      <c r="A930" s="307" t="s">
        <v>987</v>
      </c>
      <c r="B930" s="308" t="s">
        <v>988</v>
      </c>
      <c r="C930" s="308" t="s">
        <v>989</v>
      </c>
      <c r="D930" s="308" t="s">
        <v>18</v>
      </c>
      <c r="E930" s="308" t="s">
        <v>990</v>
      </c>
      <c r="F930" s="309">
        <v>50</v>
      </c>
      <c r="G930" s="287">
        <v>43983</v>
      </c>
      <c r="H930" s="316" t="s">
        <v>991</v>
      </c>
      <c r="I930" s="319" t="s">
        <v>37</v>
      </c>
      <c r="J930" s="318" t="s">
        <v>992</v>
      </c>
      <c r="K930" s="356">
        <v>1.1000000000000001</v>
      </c>
      <c r="L930" s="300">
        <f t="shared" si="93"/>
        <v>55.000000000000007</v>
      </c>
      <c r="M930" s="313"/>
      <c r="N930" s="302"/>
      <c r="O930" s="302"/>
      <c r="P930" s="339"/>
      <c r="Q930" s="339"/>
      <c r="R930" s="314"/>
      <c r="T930" s="315">
        <f t="shared" si="89"/>
        <v>50</v>
      </c>
      <c r="V930" s="340">
        <v>10</v>
      </c>
      <c r="Y930" s="535">
        <f t="shared" si="90"/>
        <v>50</v>
      </c>
      <c r="Z930" s="535">
        <f t="shared" si="91"/>
        <v>0</v>
      </c>
      <c r="AA930" s="100"/>
      <c r="AB930" s="100">
        <f t="shared" si="92"/>
        <v>50</v>
      </c>
      <c r="AD930" s="589"/>
    </row>
    <row r="931" spans="1:30" s="340" customFormat="1" ht="12.75" customHeight="1">
      <c r="A931" s="307" t="s">
        <v>987</v>
      </c>
      <c r="B931" s="308" t="s">
        <v>988</v>
      </c>
      <c r="C931" s="308" t="s">
        <v>989</v>
      </c>
      <c r="D931" s="308" t="s">
        <v>18</v>
      </c>
      <c r="E931" s="308" t="s">
        <v>990</v>
      </c>
      <c r="F931" s="309">
        <v>148</v>
      </c>
      <c r="G931" s="287">
        <v>43952</v>
      </c>
      <c r="H931" s="316" t="s">
        <v>991</v>
      </c>
      <c r="I931" s="319" t="s">
        <v>37</v>
      </c>
      <c r="J931" s="318" t="s">
        <v>993</v>
      </c>
      <c r="K931" s="356">
        <v>1.1000000000000001</v>
      </c>
      <c r="L931" s="300">
        <f t="shared" si="93"/>
        <v>162.80000000000001</v>
      </c>
      <c r="M931" s="313"/>
      <c r="N931" s="302"/>
      <c r="O931" s="302"/>
      <c r="P931" s="339"/>
      <c r="Q931" s="339"/>
      <c r="R931" s="314"/>
      <c r="T931" s="315">
        <f t="shared" si="89"/>
        <v>148</v>
      </c>
      <c r="V931" s="340">
        <v>10</v>
      </c>
      <c r="Y931" s="535">
        <f t="shared" si="90"/>
        <v>148</v>
      </c>
      <c r="Z931" s="535">
        <f t="shared" si="91"/>
        <v>0</v>
      </c>
      <c r="AA931" s="100"/>
      <c r="AB931" s="100">
        <f t="shared" si="92"/>
        <v>148</v>
      </c>
      <c r="AD931" s="589"/>
    </row>
    <row r="932" spans="1:30" s="340" customFormat="1" ht="12.75" customHeight="1">
      <c r="A932" s="307" t="s">
        <v>987</v>
      </c>
      <c r="B932" s="308" t="s">
        <v>988</v>
      </c>
      <c r="C932" s="308" t="s">
        <v>989</v>
      </c>
      <c r="D932" s="308" t="s">
        <v>18</v>
      </c>
      <c r="E932" s="308" t="s">
        <v>990</v>
      </c>
      <c r="F932" s="309">
        <v>150</v>
      </c>
      <c r="G932" s="287">
        <v>43831</v>
      </c>
      <c r="H932" s="316" t="s">
        <v>991</v>
      </c>
      <c r="I932" s="319" t="s">
        <v>37</v>
      </c>
      <c r="J932" s="318" t="s">
        <v>994</v>
      </c>
      <c r="K932" s="356">
        <v>1.1000000000000001</v>
      </c>
      <c r="L932" s="300">
        <f t="shared" si="93"/>
        <v>165</v>
      </c>
      <c r="M932" s="313"/>
      <c r="N932" s="302"/>
      <c r="O932" s="302"/>
      <c r="P932" s="339"/>
      <c r="Q932" s="339"/>
      <c r="R932" s="314"/>
      <c r="T932" s="315">
        <f t="shared" si="89"/>
        <v>150</v>
      </c>
      <c r="V932" s="340">
        <v>10</v>
      </c>
      <c r="Y932" s="535">
        <f t="shared" si="90"/>
        <v>150</v>
      </c>
      <c r="Z932" s="535">
        <f t="shared" si="91"/>
        <v>0</v>
      </c>
      <c r="AA932" s="100"/>
      <c r="AB932" s="100">
        <f t="shared" si="92"/>
        <v>150</v>
      </c>
      <c r="AD932" s="589"/>
    </row>
    <row r="933" spans="1:30" s="315" customFormat="1" ht="12.75" customHeight="1">
      <c r="A933" s="307" t="s">
        <v>987</v>
      </c>
      <c r="B933" s="308" t="s">
        <v>988</v>
      </c>
      <c r="C933" s="308" t="s">
        <v>989</v>
      </c>
      <c r="D933" s="308" t="s">
        <v>18</v>
      </c>
      <c r="E933" s="308" t="s">
        <v>995</v>
      </c>
      <c r="F933" s="309">
        <v>179</v>
      </c>
      <c r="G933" s="287">
        <v>43556</v>
      </c>
      <c r="H933" s="316" t="s">
        <v>991</v>
      </c>
      <c r="I933" s="319" t="s">
        <v>37</v>
      </c>
      <c r="J933" s="318" t="s">
        <v>996</v>
      </c>
      <c r="K933" s="356">
        <v>1.1000000000000001</v>
      </c>
      <c r="L933" s="300">
        <f t="shared" si="93"/>
        <v>196.9</v>
      </c>
      <c r="M933" s="313"/>
      <c r="N933" s="302"/>
      <c r="O933" s="302"/>
      <c r="P933" s="339"/>
      <c r="Q933" s="339"/>
      <c r="R933" s="314">
        <v>129</v>
      </c>
      <c r="S933" s="321">
        <v>42583</v>
      </c>
      <c r="T933" s="315">
        <f t="shared" si="89"/>
        <v>50</v>
      </c>
      <c r="V933" s="340">
        <v>10</v>
      </c>
      <c r="W933" s="315">
        <v>91</v>
      </c>
      <c r="Y933" s="535">
        <f t="shared" si="90"/>
        <v>141</v>
      </c>
      <c r="Z933" s="535">
        <f t="shared" si="91"/>
        <v>38</v>
      </c>
      <c r="AA933" s="100"/>
      <c r="AB933" s="100">
        <f t="shared" si="92"/>
        <v>141</v>
      </c>
      <c r="AD933" s="588"/>
    </row>
    <row r="934" spans="1:30" s="315" customFormat="1" ht="12.75" customHeight="1">
      <c r="A934" s="307" t="s">
        <v>987</v>
      </c>
      <c r="B934" s="308" t="s">
        <v>988</v>
      </c>
      <c r="C934" s="308" t="s">
        <v>989</v>
      </c>
      <c r="D934" s="308" t="s">
        <v>18</v>
      </c>
      <c r="E934" s="308" t="s">
        <v>995</v>
      </c>
      <c r="F934" s="309">
        <v>19</v>
      </c>
      <c r="G934" s="287">
        <v>43525</v>
      </c>
      <c r="H934" s="316" t="s">
        <v>991</v>
      </c>
      <c r="I934" s="319" t="s">
        <v>37</v>
      </c>
      <c r="J934" s="318" t="s">
        <v>997</v>
      </c>
      <c r="K934" s="356">
        <v>1.1000000000000001</v>
      </c>
      <c r="L934" s="300">
        <f t="shared" si="93"/>
        <v>20.900000000000002</v>
      </c>
      <c r="M934" s="313"/>
      <c r="N934" s="302"/>
      <c r="O934" s="302"/>
      <c r="P934" s="303"/>
      <c r="Q934" s="303"/>
      <c r="R934" s="314">
        <v>19</v>
      </c>
      <c r="S934" s="321">
        <v>42583</v>
      </c>
      <c r="T934" s="315">
        <f t="shared" si="89"/>
        <v>0</v>
      </c>
      <c r="V934" s="315">
        <v>10</v>
      </c>
      <c r="W934" s="315">
        <v>10</v>
      </c>
      <c r="Y934" s="535">
        <f t="shared" si="90"/>
        <v>10</v>
      </c>
      <c r="Z934" s="535">
        <f t="shared" si="91"/>
        <v>9</v>
      </c>
      <c r="AA934" s="100"/>
      <c r="AB934" s="100">
        <f t="shared" si="92"/>
        <v>10</v>
      </c>
      <c r="AD934" s="588"/>
    </row>
    <row r="935" spans="1:30" s="61" customFormat="1" ht="12.75" customHeight="1">
      <c r="A935" s="27"/>
      <c r="B935" s="22" t="s">
        <v>998</v>
      </c>
      <c r="C935" s="22" t="s">
        <v>999</v>
      </c>
      <c r="D935" s="22" t="s">
        <v>18</v>
      </c>
      <c r="E935" s="22" t="s">
        <v>12</v>
      </c>
      <c r="F935" s="1">
        <v>5</v>
      </c>
      <c r="G935" s="3">
        <v>43070</v>
      </c>
      <c r="H935" s="2">
        <v>93445</v>
      </c>
      <c r="I935" s="4" t="s">
        <v>1000</v>
      </c>
      <c r="J935" s="27">
        <v>87243</v>
      </c>
      <c r="K935" s="565">
        <v>9.9700000000000006</v>
      </c>
      <c r="L935" s="68">
        <f t="shared" si="93"/>
        <v>49.85</v>
      </c>
      <c r="M935" s="518"/>
      <c r="N935" s="2"/>
      <c r="O935" s="44"/>
      <c r="P935" s="60"/>
      <c r="Q935" s="60"/>
      <c r="R935" s="151"/>
      <c r="T935" s="59">
        <f t="shared" si="89"/>
        <v>5</v>
      </c>
      <c r="V935" s="61">
        <v>43</v>
      </c>
      <c r="Y935" s="535">
        <f t="shared" si="90"/>
        <v>5</v>
      </c>
      <c r="Z935" s="535">
        <f t="shared" si="91"/>
        <v>0</v>
      </c>
      <c r="AA935" s="100"/>
      <c r="AB935" s="100">
        <f t="shared" si="92"/>
        <v>5</v>
      </c>
      <c r="AD935" s="590" t="s">
        <v>3989</v>
      </c>
    </row>
    <row r="936" spans="1:30" s="59" customFormat="1" ht="12.75" customHeight="1">
      <c r="A936" s="27"/>
      <c r="B936" s="22" t="s">
        <v>998</v>
      </c>
      <c r="C936" s="22" t="s">
        <v>999</v>
      </c>
      <c r="D936" s="22" t="s">
        <v>18</v>
      </c>
      <c r="E936" s="22" t="s">
        <v>12</v>
      </c>
      <c r="F936" s="1">
        <v>5</v>
      </c>
      <c r="G936" s="3">
        <v>42917</v>
      </c>
      <c r="H936" s="2">
        <v>93445</v>
      </c>
      <c r="I936" s="4" t="s">
        <v>1000</v>
      </c>
      <c r="J936" s="27">
        <v>85721</v>
      </c>
      <c r="K936" s="568">
        <v>9.42</v>
      </c>
      <c r="L936" s="68">
        <f t="shared" si="93"/>
        <v>47.1</v>
      </c>
      <c r="M936" s="518"/>
      <c r="N936" s="2"/>
      <c r="O936" s="44"/>
      <c r="P936" s="60"/>
      <c r="Q936" s="60"/>
      <c r="R936" s="151">
        <v>4</v>
      </c>
      <c r="S936" s="83">
        <v>42583</v>
      </c>
      <c r="T936" s="59">
        <f t="shared" si="89"/>
        <v>1</v>
      </c>
      <c r="V936" s="61">
        <v>43</v>
      </c>
      <c r="W936" s="59">
        <v>3</v>
      </c>
      <c r="Y936" s="535">
        <f t="shared" si="90"/>
        <v>4</v>
      </c>
      <c r="Z936" s="535">
        <f t="shared" si="91"/>
        <v>1</v>
      </c>
      <c r="AA936" s="100"/>
      <c r="AB936" s="100">
        <f t="shared" si="92"/>
        <v>4</v>
      </c>
      <c r="AD936" s="591" t="s">
        <v>3989</v>
      </c>
    </row>
    <row r="937" spans="1:30" s="59" customFormat="1" ht="12.75" customHeight="1">
      <c r="A937" s="27"/>
      <c r="B937" s="22" t="s">
        <v>998</v>
      </c>
      <c r="C937" s="22" t="s">
        <v>999</v>
      </c>
      <c r="D937" s="22" t="s">
        <v>18</v>
      </c>
      <c r="E937" s="22" t="s">
        <v>12</v>
      </c>
      <c r="F937" s="1">
        <v>1</v>
      </c>
      <c r="G937" s="3">
        <v>42705</v>
      </c>
      <c r="H937" s="2">
        <v>93445</v>
      </c>
      <c r="I937" s="4" t="s">
        <v>1000</v>
      </c>
      <c r="J937" s="27">
        <v>83420</v>
      </c>
      <c r="K937" s="568">
        <v>9.42</v>
      </c>
      <c r="L937" s="68">
        <f t="shared" si="93"/>
        <v>9.42</v>
      </c>
      <c r="M937" s="518"/>
      <c r="N937" s="2"/>
      <c r="O937" s="44"/>
      <c r="P937" s="60"/>
      <c r="Q937" s="60"/>
      <c r="R937" s="151">
        <v>1</v>
      </c>
      <c r="S937" s="83">
        <v>42583</v>
      </c>
      <c r="T937" s="59">
        <f t="shared" si="89"/>
        <v>0</v>
      </c>
      <c r="V937" s="100">
        <v>43</v>
      </c>
      <c r="W937" s="59">
        <v>1</v>
      </c>
      <c r="Y937" s="535">
        <f t="shared" si="90"/>
        <v>1</v>
      </c>
      <c r="Z937" s="535">
        <f t="shared" si="91"/>
        <v>0</v>
      </c>
      <c r="AA937" s="100"/>
      <c r="AB937" s="59">
        <f t="shared" si="92"/>
        <v>1</v>
      </c>
      <c r="AC937" s="59">
        <v>1</v>
      </c>
      <c r="AD937" s="591" t="s">
        <v>3989</v>
      </c>
    </row>
    <row r="938" spans="1:30" s="100" customFormat="1" ht="12.75" customHeight="1">
      <c r="A938" s="35" t="s">
        <v>1001</v>
      </c>
      <c r="B938" s="97" t="s">
        <v>1002</v>
      </c>
      <c r="C938" s="97" t="s">
        <v>1003</v>
      </c>
      <c r="D938" s="97" t="s">
        <v>18</v>
      </c>
      <c r="E938" s="97" t="s">
        <v>1004</v>
      </c>
      <c r="F938" s="5">
        <v>150</v>
      </c>
      <c r="G938" s="102" t="s">
        <v>92</v>
      </c>
      <c r="H938" s="102" t="s">
        <v>1005</v>
      </c>
      <c r="I938" s="114" t="s">
        <v>1906</v>
      </c>
      <c r="J938" s="35" t="s">
        <v>1006</v>
      </c>
      <c r="K938" s="379">
        <v>9.5000000000000001E-2</v>
      </c>
      <c r="L938" s="324">
        <f t="shared" si="93"/>
        <v>14.25</v>
      </c>
      <c r="M938" s="326"/>
      <c r="N938" s="326"/>
      <c r="O938" s="326"/>
      <c r="P938" s="327"/>
      <c r="Q938" s="327"/>
      <c r="R938" s="304">
        <v>150</v>
      </c>
      <c r="S938" s="305">
        <v>42583</v>
      </c>
      <c r="T938" s="306">
        <f t="shared" si="89"/>
        <v>0</v>
      </c>
      <c r="U938" s="306"/>
      <c r="V938" s="306"/>
      <c r="W938" s="306"/>
      <c r="X938" s="306"/>
      <c r="Y938" s="535">
        <f t="shared" si="90"/>
        <v>0</v>
      </c>
      <c r="Z938" s="535">
        <f t="shared" si="91"/>
        <v>150</v>
      </c>
      <c r="AB938" s="100">
        <f t="shared" si="92"/>
        <v>0</v>
      </c>
      <c r="AD938" s="596"/>
    </row>
    <row r="939" spans="1:30" s="100" customFormat="1" ht="12.75" customHeight="1">
      <c r="A939" s="35" t="s">
        <v>1001</v>
      </c>
      <c r="B939" s="97" t="s">
        <v>1002</v>
      </c>
      <c r="C939" s="97" t="s">
        <v>1003</v>
      </c>
      <c r="D939" s="97" t="s">
        <v>18</v>
      </c>
      <c r="E939" s="97" t="s">
        <v>1004</v>
      </c>
      <c r="F939" s="5">
        <v>50</v>
      </c>
      <c r="G939" s="102" t="s">
        <v>92</v>
      </c>
      <c r="H939" s="102" t="s">
        <v>1005</v>
      </c>
      <c r="I939" s="114" t="s">
        <v>1906</v>
      </c>
      <c r="J939" s="35" t="s">
        <v>1007</v>
      </c>
      <c r="K939" s="379">
        <v>9.5000000000000001E-2</v>
      </c>
      <c r="L939" s="324">
        <f t="shared" si="93"/>
        <v>4.75</v>
      </c>
      <c r="M939" s="326"/>
      <c r="N939" s="326"/>
      <c r="O939" s="326"/>
      <c r="P939" s="327"/>
      <c r="Q939" s="327"/>
      <c r="R939" s="304">
        <v>50</v>
      </c>
      <c r="S939" s="305">
        <v>42583</v>
      </c>
      <c r="T939" s="306">
        <f t="shared" si="89"/>
        <v>0</v>
      </c>
      <c r="U939" s="306"/>
      <c r="V939" s="306"/>
      <c r="W939" s="306"/>
      <c r="X939" s="306"/>
      <c r="Y939" s="535">
        <f t="shared" si="90"/>
        <v>0</v>
      </c>
      <c r="Z939" s="535">
        <f t="shared" si="91"/>
        <v>50</v>
      </c>
      <c r="AB939" s="100">
        <f t="shared" si="92"/>
        <v>0</v>
      </c>
      <c r="AD939" s="596"/>
    </row>
    <row r="940" spans="1:30" s="100" customFormat="1" ht="12.75" customHeight="1">
      <c r="A940" s="35" t="s">
        <v>1001</v>
      </c>
      <c r="B940" s="97" t="s">
        <v>1002</v>
      </c>
      <c r="C940" s="97" t="s">
        <v>1003</v>
      </c>
      <c r="D940" s="97" t="s">
        <v>18</v>
      </c>
      <c r="E940" s="97" t="s">
        <v>1004</v>
      </c>
      <c r="F940" s="5">
        <v>50</v>
      </c>
      <c r="G940" s="102" t="s">
        <v>92</v>
      </c>
      <c r="H940" s="102" t="s">
        <v>1005</v>
      </c>
      <c r="I940" s="114" t="s">
        <v>1906</v>
      </c>
      <c r="J940" s="35" t="s">
        <v>1008</v>
      </c>
      <c r="K940" s="356">
        <v>9.5000000000000001E-2</v>
      </c>
      <c r="L940" s="300">
        <f t="shared" si="93"/>
        <v>4.75</v>
      </c>
      <c r="M940" s="302"/>
      <c r="N940" s="302"/>
      <c r="O940" s="302"/>
      <c r="P940" s="339"/>
      <c r="Q940" s="339"/>
      <c r="R940" s="304">
        <v>50</v>
      </c>
      <c r="S940" s="306" t="s">
        <v>3411</v>
      </c>
      <c r="T940" s="306">
        <f t="shared" si="89"/>
        <v>0</v>
      </c>
      <c r="U940" s="306" t="s">
        <v>3738</v>
      </c>
      <c r="V940" s="306"/>
      <c r="W940" s="306"/>
      <c r="X940" s="306"/>
      <c r="Y940" s="535">
        <f t="shared" si="90"/>
        <v>0</v>
      </c>
      <c r="Z940" s="535">
        <f t="shared" si="91"/>
        <v>50</v>
      </c>
      <c r="AB940" s="100">
        <f t="shared" si="92"/>
        <v>0</v>
      </c>
      <c r="AD940" s="596"/>
    </row>
    <row r="941" spans="1:30" s="100" customFormat="1" ht="12.75" customHeight="1">
      <c r="A941" s="35" t="s">
        <v>1001</v>
      </c>
      <c r="B941" s="97" t="s">
        <v>1002</v>
      </c>
      <c r="C941" s="97" t="s">
        <v>1003</v>
      </c>
      <c r="D941" s="97" t="s">
        <v>18</v>
      </c>
      <c r="E941" s="97" t="s">
        <v>1004</v>
      </c>
      <c r="F941" s="5">
        <v>50</v>
      </c>
      <c r="G941" s="102" t="s">
        <v>92</v>
      </c>
      <c r="H941" s="102" t="s">
        <v>1005</v>
      </c>
      <c r="I941" s="114" t="s">
        <v>1906</v>
      </c>
      <c r="J941" s="35" t="s">
        <v>1009</v>
      </c>
      <c r="K941" s="356">
        <v>9.5000000000000001E-2</v>
      </c>
      <c r="L941" s="300">
        <f t="shared" si="93"/>
        <v>4.75</v>
      </c>
      <c r="M941" s="302"/>
      <c r="N941" s="302"/>
      <c r="O941" s="302"/>
      <c r="P941" s="339"/>
      <c r="Q941" s="339"/>
      <c r="R941" s="304">
        <v>50</v>
      </c>
      <c r="S941" s="306" t="s">
        <v>3411</v>
      </c>
      <c r="T941" s="306">
        <f t="shared" si="89"/>
        <v>0</v>
      </c>
      <c r="U941" s="306" t="s">
        <v>3738</v>
      </c>
      <c r="V941" s="306"/>
      <c r="W941" s="306"/>
      <c r="X941" s="306"/>
      <c r="Y941" s="535">
        <f t="shared" si="90"/>
        <v>0</v>
      </c>
      <c r="Z941" s="535">
        <f t="shared" si="91"/>
        <v>50</v>
      </c>
      <c r="AB941" s="100">
        <f t="shared" si="92"/>
        <v>0</v>
      </c>
      <c r="AD941" s="596"/>
    </row>
    <row r="942" spans="1:30" s="100" customFormat="1" ht="12.75" customHeight="1">
      <c r="A942" s="35" t="s">
        <v>1001</v>
      </c>
      <c r="B942" s="97" t="s">
        <v>1002</v>
      </c>
      <c r="C942" s="97" t="s">
        <v>1003</v>
      </c>
      <c r="D942" s="97" t="s">
        <v>18</v>
      </c>
      <c r="E942" s="97" t="s">
        <v>1004</v>
      </c>
      <c r="F942" s="5">
        <v>16</v>
      </c>
      <c r="G942" s="102" t="s">
        <v>92</v>
      </c>
      <c r="H942" s="102" t="s">
        <v>1005</v>
      </c>
      <c r="I942" s="114" t="s">
        <v>1906</v>
      </c>
      <c r="J942" s="35" t="s">
        <v>1010</v>
      </c>
      <c r="K942" s="356">
        <v>9.5000000000000001E-2</v>
      </c>
      <c r="L942" s="300">
        <f t="shared" si="93"/>
        <v>1.52</v>
      </c>
      <c r="M942" s="302"/>
      <c r="N942" s="302"/>
      <c r="O942" s="302"/>
      <c r="P942" s="339"/>
      <c r="Q942" s="339"/>
      <c r="R942" s="304">
        <v>16</v>
      </c>
      <c r="S942" s="306" t="s">
        <v>3411</v>
      </c>
      <c r="T942" s="306">
        <f t="shared" si="89"/>
        <v>0</v>
      </c>
      <c r="U942" s="306" t="s">
        <v>3739</v>
      </c>
      <c r="V942" s="306"/>
      <c r="W942" s="306"/>
      <c r="X942" s="306"/>
      <c r="Y942" s="535">
        <f t="shared" si="90"/>
        <v>0</v>
      </c>
      <c r="Z942" s="535">
        <f t="shared" si="91"/>
        <v>16</v>
      </c>
      <c r="AB942" s="100">
        <f t="shared" si="92"/>
        <v>0</v>
      </c>
      <c r="AD942" s="596"/>
    </row>
    <row r="943" spans="1:30" s="100" customFormat="1" ht="12.75" customHeight="1">
      <c r="A943" s="35"/>
      <c r="B943" s="97"/>
      <c r="C943" s="97" t="s">
        <v>1011</v>
      </c>
      <c r="D943" s="97" t="s">
        <v>604</v>
      </c>
      <c r="E943" s="97" t="s">
        <v>12</v>
      </c>
      <c r="F943" s="5">
        <v>33</v>
      </c>
      <c r="G943" s="102">
        <v>42736</v>
      </c>
      <c r="H943" s="102" t="s">
        <v>1012</v>
      </c>
      <c r="I943" s="7" t="s">
        <v>1013</v>
      </c>
      <c r="J943" s="35" t="s">
        <v>1014</v>
      </c>
      <c r="K943" s="320">
        <v>0</v>
      </c>
      <c r="L943" s="300">
        <f t="shared" si="93"/>
        <v>0</v>
      </c>
      <c r="M943" s="313" t="s">
        <v>22</v>
      </c>
      <c r="N943" s="302"/>
      <c r="O943" s="302"/>
      <c r="P943" s="303"/>
      <c r="Q943" s="303"/>
      <c r="R943" s="314">
        <v>33</v>
      </c>
      <c r="S943" s="321">
        <v>42583</v>
      </c>
      <c r="T943" s="315">
        <f t="shared" si="89"/>
        <v>0</v>
      </c>
      <c r="U943" s="315"/>
      <c r="V943" s="315"/>
      <c r="W943" s="315">
        <v>30</v>
      </c>
      <c r="X943" s="559" t="s">
        <v>3962</v>
      </c>
      <c r="Y943" s="535">
        <f t="shared" si="90"/>
        <v>30</v>
      </c>
      <c r="Z943" s="535">
        <f t="shared" si="91"/>
        <v>3</v>
      </c>
      <c r="AA943" s="560">
        <v>30</v>
      </c>
      <c r="AB943" s="100">
        <f t="shared" si="92"/>
        <v>0</v>
      </c>
      <c r="AD943" s="596"/>
    </row>
    <row r="944" spans="1:30" s="100" customFormat="1" ht="12.75" customHeight="1">
      <c r="A944" s="35"/>
      <c r="B944" s="97"/>
      <c r="C944" s="97" t="s">
        <v>1015</v>
      </c>
      <c r="D944" s="97" t="s">
        <v>604</v>
      </c>
      <c r="E944" s="97" t="s">
        <v>12</v>
      </c>
      <c r="F944" s="5">
        <v>32</v>
      </c>
      <c r="G944" s="102">
        <v>42767</v>
      </c>
      <c r="H944" s="102" t="s">
        <v>1016</v>
      </c>
      <c r="I944" s="7" t="s">
        <v>1013</v>
      </c>
      <c r="J944" s="35" t="s">
        <v>1017</v>
      </c>
      <c r="K944" s="320">
        <v>0</v>
      </c>
      <c r="L944" s="300">
        <f t="shared" si="93"/>
        <v>0</v>
      </c>
      <c r="M944" s="313" t="s">
        <v>22</v>
      </c>
      <c r="N944" s="302"/>
      <c r="O944" s="302"/>
      <c r="P944" s="303"/>
      <c r="Q944" s="303"/>
      <c r="R944" s="314">
        <v>32</v>
      </c>
      <c r="S944" s="321">
        <v>42583</v>
      </c>
      <c r="T944" s="315">
        <f t="shared" si="89"/>
        <v>0</v>
      </c>
      <c r="U944" s="315"/>
      <c r="V944" s="315"/>
      <c r="W944" s="315">
        <v>28</v>
      </c>
      <c r="X944" s="559" t="s">
        <v>3962</v>
      </c>
      <c r="Y944" s="535">
        <f t="shared" si="90"/>
        <v>28</v>
      </c>
      <c r="Z944" s="535">
        <f t="shared" si="91"/>
        <v>4</v>
      </c>
      <c r="AA944" s="560">
        <v>28</v>
      </c>
      <c r="AB944" s="100">
        <f t="shared" si="92"/>
        <v>0</v>
      </c>
      <c r="AD944" s="596"/>
    </row>
    <row r="945" spans="1:31" s="581" customFormat="1" ht="12.75" customHeight="1">
      <c r="A945" s="570"/>
      <c r="B945" s="571"/>
      <c r="C945" s="571" t="s">
        <v>1018</v>
      </c>
      <c r="D945" s="571" t="s">
        <v>233</v>
      </c>
      <c r="E945" s="571"/>
      <c r="F945" s="572"/>
      <c r="G945" s="578"/>
      <c r="H945" s="573" t="s">
        <v>92</v>
      </c>
      <c r="I945" s="579" t="s">
        <v>1019</v>
      </c>
      <c r="J945" s="570" t="s">
        <v>1020</v>
      </c>
      <c r="K945" s="323">
        <v>0</v>
      </c>
      <c r="L945" s="300">
        <f t="shared" si="93"/>
        <v>0</v>
      </c>
      <c r="M945" s="335" t="s">
        <v>39</v>
      </c>
      <c r="N945" s="336"/>
      <c r="O945" s="336"/>
      <c r="P945" s="398"/>
      <c r="Q945" s="398"/>
      <c r="R945" s="314"/>
      <c r="S945" s="399"/>
      <c r="T945" s="315">
        <f t="shared" si="89"/>
        <v>0</v>
      </c>
      <c r="U945" s="399"/>
      <c r="V945" s="399"/>
      <c r="W945" s="399"/>
      <c r="Y945" s="535">
        <f t="shared" si="90"/>
        <v>0</v>
      </c>
      <c r="Z945" s="535">
        <f t="shared" si="91"/>
        <v>0</v>
      </c>
      <c r="AA945" s="100"/>
      <c r="AB945" s="100">
        <f t="shared" si="92"/>
        <v>0</v>
      </c>
      <c r="AD945" s="595"/>
    </row>
    <row r="946" spans="1:31" s="59" customFormat="1" ht="12.75" customHeight="1">
      <c r="A946" s="27"/>
      <c r="B946" s="22"/>
      <c r="C946" s="22" t="s">
        <v>1021</v>
      </c>
      <c r="D946" s="22" t="s">
        <v>604</v>
      </c>
      <c r="E946" s="22" t="s">
        <v>12</v>
      </c>
      <c r="F946" s="1">
        <v>1</v>
      </c>
      <c r="G946" s="3">
        <v>43191</v>
      </c>
      <c r="H946" s="2" t="s">
        <v>1022</v>
      </c>
      <c r="I946" s="4" t="s">
        <v>263</v>
      </c>
      <c r="J946" s="28" t="s">
        <v>1023</v>
      </c>
      <c r="K946" s="517">
        <v>0</v>
      </c>
      <c r="L946" s="68">
        <f t="shared" si="93"/>
        <v>0</v>
      </c>
      <c r="M946" s="518" t="s">
        <v>39</v>
      </c>
      <c r="N946" s="2"/>
      <c r="O946" s="44"/>
      <c r="P946" s="60"/>
      <c r="Q946" s="60"/>
      <c r="R946" s="151">
        <v>1</v>
      </c>
      <c r="S946" s="83">
        <v>42583</v>
      </c>
      <c r="T946" s="59">
        <f t="shared" si="89"/>
        <v>0</v>
      </c>
      <c r="V946" s="61">
        <v>15</v>
      </c>
      <c r="W946" s="59">
        <v>1</v>
      </c>
      <c r="Y946" s="535">
        <f t="shared" si="90"/>
        <v>1</v>
      </c>
      <c r="Z946" s="535">
        <f t="shared" si="91"/>
        <v>0</v>
      </c>
      <c r="AA946" s="100"/>
      <c r="AB946" s="100">
        <f t="shared" si="92"/>
        <v>1</v>
      </c>
      <c r="AD946" s="59">
        <v>7840653003866</v>
      </c>
      <c r="AE946" s="591" t="s">
        <v>3966</v>
      </c>
    </row>
    <row r="947" spans="1:31" s="340" customFormat="1" ht="12.75" customHeight="1">
      <c r="A947" s="364" t="s">
        <v>1024</v>
      </c>
      <c r="B947" s="365" t="s">
        <v>1025</v>
      </c>
      <c r="C947" s="365" t="s">
        <v>1026</v>
      </c>
      <c r="D947" s="365" t="s">
        <v>18</v>
      </c>
      <c r="E947" s="365" t="s">
        <v>1027</v>
      </c>
      <c r="F947" s="366">
        <v>1</v>
      </c>
      <c r="G947" s="287">
        <v>43709</v>
      </c>
      <c r="H947" s="388" t="s">
        <v>1028</v>
      </c>
      <c r="I947" s="289" t="s">
        <v>1029</v>
      </c>
      <c r="J947" s="423" t="s">
        <v>1030</v>
      </c>
      <c r="K947" s="374">
        <v>9.66</v>
      </c>
      <c r="L947" s="300">
        <f t="shared" si="93"/>
        <v>9.66</v>
      </c>
      <c r="M947" s="387"/>
      <c r="N947" s="389"/>
      <c r="O947" s="389"/>
      <c r="P947" s="339"/>
      <c r="Q947" s="339"/>
      <c r="R947" s="314"/>
      <c r="T947" s="315">
        <f t="shared" si="89"/>
        <v>1</v>
      </c>
      <c r="V947" s="315">
        <v>31</v>
      </c>
      <c r="Y947" s="535">
        <f t="shared" si="90"/>
        <v>1</v>
      </c>
      <c r="Z947" s="535">
        <f t="shared" si="91"/>
        <v>0</v>
      </c>
      <c r="AA947" s="100"/>
      <c r="AB947" s="100">
        <f t="shared" si="92"/>
        <v>1</v>
      </c>
      <c r="AD947" s="589"/>
    </row>
    <row r="948" spans="1:31" s="340" customFormat="1" ht="12.75" customHeight="1">
      <c r="A948" s="364" t="s">
        <v>1024</v>
      </c>
      <c r="B948" s="365" t="s">
        <v>1025</v>
      </c>
      <c r="C948" s="365" t="s">
        <v>1026</v>
      </c>
      <c r="D948" s="365" t="s">
        <v>18</v>
      </c>
      <c r="E948" s="365" t="s">
        <v>1027</v>
      </c>
      <c r="F948" s="366">
        <v>1</v>
      </c>
      <c r="G948" s="287">
        <v>43556</v>
      </c>
      <c r="H948" s="388" t="s">
        <v>1028</v>
      </c>
      <c r="I948" s="289" t="s">
        <v>1029</v>
      </c>
      <c r="J948" s="423" t="s">
        <v>1031</v>
      </c>
      <c r="K948" s="374">
        <v>9.66</v>
      </c>
      <c r="L948" s="300">
        <f t="shared" si="93"/>
        <v>9.66</v>
      </c>
      <c r="M948" s="387"/>
      <c r="N948" s="389"/>
      <c r="O948" s="389"/>
      <c r="P948" s="339"/>
      <c r="Q948" s="339"/>
      <c r="R948" s="314"/>
      <c r="T948" s="315">
        <f t="shared" si="89"/>
        <v>1</v>
      </c>
      <c r="V948" s="315">
        <v>31</v>
      </c>
      <c r="Y948" s="535">
        <f t="shared" si="90"/>
        <v>1</v>
      </c>
      <c r="Z948" s="535">
        <f t="shared" si="91"/>
        <v>0</v>
      </c>
      <c r="AA948" s="100"/>
      <c r="AB948" s="100">
        <f t="shared" si="92"/>
        <v>1</v>
      </c>
      <c r="AD948" s="589"/>
    </row>
    <row r="949" spans="1:31" s="340" customFormat="1" ht="12.75" customHeight="1">
      <c r="A949" s="364" t="s">
        <v>1024</v>
      </c>
      <c r="B949" s="365" t="s">
        <v>1025</v>
      </c>
      <c r="C949" s="365" t="s">
        <v>1026</v>
      </c>
      <c r="D949" s="365" t="s">
        <v>18</v>
      </c>
      <c r="E949" s="365" t="s">
        <v>1027</v>
      </c>
      <c r="F949" s="366">
        <v>1</v>
      </c>
      <c r="G949" s="287">
        <v>43497</v>
      </c>
      <c r="H949" s="388" t="s">
        <v>1028</v>
      </c>
      <c r="I949" s="289" t="s">
        <v>1029</v>
      </c>
      <c r="J949" s="423" t="s">
        <v>1032</v>
      </c>
      <c r="K949" s="374">
        <v>9.66</v>
      </c>
      <c r="L949" s="300">
        <f t="shared" si="93"/>
        <v>9.66</v>
      </c>
      <c r="M949" s="387"/>
      <c r="N949" s="389"/>
      <c r="O949" s="389"/>
      <c r="P949" s="339"/>
      <c r="Q949" s="339"/>
      <c r="R949" s="314"/>
      <c r="T949" s="315">
        <f t="shared" si="89"/>
        <v>1</v>
      </c>
      <c r="V949" s="315">
        <v>31</v>
      </c>
      <c r="Y949" s="535">
        <f t="shared" si="90"/>
        <v>1</v>
      </c>
      <c r="Z949" s="535">
        <f t="shared" si="91"/>
        <v>0</v>
      </c>
      <c r="AA949" s="100"/>
      <c r="AB949" s="100">
        <f t="shared" si="92"/>
        <v>1</v>
      </c>
      <c r="AD949" s="589"/>
    </row>
    <row r="950" spans="1:31" s="340" customFormat="1" ht="12.75" customHeight="1">
      <c r="A950" s="364" t="s">
        <v>1024</v>
      </c>
      <c r="B950" s="365" t="s">
        <v>1025</v>
      </c>
      <c r="C950" s="365" t="s">
        <v>1026</v>
      </c>
      <c r="D950" s="365" t="s">
        <v>18</v>
      </c>
      <c r="E950" s="365" t="s">
        <v>1027</v>
      </c>
      <c r="F950" s="366">
        <v>1</v>
      </c>
      <c r="G950" s="287">
        <v>43221</v>
      </c>
      <c r="H950" s="388" t="s">
        <v>1033</v>
      </c>
      <c r="I950" s="289" t="s">
        <v>1034</v>
      </c>
      <c r="J950" s="423">
        <v>20130515</v>
      </c>
      <c r="K950" s="368">
        <v>9.66</v>
      </c>
      <c r="L950" s="300">
        <f t="shared" si="93"/>
        <v>9.66</v>
      </c>
      <c r="M950" s="387"/>
      <c r="N950" s="389"/>
      <c r="O950" s="389"/>
      <c r="P950" s="339"/>
      <c r="Q950" s="339"/>
      <c r="R950" s="314"/>
      <c r="T950" s="315">
        <f t="shared" si="89"/>
        <v>1</v>
      </c>
      <c r="V950" s="315">
        <v>31</v>
      </c>
      <c r="Y950" s="535">
        <f t="shared" si="90"/>
        <v>1</v>
      </c>
      <c r="Z950" s="535">
        <f t="shared" si="91"/>
        <v>0</v>
      </c>
      <c r="AA950" s="100"/>
      <c r="AB950" s="100">
        <f t="shared" si="92"/>
        <v>1</v>
      </c>
      <c r="AD950" s="589"/>
    </row>
    <row r="951" spans="1:31" s="315" customFormat="1" ht="12.75" customHeight="1">
      <c r="A951" s="364" t="s">
        <v>1024</v>
      </c>
      <c r="B951" s="365" t="s">
        <v>1025</v>
      </c>
      <c r="C951" s="365" t="s">
        <v>1026</v>
      </c>
      <c r="D951" s="365" t="s">
        <v>18</v>
      </c>
      <c r="E951" s="365" t="s">
        <v>1027</v>
      </c>
      <c r="F951" s="366">
        <v>1</v>
      </c>
      <c r="G951" s="287">
        <v>43191</v>
      </c>
      <c r="H951" s="388" t="s">
        <v>1033</v>
      </c>
      <c r="I951" s="289" t="s">
        <v>1034</v>
      </c>
      <c r="J951" s="423">
        <v>20130520</v>
      </c>
      <c r="K951" s="368">
        <v>9.66</v>
      </c>
      <c r="L951" s="300">
        <f t="shared" si="93"/>
        <v>9.66</v>
      </c>
      <c r="M951" s="387"/>
      <c r="N951" s="389"/>
      <c r="O951" s="389"/>
      <c r="P951" s="339"/>
      <c r="Q951" s="339"/>
      <c r="R951" s="314">
        <v>1</v>
      </c>
      <c r="S951" s="321">
        <v>42583</v>
      </c>
      <c r="T951" s="315">
        <f t="shared" si="89"/>
        <v>0</v>
      </c>
      <c r="V951" s="306">
        <v>31</v>
      </c>
      <c r="W951" s="315">
        <v>1</v>
      </c>
      <c r="Y951" s="535">
        <f t="shared" si="90"/>
        <v>1</v>
      </c>
      <c r="Z951" s="535">
        <f t="shared" si="91"/>
        <v>0</v>
      </c>
      <c r="AA951" s="100"/>
      <c r="AB951" s="100">
        <f t="shared" si="92"/>
        <v>1</v>
      </c>
      <c r="AD951" s="588"/>
    </row>
    <row r="952" spans="1:31" s="340" customFormat="1" ht="12.75" customHeight="1">
      <c r="A952" s="307" t="s">
        <v>1035</v>
      </c>
      <c r="B952" s="308"/>
      <c r="C952" s="308" t="s">
        <v>1036</v>
      </c>
      <c r="D952" s="308" t="s">
        <v>18</v>
      </c>
      <c r="E952" s="308" t="s">
        <v>1037</v>
      </c>
      <c r="F952" s="309">
        <v>1</v>
      </c>
      <c r="G952" s="287" t="s">
        <v>92</v>
      </c>
      <c r="H952" s="316" t="s">
        <v>1038</v>
      </c>
      <c r="I952" s="289" t="s">
        <v>1029</v>
      </c>
      <c r="J952" s="423" t="s">
        <v>1039</v>
      </c>
      <c r="K952" s="312">
        <v>0</v>
      </c>
      <c r="L952" s="300">
        <f t="shared" si="93"/>
        <v>0</v>
      </c>
      <c r="M952" s="313" t="s">
        <v>22</v>
      </c>
      <c r="N952" s="302"/>
      <c r="O952" s="302"/>
      <c r="P952" s="339"/>
      <c r="Q952" s="339"/>
      <c r="R952" s="314"/>
      <c r="T952" s="315">
        <f t="shared" si="89"/>
        <v>1</v>
      </c>
      <c r="V952" s="315">
        <v>32</v>
      </c>
      <c r="Y952" s="535">
        <f t="shared" si="90"/>
        <v>1</v>
      </c>
      <c r="Z952" s="535">
        <f t="shared" si="91"/>
        <v>0</v>
      </c>
      <c r="AA952" s="100"/>
      <c r="AB952" s="100">
        <f t="shared" si="92"/>
        <v>1</v>
      </c>
      <c r="AD952" s="589"/>
    </row>
    <row r="953" spans="1:31" s="340" customFormat="1" ht="12.75" customHeight="1">
      <c r="A953" s="307" t="s">
        <v>1035</v>
      </c>
      <c r="B953" s="308"/>
      <c r="C953" s="308" t="s">
        <v>1036</v>
      </c>
      <c r="D953" s="308" t="s">
        <v>18</v>
      </c>
      <c r="E953" s="308" t="s">
        <v>1037</v>
      </c>
      <c r="F953" s="309">
        <v>1</v>
      </c>
      <c r="G953" s="287">
        <v>42917</v>
      </c>
      <c r="H953" s="316" t="s">
        <v>92</v>
      </c>
      <c r="I953" s="289" t="s">
        <v>1040</v>
      </c>
      <c r="J953" s="423" t="s">
        <v>92</v>
      </c>
      <c r="K953" s="312">
        <v>0</v>
      </c>
      <c r="L953" s="300">
        <f t="shared" si="93"/>
        <v>0</v>
      </c>
      <c r="M953" s="313" t="s">
        <v>569</v>
      </c>
      <c r="N953" s="302"/>
      <c r="O953" s="302"/>
      <c r="P953" s="339"/>
      <c r="Q953" s="339"/>
      <c r="R953" s="314"/>
      <c r="T953" s="315">
        <f t="shared" si="89"/>
        <v>1</v>
      </c>
      <c r="V953" s="315">
        <v>32</v>
      </c>
      <c r="Y953" s="535">
        <f t="shared" si="90"/>
        <v>1</v>
      </c>
      <c r="Z953" s="535">
        <f t="shared" si="91"/>
        <v>0</v>
      </c>
      <c r="AA953" s="100"/>
      <c r="AB953" s="100">
        <f t="shared" si="92"/>
        <v>1</v>
      </c>
      <c r="AD953" s="589"/>
    </row>
    <row r="954" spans="1:31" s="412" customFormat="1" ht="12.75" customHeight="1">
      <c r="A954" s="307" t="s">
        <v>1041</v>
      </c>
      <c r="B954" s="308" t="s">
        <v>1042</v>
      </c>
      <c r="C954" s="308" t="s">
        <v>1043</v>
      </c>
      <c r="D954" s="308" t="s">
        <v>18</v>
      </c>
      <c r="E954" s="308" t="s">
        <v>3090</v>
      </c>
      <c r="F954" s="309">
        <v>59</v>
      </c>
      <c r="G954" s="287" t="s">
        <v>92</v>
      </c>
      <c r="H954" s="405" t="s">
        <v>3091</v>
      </c>
      <c r="I954" s="319" t="s">
        <v>306</v>
      </c>
      <c r="J954" s="354" t="s">
        <v>3092</v>
      </c>
      <c r="K954" s="379">
        <v>1.1399999999999999</v>
      </c>
      <c r="L954" s="300">
        <f t="shared" si="93"/>
        <v>67.259999999999991</v>
      </c>
      <c r="M954" s="313"/>
      <c r="N954" s="298"/>
      <c r="O954" s="302"/>
      <c r="P954" s="411"/>
      <c r="Q954" s="411"/>
      <c r="R954" s="314"/>
      <c r="T954" s="315">
        <f t="shared" si="89"/>
        <v>59</v>
      </c>
      <c r="V954" s="340">
        <v>21</v>
      </c>
      <c r="Y954" s="535">
        <f t="shared" si="90"/>
        <v>59</v>
      </c>
      <c r="Z954" s="535">
        <f t="shared" si="91"/>
        <v>0</v>
      </c>
      <c r="AA954" s="100"/>
      <c r="AB954" s="100">
        <f t="shared" si="92"/>
        <v>59</v>
      </c>
      <c r="AD954" s="597"/>
    </row>
    <row r="955" spans="1:31" s="361" customFormat="1" ht="12.75" customHeight="1">
      <c r="A955" s="307" t="s">
        <v>1041</v>
      </c>
      <c r="B955" s="308" t="s">
        <v>1042</v>
      </c>
      <c r="C955" s="308" t="s">
        <v>1043</v>
      </c>
      <c r="D955" s="308" t="s">
        <v>18</v>
      </c>
      <c r="E955" s="308" t="s">
        <v>3090</v>
      </c>
      <c r="F955" s="309">
        <v>9</v>
      </c>
      <c r="G955" s="287">
        <v>43800</v>
      </c>
      <c r="H955" s="405" t="s">
        <v>3093</v>
      </c>
      <c r="I955" s="319" t="s">
        <v>792</v>
      </c>
      <c r="J955" s="354" t="s">
        <v>1047</v>
      </c>
      <c r="K955" s="356">
        <v>1.1399999999999999</v>
      </c>
      <c r="L955" s="300">
        <f t="shared" si="93"/>
        <v>10.26</v>
      </c>
      <c r="M955" s="313"/>
      <c r="N955" s="316"/>
      <c r="O955" s="302"/>
      <c r="P955" s="384"/>
      <c r="Q955" s="384"/>
      <c r="R955" s="314">
        <v>9</v>
      </c>
      <c r="S955" s="362">
        <v>42583</v>
      </c>
      <c r="T955" s="315">
        <f t="shared" si="89"/>
        <v>0</v>
      </c>
      <c r="V955" s="315">
        <v>21</v>
      </c>
      <c r="W955" s="361">
        <v>9</v>
      </c>
      <c r="Y955" s="535">
        <f t="shared" si="90"/>
        <v>9</v>
      </c>
      <c r="Z955" s="535">
        <f t="shared" si="91"/>
        <v>0</v>
      </c>
      <c r="AA955" s="100"/>
      <c r="AB955" s="100">
        <f t="shared" si="92"/>
        <v>9</v>
      </c>
      <c r="AD955" s="592"/>
    </row>
    <row r="956" spans="1:31" s="361" customFormat="1" ht="12.75" customHeight="1">
      <c r="A956" s="307" t="s">
        <v>1041</v>
      </c>
      <c r="B956" s="308" t="s">
        <v>1042</v>
      </c>
      <c r="C956" s="308" t="s">
        <v>1043</v>
      </c>
      <c r="D956" s="308" t="s">
        <v>18</v>
      </c>
      <c r="E956" s="308" t="s">
        <v>3090</v>
      </c>
      <c r="F956" s="309">
        <v>18</v>
      </c>
      <c r="G956" s="287">
        <v>43405</v>
      </c>
      <c r="H956" s="405" t="s">
        <v>3093</v>
      </c>
      <c r="I956" s="319" t="s">
        <v>792</v>
      </c>
      <c r="J956" s="354" t="s">
        <v>1046</v>
      </c>
      <c r="K956" s="356">
        <v>1.1399999999999999</v>
      </c>
      <c r="L956" s="300">
        <f t="shared" si="93"/>
        <v>20.52</v>
      </c>
      <c r="M956" s="313"/>
      <c r="N956" s="316"/>
      <c r="O956" s="302"/>
      <c r="P956" s="384"/>
      <c r="Q956" s="384"/>
      <c r="R956" s="314">
        <v>18</v>
      </c>
      <c r="S956" s="362">
        <v>42583</v>
      </c>
      <c r="T956" s="315">
        <f t="shared" si="89"/>
        <v>0</v>
      </c>
      <c r="V956" s="315">
        <v>21</v>
      </c>
      <c r="W956" s="361">
        <v>18</v>
      </c>
      <c r="Y956" s="535">
        <f t="shared" si="90"/>
        <v>18</v>
      </c>
      <c r="Z956" s="535">
        <f t="shared" si="91"/>
        <v>0</v>
      </c>
      <c r="AA956" s="100"/>
      <c r="AB956" s="100">
        <f t="shared" si="92"/>
        <v>18</v>
      </c>
      <c r="AD956" s="592"/>
    </row>
    <row r="957" spans="1:31" s="361" customFormat="1" ht="12.75" customHeight="1">
      <c r="A957" s="307" t="s">
        <v>1041</v>
      </c>
      <c r="B957" s="308" t="s">
        <v>1042</v>
      </c>
      <c r="C957" s="308" t="s">
        <v>1043</v>
      </c>
      <c r="D957" s="308" t="s">
        <v>18</v>
      </c>
      <c r="E957" s="308" t="s">
        <v>3090</v>
      </c>
      <c r="F957" s="309">
        <v>4</v>
      </c>
      <c r="G957" s="287">
        <v>43160</v>
      </c>
      <c r="H957" s="405" t="s">
        <v>3093</v>
      </c>
      <c r="I957" s="319" t="s">
        <v>792</v>
      </c>
      <c r="J957" s="354" t="s">
        <v>1045</v>
      </c>
      <c r="K957" s="356">
        <v>1.1399999999999999</v>
      </c>
      <c r="L957" s="300">
        <f t="shared" si="93"/>
        <v>4.5599999999999996</v>
      </c>
      <c r="M957" s="313"/>
      <c r="N957" s="316"/>
      <c r="O957" s="302"/>
      <c r="P957" s="384"/>
      <c r="Q957" s="384"/>
      <c r="R957" s="314">
        <v>4</v>
      </c>
      <c r="S957" s="362">
        <v>42583</v>
      </c>
      <c r="T957" s="315">
        <f t="shared" si="89"/>
        <v>0</v>
      </c>
      <c r="V957" s="315">
        <v>21</v>
      </c>
      <c r="W957" s="361">
        <v>4</v>
      </c>
      <c r="Y957" s="535">
        <f t="shared" si="90"/>
        <v>4</v>
      </c>
      <c r="Z957" s="535">
        <f t="shared" si="91"/>
        <v>0</v>
      </c>
      <c r="AA957" s="100"/>
      <c r="AB957" s="100">
        <f t="shared" si="92"/>
        <v>4</v>
      </c>
      <c r="AD957" s="592"/>
    </row>
    <row r="958" spans="1:31" s="361" customFormat="1" ht="12.75" customHeight="1">
      <c r="A958" s="307" t="s">
        <v>1041</v>
      </c>
      <c r="B958" s="308" t="s">
        <v>1042</v>
      </c>
      <c r="C958" s="308" t="s">
        <v>1043</v>
      </c>
      <c r="D958" s="308" t="s">
        <v>18</v>
      </c>
      <c r="E958" s="308" t="s">
        <v>3090</v>
      </c>
      <c r="F958" s="309">
        <v>16</v>
      </c>
      <c r="G958" s="287">
        <v>42948</v>
      </c>
      <c r="H958" s="405" t="s">
        <v>3093</v>
      </c>
      <c r="I958" s="319" t="s">
        <v>792</v>
      </c>
      <c r="J958" s="354" t="s">
        <v>1044</v>
      </c>
      <c r="K958" s="356">
        <v>1.1399999999999999</v>
      </c>
      <c r="L958" s="300">
        <f t="shared" si="93"/>
        <v>18.239999999999998</v>
      </c>
      <c r="M958" s="313"/>
      <c r="N958" s="316"/>
      <c r="O958" s="302"/>
      <c r="P958" s="384"/>
      <c r="Q958" s="384"/>
      <c r="R958" s="314">
        <v>16</v>
      </c>
      <c r="S958" s="362">
        <v>42583</v>
      </c>
      <c r="T958" s="315">
        <f t="shared" si="89"/>
        <v>0</v>
      </c>
      <c r="V958" s="315">
        <v>21</v>
      </c>
      <c r="W958" s="361">
        <v>9</v>
      </c>
      <c r="Y958" s="535">
        <f t="shared" si="90"/>
        <v>9</v>
      </c>
      <c r="Z958" s="535">
        <f t="shared" si="91"/>
        <v>7</v>
      </c>
      <c r="AA958" s="100"/>
      <c r="AB958" s="100">
        <f t="shared" si="92"/>
        <v>9</v>
      </c>
      <c r="AD958" s="592"/>
    </row>
    <row r="959" spans="1:31" s="412" customFormat="1" ht="12.75" customHeight="1">
      <c r="A959" s="307" t="s">
        <v>1048</v>
      </c>
      <c r="B959" s="308" t="s">
        <v>1049</v>
      </c>
      <c r="C959" s="308" t="s">
        <v>1050</v>
      </c>
      <c r="D959" s="308" t="s">
        <v>18</v>
      </c>
      <c r="E959" s="308" t="s">
        <v>3094</v>
      </c>
      <c r="F959" s="309">
        <v>90</v>
      </c>
      <c r="G959" s="287" t="s">
        <v>92</v>
      </c>
      <c r="H959" s="316">
        <v>166025</v>
      </c>
      <c r="I959" s="317" t="s">
        <v>306</v>
      </c>
      <c r="J959" s="307">
        <v>928706664</v>
      </c>
      <c r="K959" s="379">
        <v>6.2</v>
      </c>
      <c r="L959" s="300">
        <f t="shared" si="93"/>
        <v>558</v>
      </c>
      <c r="M959" s="313"/>
      <c r="N959" s="298"/>
      <c r="O959" s="302"/>
      <c r="P959" s="411"/>
      <c r="Q959" s="411"/>
      <c r="R959" s="314"/>
      <c r="T959" s="315">
        <f t="shared" si="89"/>
        <v>90</v>
      </c>
      <c r="V959" s="361">
        <v>23</v>
      </c>
      <c r="Y959" s="535">
        <f t="shared" si="90"/>
        <v>90</v>
      </c>
      <c r="Z959" s="535">
        <f t="shared" si="91"/>
        <v>0</v>
      </c>
      <c r="AA959" s="100"/>
      <c r="AB959" s="100">
        <f t="shared" si="92"/>
        <v>90</v>
      </c>
      <c r="AD959" s="597"/>
    </row>
    <row r="960" spans="1:31" s="412" customFormat="1" ht="12.75" customHeight="1">
      <c r="A960" s="307" t="s">
        <v>1048</v>
      </c>
      <c r="B960" s="308" t="s">
        <v>1049</v>
      </c>
      <c r="C960" s="308" t="s">
        <v>1050</v>
      </c>
      <c r="D960" s="308" t="s">
        <v>18</v>
      </c>
      <c r="E960" s="308" t="s">
        <v>3094</v>
      </c>
      <c r="F960" s="309">
        <v>13</v>
      </c>
      <c r="G960" s="287" t="s">
        <v>92</v>
      </c>
      <c r="H960" s="316">
        <v>166025</v>
      </c>
      <c r="I960" s="317" t="s">
        <v>306</v>
      </c>
      <c r="J960" s="307">
        <v>926107364</v>
      </c>
      <c r="K960" s="379">
        <v>6.2</v>
      </c>
      <c r="L960" s="300">
        <f t="shared" si="93"/>
        <v>80.600000000000009</v>
      </c>
      <c r="M960" s="313"/>
      <c r="N960" s="298"/>
      <c r="O960" s="302"/>
      <c r="P960" s="411"/>
      <c r="Q960" s="411"/>
      <c r="R960" s="314"/>
      <c r="T960" s="315">
        <f t="shared" si="89"/>
        <v>13</v>
      </c>
      <c r="V960" s="361">
        <v>23</v>
      </c>
      <c r="Y960" s="535">
        <f t="shared" si="90"/>
        <v>13</v>
      </c>
      <c r="Z960" s="535">
        <f t="shared" si="91"/>
        <v>0</v>
      </c>
      <c r="AA960" s="100"/>
      <c r="AB960" s="100">
        <f t="shared" si="92"/>
        <v>13</v>
      </c>
      <c r="AD960" s="597"/>
    </row>
    <row r="961" spans="1:30" s="412" customFormat="1" ht="12.75" customHeight="1">
      <c r="A961" s="307" t="s">
        <v>1048</v>
      </c>
      <c r="B961" s="308" t="s">
        <v>1049</v>
      </c>
      <c r="C961" s="308" t="s">
        <v>1050</v>
      </c>
      <c r="D961" s="308" t="s">
        <v>18</v>
      </c>
      <c r="E961" s="308" t="s">
        <v>3094</v>
      </c>
      <c r="F961" s="309">
        <v>80</v>
      </c>
      <c r="G961" s="287" t="s">
        <v>92</v>
      </c>
      <c r="H961" s="316">
        <v>166025</v>
      </c>
      <c r="I961" s="317" t="s">
        <v>306</v>
      </c>
      <c r="J961" s="307" t="s">
        <v>3097</v>
      </c>
      <c r="K961" s="379">
        <v>6.2</v>
      </c>
      <c r="L961" s="300">
        <f t="shared" si="93"/>
        <v>496</v>
      </c>
      <c r="M961" s="313"/>
      <c r="N961" s="298"/>
      <c r="O961" s="302"/>
      <c r="P961" s="411"/>
      <c r="Q961" s="411"/>
      <c r="R961" s="314"/>
      <c r="T961" s="315">
        <f t="shared" si="89"/>
        <v>80</v>
      </c>
      <c r="V961" s="361">
        <v>23</v>
      </c>
      <c r="Y961" s="535">
        <f t="shared" si="90"/>
        <v>80</v>
      </c>
      <c r="Z961" s="535">
        <f t="shared" si="91"/>
        <v>0</v>
      </c>
      <c r="AA961" s="100"/>
      <c r="AB961" s="100">
        <f t="shared" si="92"/>
        <v>80</v>
      </c>
      <c r="AD961" s="597"/>
    </row>
    <row r="962" spans="1:30" s="412" customFormat="1" ht="12.75" customHeight="1">
      <c r="A962" s="307" t="s">
        <v>1048</v>
      </c>
      <c r="B962" s="308" t="s">
        <v>1049</v>
      </c>
      <c r="C962" s="308" t="s">
        <v>1050</v>
      </c>
      <c r="D962" s="308" t="s">
        <v>18</v>
      </c>
      <c r="E962" s="308" t="s">
        <v>3094</v>
      </c>
      <c r="F962" s="309">
        <v>75</v>
      </c>
      <c r="G962" s="287" t="s">
        <v>92</v>
      </c>
      <c r="H962" s="316">
        <v>166025</v>
      </c>
      <c r="I962" s="317" t="s">
        <v>306</v>
      </c>
      <c r="J962" s="307" t="s">
        <v>3095</v>
      </c>
      <c r="K962" s="379">
        <v>6.2</v>
      </c>
      <c r="L962" s="300">
        <f t="shared" si="93"/>
        <v>465</v>
      </c>
      <c r="M962" s="313"/>
      <c r="N962" s="298"/>
      <c r="O962" s="302"/>
      <c r="P962" s="411"/>
      <c r="Q962" s="411"/>
      <c r="R962" s="314"/>
      <c r="T962" s="315">
        <f t="shared" si="89"/>
        <v>75</v>
      </c>
      <c r="V962" s="361">
        <v>23</v>
      </c>
      <c r="Y962" s="535">
        <f t="shared" si="90"/>
        <v>75</v>
      </c>
      <c r="Z962" s="535">
        <f t="shared" si="91"/>
        <v>0</v>
      </c>
      <c r="AA962" s="100"/>
      <c r="AB962" s="100">
        <f t="shared" si="92"/>
        <v>75</v>
      </c>
      <c r="AD962" s="597"/>
    </row>
    <row r="963" spans="1:30" s="412" customFormat="1" ht="12.75" customHeight="1">
      <c r="A963" s="307" t="s">
        <v>1048</v>
      </c>
      <c r="B963" s="308" t="s">
        <v>1049</v>
      </c>
      <c r="C963" s="308" t="s">
        <v>1050</v>
      </c>
      <c r="D963" s="308" t="s">
        <v>18</v>
      </c>
      <c r="E963" s="308" t="s">
        <v>3094</v>
      </c>
      <c r="F963" s="309">
        <v>224</v>
      </c>
      <c r="G963" s="287" t="s">
        <v>92</v>
      </c>
      <c r="H963" s="316">
        <v>166025</v>
      </c>
      <c r="I963" s="317" t="s">
        <v>306</v>
      </c>
      <c r="J963" s="307" t="s">
        <v>3096</v>
      </c>
      <c r="K963" s="379">
        <v>6.2</v>
      </c>
      <c r="L963" s="300">
        <f t="shared" si="93"/>
        <v>1388.8</v>
      </c>
      <c r="M963" s="313"/>
      <c r="N963" s="298"/>
      <c r="O963" s="302"/>
      <c r="P963" s="411"/>
      <c r="Q963" s="411"/>
      <c r="R963" s="314"/>
      <c r="T963" s="315">
        <f t="shared" si="89"/>
        <v>224</v>
      </c>
      <c r="V963" s="361">
        <v>23</v>
      </c>
      <c r="Y963" s="535">
        <f t="shared" si="90"/>
        <v>224</v>
      </c>
      <c r="Z963" s="535">
        <f t="shared" si="91"/>
        <v>0</v>
      </c>
      <c r="AA963" s="100"/>
      <c r="AB963" s="100">
        <f t="shared" si="92"/>
        <v>224</v>
      </c>
      <c r="AD963" s="597"/>
    </row>
    <row r="964" spans="1:30" s="412" customFormat="1" ht="12.75" customHeight="1">
      <c r="A964" s="307" t="s">
        <v>1048</v>
      </c>
      <c r="B964" s="308" t="s">
        <v>1049</v>
      </c>
      <c r="C964" s="308" t="s">
        <v>1050</v>
      </c>
      <c r="D964" s="308" t="s">
        <v>18</v>
      </c>
      <c r="E964" s="308" t="s">
        <v>3094</v>
      </c>
      <c r="F964" s="309">
        <v>40</v>
      </c>
      <c r="G964" s="287" t="s">
        <v>92</v>
      </c>
      <c r="H964" s="316">
        <v>166025</v>
      </c>
      <c r="I964" s="317" t="s">
        <v>306</v>
      </c>
      <c r="J964" s="354" t="s">
        <v>3098</v>
      </c>
      <c r="K964" s="379">
        <v>6.2</v>
      </c>
      <c r="L964" s="300">
        <f t="shared" si="93"/>
        <v>248</v>
      </c>
      <c r="M964" s="313"/>
      <c r="N964" s="298"/>
      <c r="O964" s="302"/>
      <c r="P964" s="411"/>
      <c r="Q964" s="411"/>
      <c r="R964" s="314"/>
      <c r="T964" s="315">
        <f t="shared" si="89"/>
        <v>40</v>
      </c>
      <c r="V964" s="361">
        <v>23</v>
      </c>
      <c r="Y964" s="535">
        <f t="shared" si="90"/>
        <v>40</v>
      </c>
      <c r="Z964" s="535">
        <f t="shared" si="91"/>
        <v>0</v>
      </c>
      <c r="AA964" s="100"/>
      <c r="AB964" s="100">
        <f t="shared" si="92"/>
        <v>40</v>
      </c>
      <c r="AD964" s="597"/>
    </row>
    <row r="965" spans="1:30" s="412" customFormat="1" ht="12.75" customHeight="1">
      <c r="A965" s="307" t="s">
        <v>1048</v>
      </c>
      <c r="B965" s="308" t="s">
        <v>1049</v>
      </c>
      <c r="C965" s="308" t="s">
        <v>1050</v>
      </c>
      <c r="D965" s="308" t="s">
        <v>18</v>
      </c>
      <c r="E965" s="308" t="s">
        <v>3099</v>
      </c>
      <c r="F965" s="309">
        <v>80</v>
      </c>
      <c r="G965" s="287">
        <v>43891</v>
      </c>
      <c r="H965" s="310" t="s">
        <v>3100</v>
      </c>
      <c r="I965" s="317" t="s">
        <v>792</v>
      </c>
      <c r="J965" s="307" t="s">
        <v>3101</v>
      </c>
      <c r="K965" s="356">
        <v>6.2</v>
      </c>
      <c r="L965" s="300">
        <f t="shared" si="93"/>
        <v>496</v>
      </c>
      <c r="M965" s="313"/>
      <c r="N965" s="298"/>
      <c r="O965" s="302"/>
      <c r="P965" s="411"/>
      <c r="Q965" s="411"/>
      <c r="R965" s="314"/>
      <c r="T965" s="315">
        <f t="shared" si="89"/>
        <v>80</v>
      </c>
      <c r="V965" s="361">
        <v>23</v>
      </c>
      <c r="Y965" s="535">
        <f t="shared" si="90"/>
        <v>80</v>
      </c>
      <c r="Z965" s="535">
        <f t="shared" si="91"/>
        <v>0</v>
      </c>
      <c r="AA965" s="100"/>
      <c r="AB965" s="100">
        <f t="shared" si="92"/>
        <v>80</v>
      </c>
      <c r="AD965" s="597"/>
    </row>
    <row r="966" spans="1:30" s="412" customFormat="1" ht="12.75" customHeight="1">
      <c r="A966" s="307" t="s">
        <v>1048</v>
      </c>
      <c r="B966" s="308" t="s">
        <v>1049</v>
      </c>
      <c r="C966" s="308" t="s">
        <v>1050</v>
      </c>
      <c r="D966" s="308" t="s">
        <v>18</v>
      </c>
      <c r="E966" s="308" t="s">
        <v>3099</v>
      </c>
      <c r="F966" s="309">
        <v>16</v>
      </c>
      <c r="G966" s="287">
        <v>43800</v>
      </c>
      <c r="H966" s="310" t="s">
        <v>3100</v>
      </c>
      <c r="I966" s="317" t="s">
        <v>792</v>
      </c>
      <c r="J966" s="307" t="s">
        <v>1051</v>
      </c>
      <c r="K966" s="356">
        <v>6.2</v>
      </c>
      <c r="L966" s="300">
        <f t="shared" si="93"/>
        <v>99.2</v>
      </c>
      <c r="M966" s="313"/>
      <c r="N966" s="298"/>
      <c r="O966" s="302"/>
      <c r="P966" s="411"/>
      <c r="Q966" s="411"/>
      <c r="R966" s="314"/>
      <c r="T966" s="315">
        <f t="shared" si="89"/>
        <v>16</v>
      </c>
      <c r="V966" s="361">
        <v>23</v>
      </c>
      <c r="Y966" s="535">
        <f t="shared" si="90"/>
        <v>16</v>
      </c>
      <c r="Z966" s="535">
        <f t="shared" si="91"/>
        <v>0</v>
      </c>
      <c r="AA966" s="100"/>
      <c r="AB966" s="100">
        <f t="shared" si="92"/>
        <v>16</v>
      </c>
      <c r="AD966" s="597"/>
    </row>
    <row r="967" spans="1:30" s="412" customFormat="1" ht="12.75" customHeight="1">
      <c r="A967" s="307" t="s">
        <v>1048</v>
      </c>
      <c r="B967" s="308" t="s">
        <v>1049</v>
      </c>
      <c r="C967" s="308" t="s">
        <v>1050</v>
      </c>
      <c r="D967" s="308" t="s">
        <v>18</v>
      </c>
      <c r="E967" s="308" t="s">
        <v>3099</v>
      </c>
      <c r="F967" s="309">
        <v>34</v>
      </c>
      <c r="G967" s="287">
        <v>43709</v>
      </c>
      <c r="H967" s="310" t="s">
        <v>3100</v>
      </c>
      <c r="I967" s="317" t="s">
        <v>792</v>
      </c>
      <c r="J967" s="307" t="s">
        <v>3102</v>
      </c>
      <c r="K967" s="356">
        <v>6.2</v>
      </c>
      <c r="L967" s="300">
        <f t="shared" si="93"/>
        <v>210.8</v>
      </c>
      <c r="M967" s="313"/>
      <c r="N967" s="298"/>
      <c r="O967" s="302"/>
      <c r="P967" s="411"/>
      <c r="Q967" s="411"/>
      <c r="R967" s="314"/>
      <c r="T967" s="315">
        <f t="shared" si="89"/>
        <v>34</v>
      </c>
      <c r="V967" s="361">
        <v>23</v>
      </c>
      <c r="Y967" s="535">
        <f t="shared" si="90"/>
        <v>34</v>
      </c>
      <c r="Z967" s="535">
        <f t="shared" si="91"/>
        <v>0</v>
      </c>
      <c r="AA967" s="100"/>
      <c r="AB967" s="100">
        <f t="shared" si="92"/>
        <v>34</v>
      </c>
      <c r="AD967" s="597"/>
    </row>
    <row r="968" spans="1:30" s="361" customFormat="1" ht="12.75" customHeight="1">
      <c r="A968" s="307" t="s">
        <v>1048</v>
      </c>
      <c r="B968" s="308" t="s">
        <v>1049</v>
      </c>
      <c r="C968" s="308" t="s">
        <v>1050</v>
      </c>
      <c r="D968" s="308" t="s">
        <v>18</v>
      </c>
      <c r="E968" s="308" t="s">
        <v>3099</v>
      </c>
      <c r="F968" s="309">
        <v>10</v>
      </c>
      <c r="G968" s="287">
        <v>43405</v>
      </c>
      <c r="H968" s="310" t="s">
        <v>3100</v>
      </c>
      <c r="I968" s="317" t="s">
        <v>792</v>
      </c>
      <c r="J968" s="307" t="s">
        <v>1046</v>
      </c>
      <c r="K968" s="356">
        <v>6.2</v>
      </c>
      <c r="L968" s="300">
        <f t="shared" si="93"/>
        <v>62</v>
      </c>
      <c r="M968" s="313"/>
      <c r="N968" s="298"/>
      <c r="O968" s="302"/>
      <c r="P968" s="411"/>
      <c r="Q968" s="411"/>
      <c r="R968" s="314">
        <v>10</v>
      </c>
      <c r="S968" s="362">
        <v>42583</v>
      </c>
      <c r="T968" s="315">
        <f t="shared" si="89"/>
        <v>0</v>
      </c>
      <c r="V968" s="360">
        <v>23</v>
      </c>
      <c r="W968" s="361">
        <v>9</v>
      </c>
      <c r="Y968" s="535">
        <f t="shared" si="90"/>
        <v>9</v>
      </c>
      <c r="Z968" s="535">
        <f t="shared" si="91"/>
        <v>1</v>
      </c>
      <c r="AA968" s="100"/>
      <c r="AB968" s="100">
        <f t="shared" si="92"/>
        <v>9</v>
      </c>
      <c r="AD968" s="592"/>
    </row>
    <row r="969" spans="1:30" s="61" customFormat="1" ht="12.75" customHeight="1">
      <c r="A969" s="27"/>
      <c r="B969" s="22" t="s">
        <v>1052</v>
      </c>
      <c r="C969" s="22" t="s">
        <v>1053</v>
      </c>
      <c r="D969" s="22" t="s">
        <v>287</v>
      </c>
      <c r="E969" s="22" t="s">
        <v>12</v>
      </c>
      <c r="F969" s="1">
        <v>9</v>
      </c>
      <c r="G969" s="3">
        <v>42917</v>
      </c>
      <c r="H969" s="2" t="s">
        <v>1054</v>
      </c>
      <c r="I969" s="9" t="s">
        <v>263</v>
      </c>
      <c r="J969" s="28" t="s">
        <v>1055</v>
      </c>
      <c r="K969" s="517">
        <v>2.74</v>
      </c>
      <c r="L969" s="68">
        <f t="shared" si="93"/>
        <v>24.660000000000004</v>
      </c>
      <c r="M969" s="518"/>
      <c r="N969" s="2"/>
      <c r="O969" s="44"/>
      <c r="P969" s="60"/>
      <c r="Q969" s="60"/>
      <c r="R969" s="151"/>
      <c r="T969" s="59">
        <f t="shared" si="89"/>
        <v>9</v>
      </c>
      <c r="V969" s="61">
        <v>44</v>
      </c>
      <c r="Y969" s="535">
        <f t="shared" si="90"/>
        <v>9</v>
      </c>
      <c r="Z969" s="535">
        <f t="shared" si="91"/>
        <v>0</v>
      </c>
      <c r="AA969" s="100"/>
      <c r="AB969" s="100">
        <f t="shared" si="92"/>
        <v>9</v>
      </c>
      <c r="AD969" s="590" t="s">
        <v>3990</v>
      </c>
    </row>
    <row r="970" spans="1:30" s="100" customFormat="1" ht="12.75" customHeight="1">
      <c r="A970" s="35"/>
      <c r="B970" s="97" t="s">
        <v>1052</v>
      </c>
      <c r="C970" s="97" t="s">
        <v>1053</v>
      </c>
      <c r="D970" s="97" t="s">
        <v>287</v>
      </c>
      <c r="E970" s="97" t="s">
        <v>12</v>
      </c>
      <c r="F970" s="5">
        <v>8</v>
      </c>
      <c r="G970" s="102">
        <v>42675</v>
      </c>
      <c r="H970" s="6" t="s">
        <v>1056</v>
      </c>
      <c r="I970" s="99" t="s">
        <v>254</v>
      </c>
      <c r="J970" s="103" t="s">
        <v>1057</v>
      </c>
      <c r="K970" s="561">
        <v>2.74</v>
      </c>
      <c r="L970" s="68">
        <f t="shared" si="93"/>
        <v>21.92</v>
      </c>
      <c r="M970" s="518"/>
      <c r="N970" s="2"/>
      <c r="O970" s="44"/>
      <c r="P970" s="60"/>
      <c r="Q970" s="60"/>
      <c r="R970" s="151">
        <v>4</v>
      </c>
      <c r="S970" s="577">
        <v>42583</v>
      </c>
      <c r="T970" s="59">
        <f t="shared" ref="T970:T1034" si="94">+F970-R970</f>
        <v>4</v>
      </c>
      <c r="U970" s="59"/>
      <c r="V970" s="61">
        <v>44</v>
      </c>
      <c r="W970" s="59">
        <v>4</v>
      </c>
      <c r="X970" s="560" t="s">
        <v>3962</v>
      </c>
      <c r="Y970" s="535">
        <f t="shared" si="90"/>
        <v>8</v>
      </c>
      <c r="Z970" s="535">
        <f t="shared" si="91"/>
        <v>0</v>
      </c>
      <c r="AA970" s="560">
        <v>8</v>
      </c>
      <c r="AB970" s="100">
        <f t="shared" si="92"/>
        <v>0</v>
      </c>
      <c r="AD970" s="596"/>
    </row>
    <row r="971" spans="1:30" s="100" customFormat="1" ht="12.75" customHeight="1">
      <c r="A971" s="35"/>
      <c r="B971" s="97" t="s">
        <v>1052</v>
      </c>
      <c r="C971" s="97" t="s">
        <v>1053</v>
      </c>
      <c r="D971" s="97" t="s">
        <v>287</v>
      </c>
      <c r="E971" s="97" t="s">
        <v>12</v>
      </c>
      <c r="F971" s="5">
        <v>7</v>
      </c>
      <c r="G971" s="102">
        <v>42644</v>
      </c>
      <c r="H971" s="6" t="s">
        <v>92</v>
      </c>
      <c r="I971" s="99" t="s">
        <v>581</v>
      </c>
      <c r="J971" s="103" t="s">
        <v>1058</v>
      </c>
      <c r="K971" s="517">
        <v>2.74</v>
      </c>
      <c r="L971" s="68">
        <f t="shared" si="93"/>
        <v>19.18</v>
      </c>
      <c r="M971" s="518"/>
      <c r="N971" s="2"/>
      <c r="O971" s="44"/>
      <c r="P971" s="60"/>
      <c r="Q971" s="60"/>
      <c r="R971" s="151">
        <v>7</v>
      </c>
      <c r="S971" s="59"/>
      <c r="T971" s="59">
        <f t="shared" si="94"/>
        <v>0</v>
      </c>
      <c r="U971" s="59"/>
      <c r="V971" s="100">
        <v>44</v>
      </c>
      <c r="W971" s="59">
        <v>7</v>
      </c>
      <c r="X971" s="560" t="s">
        <v>3962</v>
      </c>
      <c r="Y971" s="535">
        <f t="shared" ref="Y971:Y1035" si="95">+T971+W971</f>
        <v>7</v>
      </c>
      <c r="Z971" s="535">
        <f t="shared" ref="Z971:Z1035" si="96">+R971-W971</f>
        <v>0</v>
      </c>
      <c r="AA971" s="560">
        <v>7</v>
      </c>
      <c r="AB971" s="100">
        <f t="shared" ref="AB971:AB1035" si="97">+Y971-AA971</f>
        <v>0</v>
      </c>
      <c r="AD971" s="596"/>
    </row>
    <row r="972" spans="1:30" s="100" customFormat="1" ht="12.75" customHeight="1">
      <c r="A972" s="35"/>
      <c r="B972" s="97" t="s">
        <v>1059</v>
      </c>
      <c r="C972" s="97" t="s">
        <v>1060</v>
      </c>
      <c r="D972" s="97" t="s">
        <v>287</v>
      </c>
      <c r="E972" s="97" t="s">
        <v>12</v>
      </c>
      <c r="F972" s="5">
        <v>6</v>
      </c>
      <c r="G972" s="102">
        <v>42675</v>
      </c>
      <c r="H972" s="6" t="s">
        <v>1061</v>
      </c>
      <c r="I972" s="7" t="s">
        <v>739</v>
      </c>
      <c r="J972" s="103" t="s">
        <v>1062</v>
      </c>
      <c r="K972" s="561">
        <v>1.57</v>
      </c>
      <c r="L972" s="68">
        <f t="shared" si="93"/>
        <v>9.42</v>
      </c>
      <c r="M972" s="518"/>
      <c r="N972" s="2"/>
      <c r="O972" s="44"/>
      <c r="P972" s="60"/>
      <c r="Q972" s="60"/>
      <c r="R972" s="151">
        <v>6</v>
      </c>
      <c r="S972" s="83">
        <v>42583</v>
      </c>
      <c r="T972" s="59">
        <f t="shared" si="94"/>
        <v>0</v>
      </c>
      <c r="U972" s="59"/>
      <c r="W972" s="59">
        <v>6</v>
      </c>
      <c r="X972" s="560" t="s">
        <v>3962</v>
      </c>
      <c r="Y972" s="535">
        <f t="shared" si="95"/>
        <v>6</v>
      </c>
      <c r="Z972" s="535">
        <f t="shared" si="96"/>
        <v>0</v>
      </c>
      <c r="AA972" s="560">
        <v>6</v>
      </c>
      <c r="AB972" s="100">
        <f t="shared" si="97"/>
        <v>0</v>
      </c>
      <c r="AD972" s="596"/>
    </row>
    <row r="973" spans="1:30" s="340" customFormat="1" ht="12.75" customHeight="1">
      <c r="A973" s="307" t="s">
        <v>1063</v>
      </c>
      <c r="B973" s="308" t="s">
        <v>1064</v>
      </c>
      <c r="C973" s="308" t="s">
        <v>1065</v>
      </c>
      <c r="D973" s="308" t="s">
        <v>1066</v>
      </c>
      <c r="E973" s="308" t="s">
        <v>1067</v>
      </c>
      <c r="F973" s="309">
        <v>43</v>
      </c>
      <c r="G973" s="316" t="s">
        <v>92</v>
      </c>
      <c r="H973" s="316">
        <v>7318</v>
      </c>
      <c r="I973" s="317" t="s">
        <v>652</v>
      </c>
      <c r="J973" s="307" t="s">
        <v>1068</v>
      </c>
      <c r="K973" s="349">
        <v>1.53</v>
      </c>
      <c r="L973" s="300">
        <f t="shared" si="93"/>
        <v>65.790000000000006</v>
      </c>
      <c r="M973" s="302"/>
      <c r="N973" s="302"/>
      <c r="O973" s="302"/>
      <c r="P973" s="339"/>
      <c r="Q973" s="339"/>
      <c r="R973" s="314"/>
      <c r="T973" s="315">
        <f t="shared" si="94"/>
        <v>43</v>
      </c>
      <c r="V973" s="340">
        <v>3</v>
      </c>
      <c r="Y973" s="535">
        <f t="shared" si="95"/>
        <v>43</v>
      </c>
      <c r="Z973" s="535">
        <f t="shared" si="96"/>
        <v>0</v>
      </c>
      <c r="AA973" s="100"/>
      <c r="AB973" s="100">
        <f t="shared" si="97"/>
        <v>43</v>
      </c>
      <c r="AD973" s="589"/>
    </row>
    <row r="974" spans="1:30" s="340" customFormat="1" ht="12.75" customHeight="1">
      <c r="A974" s="307" t="s">
        <v>1063</v>
      </c>
      <c r="B974" s="308" t="s">
        <v>1064</v>
      </c>
      <c r="C974" s="308" t="s">
        <v>1065</v>
      </c>
      <c r="D974" s="308" t="s">
        <v>1066</v>
      </c>
      <c r="E974" s="308" t="s">
        <v>1067</v>
      </c>
      <c r="F974" s="309">
        <v>50</v>
      </c>
      <c r="G974" s="316" t="s">
        <v>92</v>
      </c>
      <c r="H974" s="316">
        <v>7318</v>
      </c>
      <c r="I974" s="317" t="s">
        <v>652</v>
      </c>
      <c r="J974" s="307" t="s">
        <v>1069</v>
      </c>
      <c r="K974" s="349">
        <v>1.53</v>
      </c>
      <c r="L974" s="300">
        <f t="shared" si="93"/>
        <v>76.5</v>
      </c>
      <c r="M974" s="302"/>
      <c r="N974" s="302"/>
      <c r="O974" s="302"/>
      <c r="P974" s="339"/>
      <c r="Q974" s="339"/>
      <c r="R974" s="314"/>
      <c r="T974" s="315">
        <f t="shared" si="94"/>
        <v>50</v>
      </c>
      <c r="V974" s="340">
        <v>3</v>
      </c>
      <c r="Y974" s="535">
        <f t="shared" si="95"/>
        <v>50</v>
      </c>
      <c r="Z974" s="535">
        <f t="shared" si="96"/>
        <v>0</v>
      </c>
      <c r="AA974" s="100"/>
      <c r="AB974" s="100">
        <f t="shared" si="97"/>
        <v>50</v>
      </c>
      <c r="AD974" s="589"/>
    </row>
    <row r="975" spans="1:30" s="340" customFormat="1" ht="12.75" customHeight="1">
      <c r="A975" s="307" t="s">
        <v>1063</v>
      </c>
      <c r="B975" s="308" t="s">
        <v>1064</v>
      </c>
      <c r="C975" s="308" t="s">
        <v>1065</v>
      </c>
      <c r="D975" s="308" t="s">
        <v>1066</v>
      </c>
      <c r="E975" s="308" t="s">
        <v>1070</v>
      </c>
      <c r="F975" s="309">
        <v>100</v>
      </c>
      <c r="G975" s="316" t="s">
        <v>92</v>
      </c>
      <c r="H975" s="316">
        <v>7318</v>
      </c>
      <c r="I975" s="317" t="s">
        <v>652</v>
      </c>
      <c r="J975" s="307" t="s">
        <v>1069</v>
      </c>
      <c r="K975" s="349">
        <v>1.53</v>
      </c>
      <c r="L975" s="300">
        <f t="shared" si="93"/>
        <v>153</v>
      </c>
      <c r="M975" s="302"/>
      <c r="N975" s="302"/>
      <c r="O975" s="302"/>
      <c r="P975" s="339"/>
      <c r="Q975" s="339"/>
      <c r="R975" s="314"/>
      <c r="T975" s="315">
        <f t="shared" si="94"/>
        <v>100</v>
      </c>
      <c r="V975" s="340">
        <v>3</v>
      </c>
      <c r="Y975" s="535">
        <f t="shared" si="95"/>
        <v>100</v>
      </c>
      <c r="Z975" s="535">
        <f t="shared" si="96"/>
        <v>0</v>
      </c>
      <c r="AA975" s="100"/>
      <c r="AB975" s="100">
        <f t="shared" si="97"/>
        <v>100</v>
      </c>
      <c r="AD975" s="589"/>
    </row>
    <row r="976" spans="1:30" s="340" customFormat="1" ht="12.75" customHeight="1">
      <c r="A976" s="307" t="s">
        <v>1063</v>
      </c>
      <c r="B976" s="308" t="s">
        <v>1064</v>
      </c>
      <c r="C976" s="308" t="s">
        <v>1065</v>
      </c>
      <c r="D976" s="308" t="s">
        <v>1066</v>
      </c>
      <c r="E976" s="308" t="s">
        <v>1071</v>
      </c>
      <c r="F976" s="309">
        <v>43</v>
      </c>
      <c r="G976" s="316" t="s">
        <v>92</v>
      </c>
      <c r="H976" s="316">
        <v>7318</v>
      </c>
      <c r="I976" s="317" t="s">
        <v>652</v>
      </c>
      <c r="J976" s="307" t="s">
        <v>1072</v>
      </c>
      <c r="K976" s="349">
        <v>1.53</v>
      </c>
      <c r="L976" s="300">
        <f t="shared" si="93"/>
        <v>65.790000000000006</v>
      </c>
      <c r="M976" s="302"/>
      <c r="N976" s="302"/>
      <c r="O976" s="302"/>
      <c r="P976" s="339"/>
      <c r="Q976" s="339"/>
      <c r="R976" s="314"/>
      <c r="T976" s="315">
        <f t="shared" si="94"/>
        <v>43</v>
      </c>
      <c r="V976" s="340">
        <v>3</v>
      </c>
      <c r="Y976" s="535">
        <f t="shared" si="95"/>
        <v>43</v>
      </c>
      <c r="Z976" s="535">
        <f t="shared" si="96"/>
        <v>0</v>
      </c>
      <c r="AA976" s="100"/>
      <c r="AB976" s="100">
        <f t="shared" si="97"/>
        <v>43</v>
      </c>
      <c r="AD976" s="589"/>
    </row>
    <row r="977" spans="1:30" s="340" customFormat="1" ht="12.75" customHeight="1">
      <c r="A977" s="307" t="s">
        <v>1063</v>
      </c>
      <c r="B977" s="308" t="s">
        <v>1064</v>
      </c>
      <c r="C977" s="308" t="s">
        <v>1065</v>
      </c>
      <c r="D977" s="308" t="s">
        <v>1066</v>
      </c>
      <c r="E977" s="308" t="s">
        <v>1071</v>
      </c>
      <c r="F977" s="309">
        <v>50</v>
      </c>
      <c r="G977" s="316" t="s">
        <v>92</v>
      </c>
      <c r="H977" s="316">
        <v>7318</v>
      </c>
      <c r="I977" s="317" t="s">
        <v>652</v>
      </c>
      <c r="J977" s="307" t="s">
        <v>1073</v>
      </c>
      <c r="K977" s="349">
        <v>1.53</v>
      </c>
      <c r="L977" s="300">
        <f t="shared" si="93"/>
        <v>76.5</v>
      </c>
      <c r="M977" s="302"/>
      <c r="N977" s="302"/>
      <c r="O977" s="302"/>
      <c r="P977" s="339"/>
      <c r="Q977" s="339"/>
      <c r="R977" s="314"/>
      <c r="T977" s="315">
        <f t="shared" si="94"/>
        <v>50</v>
      </c>
      <c r="V977" s="340">
        <v>3</v>
      </c>
      <c r="Y977" s="535">
        <f t="shared" si="95"/>
        <v>50</v>
      </c>
      <c r="Z977" s="535">
        <f t="shared" si="96"/>
        <v>0</v>
      </c>
      <c r="AA977" s="100"/>
      <c r="AB977" s="100">
        <f t="shared" si="97"/>
        <v>50</v>
      </c>
      <c r="AD977" s="589"/>
    </row>
    <row r="978" spans="1:30" s="340" customFormat="1" ht="12.75" customHeight="1">
      <c r="A978" s="307" t="s">
        <v>1063</v>
      </c>
      <c r="B978" s="308" t="s">
        <v>1064</v>
      </c>
      <c r="C978" s="308" t="s">
        <v>1065</v>
      </c>
      <c r="D978" s="308" t="s">
        <v>1066</v>
      </c>
      <c r="E978" s="308" t="s">
        <v>1074</v>
      </c>
      <c r="F978" s="309">
        <v>93</v>
      </c>
      <c r="G978" s="316" t="s">
        <v>92</v>
      </c>
      <c r="H978" s="316">
        <v>7318</v>
      </c>
      <c r="I978" s="317" t="s">
        <v>652</v>
      </c>
      <c r="J978" s="307" t="s">
        <v>1073</v>
      </c>
      <c r="K978" s="349">
        <v>1.53</v>
      </c>
      <c r="L978" s="300">
        <f t="shared" si="93"/>
        <v>142.29</v>
      </c>
      <c r="M978" s="302"/>
      <c r="N978" s="302"/>
      <c r="O978" s="302"/>
      <c r="P978" s="339"/>
      <c r="Q978" s="339"/>
      <c r="R978" s="314"/>
      <c r="T978" s="315">
        <f t="shared" si="94"/>
        <v>93</v>
      </c>
      <c r="V978" s="340">
        <v>3</v>
      </c>
      <c r="Y978" s="535">
        <f t="shared" si="95"/>
        <v>93</v>
      </c>
      <c r="Z978" s="535">
        <f t="shared" si="96"/>
        <v>0</v>
      </c>
      <c r="AA978" s="100"/>
      <c r="AB978" s="100">
        <f t="shared" si="97"/>
        <v>93</v>
      </c>
      <c r="AD978" s="589"/>
    </row>
    <row r="979" spans="1:30" s="340" customFormat="1" ht="12.75" customHeight="1">
      <c r="A979" s="307" t="s">
        <v>1063</v>
      </c>
      <c r="B979" s="308" t="s">
        <v>1064</v>
      </c>
      <c r="C979" s="308" t="s">
        <v>1065</v>
      </c>
      <c r="D979" s="308" t="s">
        <v>1066</v>
      </c>
      <c r="E979" s="308" t="s">
        <v>1075</v>
      </c>
      <c r="F979" s="309">
        <v>38</v>
      </c>
      <c r="G979" s="316" t="s">
        <v>92</v>
      </c>
      <c r="H979" s="316">
        <v>7318</v>
      </c>
      <c r="I979" s="317" t="s">
        <v>652</v>
      </c>
      <c r="J979" s="307" t="s">
        <v>1073</v>
      </c>
      <c r="K979" s="349">
        <v>1.53</v>
      </c>
      <c r="L979" s="300">
        <f t="shared" si="93"/>
        <v>58.14</v>
      </c>
      <c r="M979" s="302"/>
      <c r="N979" s="302"/>
      <c r="O979" s="302"/>
      <c r="P979" s="339"/>
      <c r="Q979" s="339"/>
      <c r="R979" s="314"/>
      <c r="T979" s="315">
        <f t="shared" si="94"/>
        <v>38</v>
      </c>
      <c r="V979" s="340">
        <v>3</v>
      </c>
      <c r="Y979" s="535">
        <f t="shared" si="95"/>
        <v>38</v>
      </c>
      <c r="Z979" s="535">
        <f t="shared" si="96"/>
        <v>0</v>
      </c>
      <c r="AA979" s="100"/>
      <c r="AB979" s="100">
        <f t="shared" si="97"/>
        <v>38</v>
      </c>
      <c r="AD979" s="589"/>
    </row>
    <row r="980" spans="1:30" s="340" customFormat="1" ht="12.75" customHeight="1">
      <c r="A980" s="307" t="s">
        <v>1063</v>
      </c>
      <c r="B980" s="308" t="s">
        <v>1064</v>
      </c>
      <c r="C980" s="308" t="s">
        <v>1065</v>
      </c>
      <c r="D980" s="308" t="s">
        <v>1066</v>
      </c>
      <c r="E980" s="308" t="s">
        <v>1075</v>
      </c>
      <c r="F980" s="309">
        <v>49</v>
      </c>
      <c r="G980" s="316" t="s">
        <v>92</v>
      </c>
      <c r="H980" s="357">
        <v>7318</v>
      </c>
      <c r="I980" s="317" t="s">
        <v>652</v>
      </c>
      <c r="J980" s="307" t="s">
        <v>1076</v>
      </c>
      <c r="K980" s="349">
        <v>1.53</v>
      </c>
      <c r="L980" s="300">
        <f t="shared" si="93"/>
        <v>74.97</v>
      </c>
      <c r="M980" s="302"/>
      <c r="N980" s="302"/>
      <c r="O980" s="302"/>
      <c r="P980" s="339"/>
      <c r="Q980" s="339"/>
      <c r="R980" s="314"/>
      <c r="T980" s="315">
        <f t="shared" si="94"/>
        <v>49</v>
      </c>
      <c r="V980" s="340">
        <v>3</v>
      </c>
      <c r="Y980" s="535">
        <f t="shared" si="95"/>
        <v>49</v>
      </c>
      <c r="Z980" s="535">
        <f t="shared" si="96"/>
        <v>0</v>
      </c>
      <c r="AA980" s="100"/>
      <c r="AB980" s="100">
        <f t="shared" si="97"/>
        <v>49</v>
      </c>
      <c r="AD980" s="589"/>
    </row>
    <row r="981" spans="1:30" s="340" customFormat="1" ht="12.75" customHeight="1">
      <c r="A981" s="307" t="s">
        <v>1063</v>
      </c>
      <c r="B981" s="308" t="s">
        <v>1064</v>
      </c>
      <c r="C981" s="308" t="s">
        <v>1065</v>
      </c>
      <c r="D981" s="308" t="s">
        <v>1066</v>
      </c>
      <c r="E981" s="308" t="s">
        <v>1075</v>
      </c>
      <c r="F981" s="309">
        <v>6</v>
      </c>
      <c r="G981" s="316" t="s">
        <v>92</v>
      </c>
      <c r="H981" s="357">
        <v>7318</v>
      </c>
      <c r="I981" s="317" t="s">
        <v>652</v>
      </c>
      <c r="J981" s="307" t="s">
        <v>1077</v>
      </c>
      <c r="K981" s="349">
        <v>1.53</v>
      </c>
      <c r="L981" s="300">
        <f t="shared" si="93"/>
        <v>9.18</v>
      </c>
      <c r="M981" s="302"/>
      <c r="N981" s="302"/>
      <c r="O981" s="302"/>
      <c r="P981" s="339"/>
      <c r="Q981" s="339"/>
      <c r="R981" s="314"/>
      <c r="T981" s="315">
        <f t="shared" si="94"/>
        <v>6</v>
      </c>
      <c r="V981" s="340">
        <v>3</v>
      </c>
      <c r="Y981" s="535">
        <f t="shared" si="95"/>
        <v>6</v>
      </c>
      <c r="Z981" s="535">
        <f t="shared" si="96"/>
        <v>0</v>
      </c>
      <c r="AA981" s="100"/>
      <c r="AB981" s="100">
        <f t="shared" si="97"/>
        <v>6</v>
      </c>
      <c r="AD981" s="589"/>
    </row>
    <row r="982" spans="1:30" s="340" customFormat="1" ht="12.75" customHeight="1">
      <c r="A982" s="307" t="s">
        <v>1063</v>
      </c>
      <c r="B982" s="308" t="s">
        <v>1064</v>
      </c>
      <c r="C982" s="308" t="s">
        <v>1065</v>
      </c>
      <c r="D982" s="308" t="s">
        <v>1066</v>
      </c>
      <c r="E982" s="308" t="s">
        <v>1078</v>
      </c>
      <c r="F982" s="309">
        <v>100</v>
      </c>
      <c r="G982" s="316" t="s">
        <v>92</v>
      </c>
      <c r="H982" s="357">
        <v>7318</v>
      </c>
      <c r="I982" s="317" t="s">
        <v>652</v>
      </c>
      <c r="J982" s="307" t="s">
        <v>1077</v>
      </c>
      <c r="K982" s="349">
        <v>1.53</v>
      </c>
      <c r="L982" s="300">
        <f t="shared" si="93"/>
        <v>153</v>
      </c>
      <c r="M982" s="302"/>
      <c r="N982" s="302"/>
      <c r="O982" s="302"/>
      <c r="P982" s="339"/>
      <c r="Q982" s="339"/>
      <c r="R982" s="314"/>
      <c r="T982" s="315">
        <f t="shared" si="94"/>
        <v>100</v>
      </c>
      <c r="V982" s="340">
        <v>3</v>
      </c>
      <c r="Y982" s="535">
        <f t="shared" si="95"/>
        <v>100</v>
      </c>
      <c r="Z982" s="535">
        <f t="shared" si="96"/>
        <v>0</v>
      </c>
      <c r="AA982" s="100"/>
      <c r="AB982" s="100">
        <f t="shared" si="97"/>
        <v>100</v>
      </c>
      <c r="AD982" s="589"/>
    </row>
    <row r="983" spans="1:30" s="340" customFormat="1" ht="12.75" customHeight="1">
      <c r="A983" s="307" t="s">
        <v>1063</v>
      </c>
      <c r="B983" s="308" t="s">
        <v>1064</v>
      </c>
      <c r="C983" s="308" t="s">
        <v>1065</v>
      </c>
      <c r="D983" s="308" t="s">
        <v>1066</v>
      </c>
      <c r="E983" s="308" t="s">
        <v>1079</v>
      </c>
      <c r="F983" s="309">
        <v>20</v>
      </c>
      <c r="G983" s="316" t="s">
        <v>92</v>
      </c>
      <c r="H983" s="357">
        <v>7318</v>
      </c>
      <c r="I983" s="317" t="s">
        <v>652</v>
      </c>
      <c r="J983" s="307" t="s">
        <v>1077</v>
      </c>
      <c r="K983" s="349">
        <v>1.53</v>
      </c>
      <c r="L983" s="300">
        <f t="shared" si="93"/>
        <v>30.6</v>
      </c>
      <c r="M983" s="302"/>
      <c r="N983" s="302"/>
      <c r="O983" s="302"/>
      <c r="P983" s="339"/>
      <c r="Q983" s="339"/>
      <c r="R983" s="314"/>
      <c r="T983" s="315">
        <f t="shared" si="94"/>
        <v>20</v>
      </c>
      <c r="V983" s="340">
        <v>3</v>
      </c>
      <c r="Y983" s="535">
        <f t="shared" si="95"/>
        <v>20</v>
      </c>
      <c r="Z983" s="535">
        <f t="shared" si="96"/>
        <v>0</v>
      </c>
      <c r="AA983" s="100"/>
      <c r="AB983" s="100">
        <f t="shared" si="97"/>
        <v>20</v>
      </c>
      <c r="AD983" s="589"/>
    </row>
    <row r="984" spans="1:30" s="340" customFormat="1" ht="12.75" customHeight="1">
      <c r="A984" s="307" t="s">
        <v>1063</v>
      </c>
      <c r="B984" s="308" t="s">
        <v>1064</v>
      </c>
      <c r="C984" s="308" t="s">
        <v>1065</v>
      </c>
      <c r="D984" s="308" t="s">
        <v>1066</v>
      </c>
      <c r="E984" s="308" t="s">
        <v>1080</v>
      </c>
      <c r="F984" s="309">
        <v>132</v>
      </c>
      <c r="G984" s="316" t="s">
        <v>92</v>
      </c>
      <c r="H984" s="357">
        <v>7318</v>
      </c>
      <c r="I984" s="317" t="s">
        <v>652</v>
      </c>
      <c r="J984" s="307" t="s">
        <v>1081</v>
      </c>
      <c r="K984" s="349">
        <v>1.53</v>
      </c>
      <c r="L984" s="300">
        <f t="shared" si="93"/>
        <v>201.96</v>
      </c>
      <c r="M984" s="302"/>
      <c r="N984" s="302"/>
      <c r="O984" s="302"/>
      <c r="P984" s="339"/>
      <c r="Q984" s="339"/>
      <c r="R984" s="314"/>
      <c r="T984" s="315">
        <f t="shared" si="94"/>
        <v>132</v>
      </c>
      <c r="V984" s="340">
        <v>3</v>
      </c>
      <c r="Y984" s="535">
        <f t="shared" si="95"/>
        <v>132</v>
      </c>
      <c r="Z984" s="535">
        <f t="shared" si="96"/>
        <v>0</v>
      </c>
      <c r="AA984" s="100"/>
      <c r="AB984" s="100">
        <f t="shared" si="97"/>
        <v>132</v>
      </c>
      <c r="AD984" s="589"/>
    </row>
    <row r="985" spans="1:30" s="100" customFormat="1" ht="12.75" customHeight="1">
      <c r="A985" s="35" t="s">
        <v>1063</v>
      </c>
      <c r="B985" s="97" t="s">
        <v>1064</v>
      </c>
      <c r="C985" s="97" t="s">
        <v>1065</v>
      </c>
      <c r="D985" s="97" t="s">
        <v>1066</v>
      </c>
      <c r="E985" s="97" t="s">
        <v>1082</v>
      </c>
      <c r="F985" s="5">
        <v>11</v>
      </c>
      <c r="G985" s="6" t="s">
        <v>92</v>
      </c>
      <c r="H985" s="130">
        <v>7318</v>
      </c>
      <c r="I985" s="7" t="s">
        <v>652</v>
      </c>
      <c r="J985" s="35" t="s">
        <v>1083</v>
      </c>
      <c r="K985" s="349">
        <v>1.53</v>
      </c>
      <c r="L985" s="300">
        <f t="shared" ref="L985:L1049" si="98">SUM(F985*K985)</f>
        <v>16.830000000000002</v>
      </c>
      <c r="M985" s="302"/>
      <c r="N985" s="302"/>
      <c r="O985" s="302"/>
      <c r="P985" s="339"/>
      <c r="Q985" s="345"/>
      <c r="R985" s="393">
        <v>11</v>
      </c>
      <c r="S985" s="305">
        <v>42583</v>
      </c>
      <c r="T985" s="306">
        <f t="shared" si="94"/>
        <v>0</v>
      </c>
      <c r="U985" s="306" t="s">
        <v>3730</v>
      </c>
      <c r="V985" s="306">
        <v>3</v>
      </c>
      <c r="W985" s="306"/>
      <c r="X985" s="306"/>
      <c r="Y985" s="535">
        <f t="shared" si="95"/>
        <v>0</v>
      </c>
      <c r="Z985" s="535">
        <f t="shared" si="96"/>
        <v>11</v>
      </c>
      <c r="AB985" s="100">
        <f t="shared" si="97"/>
        <v>0</v>
      </c>
      <c r="AD985" s="596"/>
    </row>
    <row r="986" spans="1:30" s="100" customFormat="1" ht="12.75" customHeight="1">
      <c r="A986" s="35" t="s">
        <v>1063</v>
      </c>
      <c r="B986" s="97" t="s">
        <v>1064</v>
      </c>
      <c r="C986" s="97" t="s">
        <v>1065</v>
      </c>
      <c r="D986" s="97" t="s">
        <v>1066</v>
      </c>
      <c r="E986" s="97" t="s">
        <v>1082</v>
      </c>
      <c r="F986" s="5">
        <v>17</v>
      </c>
      <c r="G986" s="6" t="s">
        <v>92</v>
      </c>
      <c r="H986" s="130">
        <v>7318</v>
      </c>
      <c r="I986" s="7" t="s">
        <v>652</v>
      </c>
      <c r="J986" s="35" t="s">
        <v>1084</v>
      </c>
      <c r="K986" s="349">
        <v>1.53</v>
      </c>
      <c r="L986" s="300">
        <f t="shared" si="98"/>
        <v>26.01</v>
      </c>
      <c r="M986" s="302"/>
      <c r="N986" s="302"/>
      <c r="O986" s="302"/>
      <c r="P986" s="339"/>
      <c r="Q986" s="345"/>
      <c r="R986" s="393">
        <v>17</v>
      </c>
      <c r="S986" s="305">
        <v>42583</v>
      </c>
      <c r="T986" s="306">
        <f t="shared" si="94"/>
        <v>0</v>
      </c>
      <c r="U986" s="306"/>
      <c r="V986" s="306">
        <v>3</v>
      </c>
      <c r="W986" s="306"/>
      <c r="X986" s="306"/>
      <c r="Y986" s="535">
        <f t="shared" si="95"/>
        <v>0</v>
      </c>
      <c r="Z986" s="535">
        <f t="shared" si="96"/>
        <v>17</v>
      </c>
      <c r="AB986" s="100">
        <f t="shared" si="97"/>
        <v>0</v>
      </c>
      <c r="AD986" s="596"/>
    </row>
    <row r="987" spans="1:30" s="100" customFormat="1" ht="12.75" customHeight="1">
      <c r="A987" s="35" t="s">
        <v>1063</v>
      </c>
      <c r="B987" s="97" t="s">
        <v>1064</v>
      </c>
      <c r="C987" s="97" t="s">
        <v>1065</v>
      </c>
      <c r="D987" s="97" t="s">
        <v>1066</v>
      </c>
      <c r="E987" s="97" t="s">
        <v>1082</v>
      </c>
      <c r="F987" s="5">
        <v>6</v>
      </c>
      <c r="G987" s="6" t="s">
        <v>92</v>
      </c>
      <c r="H987" s="130">
        <v>7318</v>
      </c>
      <c r="I987" s="7" t="s">
        <v>652</v>
      </c>
      <c r="J987" s="35" t="s">
        <v>1085</v>
      </c>
      <c r="K987" s="349">
        <v>1.53</v>
      </c>
      <c r="L987" s="300">
        <f t="shared" si="98"/>
        <v>9.18</v>
      </c>
      <c r="M987" s="302"/>
      <c r="N987" s="302"/>
      <c r="O987" s="302"/>
      <c r="P987" s="339"/>
      <c r="Q987" s="345"/>
      <c r="R987" s="393">
        <v>6</v>
      </c>
      <c r="S987" s="305">
        <v>42583</v>
      </c>
      <c r="T987" s="306">
        <f t="shared" si="94"/>
        <v>0</v>
      </c>
      <c r="U987" s="306"/>
      <c r="V987" s="306">
        <v>3</v>
      </c>
      <c r="W987" s="306"/>
      <c r="X987" s="306"/>
      <c r="Y987" s="535">
        <f t="shared" si="95"/>
        <v>0</v>
      </c>
      <c r="Z987" s="535">
        <f t="shared" si="96"/>
        <v>6</v>
      </c>
      <c r="AB987" s="100">
        <f t="shared" si="97"/>
        <v>0</v>
      </c>
      <c r="AD987" s="596"/>
    </row>
    <row r="988" spans="1:30" s="100" customFormat="1" ht="12.75" customHeight="1">
      <c r="A988" s="35" t="s">
        <v>1063</v>
      </c>
      <c r="B988" s="97" t="s">
        <v>1064</v>
      </c>
      <c r="C988" s="97" t="s">
        <v>1065</v>
      </c>
      <c r="D988" s="97" t="s">
        <v>1066</v>
      </c>
      <c r="E988" s="97" t="s">
        <v>1082</v>
      </c>
      <c r="F988" s="5">
        <v>8</v>
      </c>
      <c r="G988" s="6" t="s">
        <v>92</v>
      </c>
      <c r="H988" s="130">
        <v>7318</v>
      </c>
      <c r="I988" s="7" t="s">
        <v>652</v>
      </c>
      <c r="J988" s="35" t="s">
        <v>1086</v>
      </c>
      <c r="K988" s="349">
        <v>1.53</v>
      </c>
      <c r="L988" s="300">
        <f t="shared" si="98"/>
        <v>12.24</v>
      </c>
      <c r="M988" s="302"/>
      <c r="N988" s="302"/>
      <c r="O988" s="302"/>
      <c r="P988" s="339"/>
      <c r="Q988" s="345"/>
      <c r="R988" s="393">
        <v>8</v>
      </c>
      <c r="S988" s="305">
        <v>42583</v>
      </c>
      <c r="T988" s="306">
        <f t="shared" si="94"/>
        <v>0</v>
      </c>
      <c r="U988" s="306"/>
      <c r="V988" s="306">
        <v>3</v>
      </c>
      <c r="W988" s="306"/>
      <c r="X988" s="306"/>
      <c r="Y988" s="535">
        <f t="shared" si="95"/>
        <v>0</v>
      </c>
      <c r="Z988" s="535">
        <f t="shared" si="96"/>
        <v>8</v>
      </c>
      <c r="AB988" s="100">
        <f t="shared" si="97"/>
        <v>0</v>
      </c>
      <c r="AD988" s="596"/>
    </row>
    <row r="989" spans="1:30" s="315" customFormat="1" ht="12.75" customHeight="1">
      <c r="A989" s="307" t="s">
        <v>1063</v>
      </c>
      <c r="B989" s="308" t="s">
        <v>1064</v>
      </c>
      <c r="C989" s="308" t="s">
        <v>1065</v>
      </c>
      <c r="D989" s="308" t="s">
        <v>1066</v>
      </c>
      <c r="E989" s="308" t="s">
        <v>1087</v>
      </c>
      <c r="F989" s="309">
        <v>76</v>
      </c>
      <c r="G989" s="316" t="s">
        <v>92</v>
      </c>
      <c r="H989" s="357">
        <v>7318</v>
      </c>
      <c r="I989" s="317" t="s">
        <v>652</v>
      </c>
      <c r="J989" s="307" t="s">
        <v>1086</v>
      </c>
      <c r="K989" s="349">
        <v>1.53</v>
      </c>
      <c r="L989" s="300">
        <f t="shared" si="98"/>
        <v>116.28</v>
      </c>
      <c r="M989" s="302"/>
      <c r="N989" s="302"/>
      <c r="O989" s="302"/>
      <c r="P989" s="339"/>
      <c r="Q989" s="345"/>
      <c r="R989" s="445">
        <v>76</v>
      </c>
      <c r="S989" s="321">
        <v>42583</v>
      </c>
      <c r="T989" s="315">
        <f t="shared" si="94"/>
        <v>0</v>
      </c>
      <c r="V989" s="306">
        <v>3</v>
      </c>
      <c r="W989" s="315">
        <v>58</v>
      </c>
      <c r="Y989" s="535">
        <f t="shared" si="95"/>
        <v>58</v>
      </c>
      <c r="Z989" s="535">
        <f t="shared" si="96"/>
        <v>18</v>
      </c>
      <c r="AA989" s="100"/>
      <c r="AB989" s="100">
        <f t="shared" si="97"/>
        <v>58</v>
      </c>
      <c r="AD989" s="588"/>
    </row>
    <row r="990" spans="1:30" s="315" customFormat="1" ht="12.75" customHeight="1">
      <c r="A990" s="307" t="s">
        <v>1063</v>
      </c>
      <c r="B990" s="308" t="s">
        <v>1064</v>
      </c>
      <c r="C990" s="308" t="s">
        <v>1065</v>
      </c>
      <c r="D990" s="308" t="s">
        <v>1066</v>
      </c>
      <c r="E990" s="308" t="s">
        <v>1087</v>
      </c>
      <c r="F990" s="309">
        <v>4</v>
      </c>
      <c r="G990" s="316" t="s">
        <v>92</v>
      </c>
      <c r="H990" s="357">
        <v>7318</v>
      </c>
      <c r="I990" s="317" t="s">
        <v>652</v>
      </c>
      <c r="J990" s="307" t="s">
        <v>1088</v>
      </c>
      <c r="K990" s="349">
        <v>1.53</v>
      </c>
      <c r="L990" s="300">
        <f t="shared" si="98"/>
        <v>6.12</v>
      </c>
      <c r="M990" s="302"/>
      <c r="N990" s="302"/>
      <c r="O990" s="302"/>
      <c r="P990" s="339"/>
      <c r="Q990" s="345"/>
      <c r="R990" s="445">
        <v>4</v>
      </c>
      <c r="S990" s="321">
        <v>42583</v>
      </c>
      <c r="T990" s="315">
        <f t="shared" si="94"/>
        <v>0</v>
      </c>
      <c r="V990" s="306">
        <v>3</v>
      </c>
      <c r="W990" s="315">
        <v>1</v>
      </c>
      <c r="Y990" s="535">
        <f t="shared" si="95"/>
        <v>1</v>
      </c>
      <c r="Z990" s="535">
        <f t="shared" si="96"/>
        <v>3</v>
      </c>
      <c r="AA990" s="100"/>
      <c r="AB990" s="100">
        <f t="shared" si="97"/>
        <v>1</v>
      </c>
      <c r="AD990" s="588"/>
    </row>
    <row r="991" spans="1:30" s="315" customFormat="1" ht="12.75" customHeight="1">
      <c r="A991" s="307" t="s">
        <v>1063</v>
      </c>
      <c r="B991" s="308" t="s">
        <v>1064</v>
      </c>
      <c r="C991" s="308" t="s">
        <v>1065</v>
      </c>
      <c r="D991" s="308" t="s">
        <v>1066</v>
      </c>
      <c r="E991" s="308" t="s">
        <v>1087</v>
      </c>
      <c r="F991" s="309">
        <v>48</v>
      </c>
      <c r="G991" s="316" t="s">
        <v>92</v>
      </c>
      <c r="H991" s="357">
        <v>7318</v>
      </c>
      <c r="I991" s="317" t="s">
        <v>652</v>
      </c>
      <c r="J991" s="354" t="s">
        <v>1089</v>
      </c>
      <c r="K991" s="349">
        <v>1.53</v>
      </c>
      <c r="L991" s="300">
        <f t="shared" si="98"/>
        <v>73.44</v>
      </c>
      <c r="M991" s="302"/>
      <c r="N991" s="302"/>
      <c r="O991" s="302"/>
      <c r="P991" s="339"/>
      <c r="Q991" s="345"/>
      <c r="R991" s="445">
        <v>48</v>
      </c>
      <c r="S991" s="321">
        <v>42583</v>
      </c>
      <c r="T991" s="315">
        <f t="shared" si="94"/>
        <v>0</v>
      </c>
      <c r="V991" s="306">
        <v>3</v>
      </c>
      <c r="W991" s="315">
        <v>37</v>
      </c>
      <c r="Y991" s="535">
        <f t="shared" si="95"/>
        <v>37</v>
      </c>
      <c r="Z991" s="535">
        <f t="shared" si="96"/>
        <v>11</v>
      </c>
      <c r="AA991" s="100"/>
      <c r="AB991" s="100">
        <f t="shared" si="97"/>
        <v>37</v>
      </c>
      <c r="AD991" s="588"/>
    </row>
    <row r="992" spans="1:30" s="653" customFormat="1" ht="12.75" customHeight="1">
      <c r="A992" s="570" t="s">
        <v>3405</v>
      </c>
      <c r="B992" s="652" t="s">
        <v>3364</v>
      </c>
      <c r="C992" s="652" t="s">
        <v>3365</v>
      </c>
      <c r="D992" s="571"/>
      <c r="E992" s="571"/>
      <c r="F992" s="572"/>
      <c r="G992" s="573"/>
      <c r="H992" s="668"/>
      <c r="I992" s="579"/>
      <c r="J992" s="663"/>
      <c r="K992" s="333"/>
      <c r="L992" s="334">
        <f t="shared" si="98"/>
        <v>0</v>
      </c>
      <c r="M992" s="336"/>
      <c r="N992" s="336"/>
      <c r="O992" s="336"/>
      <c r="P992" s="434"/>
      <c r="Q992" s="434"/>
      <c r="R992" s="314"/>
      <c r="S992" s="435"/>
      <c r="T992" s="315">
        <f t="shared" si="94"/>
        <v>0</v>
      </c>
      <c r="U992" s="435"/>
      <c r="V992" s="435"/>
      <c r="W992" s="435"/>
      <c r="Y992" s="535">
        <f t="shared" si="95"/>
        <v>0</v>
      </c>
      <c r="Z992" s="535">
        <f t="shared" si="96"/>
        <v>0</v>
      </c>
      <c r="AA992" s="100"/>
      <c r="AB992" s="100">
        <f t="shared" si="97"/>
        <v>0</v>
      </c>
      <c r="AD992" s="654"/>
    </row>
    <row r="993" spans="1:30" s="340" customFormat="1" ht="12.75" customHeight="1">
      <c r="A993" s="307" t="s">
        <v>1090</v>
      </c>
      <c r="B993" s="308" t="s">
        <v>1091</v>
      </c>
      <c r="C993" s="308" t="s">
        <v>1092</v>
      </c>
      <c r="D993" s="308" t="s">
        <v>183</v>
      </c>
      <c r="E993" s="308" t="s">
        <v>1093</v>
      </c>
      <c r="F993" s="309">
        <v>16</v>
      </c>
      <c r="G993" s="287" t="s">
        <v>92</v>
      </c>
      <c r="H993" s="357" t="s">
        <v>1094</v>
      </c>
      <c r="I993" s="319" t="s">
        <v>495</v>
      </c>
      <c r="J993" s="290" t="s">
        <v>1095</v>
      </c>
      <c r="K993" s="381">
        <v>4.63</v>
      </c>
      <c r="L993" s="300">
        <f t="shared" si="98"/>
        <v>74.08</v>
      </c>
      <c r="M993" s="313"/>
      <c r="N993" s="302"/>
      <c r="O993" s="302"/>
      <c r="P993" s="339"/>
      <c r="Q993" s="339"/>
      <c r="R993" s="314"/>
      <c r="T993" s="315">
        <f t="shared" si="94"/>
        <v>16</v>
      </c>
      <c r="V993" s="340">
        <v>9</v>
      </c>
      <c r="Y993" s="535">
        <f t="shared" si="95"/>
        <v>16</v>
      </c>
      <c r="Z993" s="535">
        <f t="shared" si="96"/>
        <v>0</v>
      </c>
      <c r="AA993" s="100"/>
      <c r="AB993" s="100">
        <f t="shared" si="97"/>
        <v>16</v>
      </c>
      <c r="AD993" s="589"/>
    </row>
    <row r="994" spans="1:30" s="340" customFormat="1" ht="12.75" customHeight="1">
      <c r="A994" s="307" t="s">
        <v>1090</v>
      </c>
      <c r="B994" s="308" t="s">
        <v>1091</v>
      </c>
      <c r="C994" s="308" t="s">
        <v>1092</v>
      </c>
      <c r="D994" s="308" t="s">
        <v>183</v>
      </c>
      <c r="E994" s="308" t="s">
        <v>1093</v>
      </c>
      <c r="F994" s="309">
        <v>3</v>
      </c>
      <c r="G994" s="377" t="s">
        <v>92</v>
      </c>
      <c r="H994" s="357" t="s">
        <v>1094</v>
      </c>
      <c r="I994" s="289" t="s">
        <v>495</v>
      </c>
      <c r="J994" s="318" t="s">
        <v>1096</v>
      </c>
      <c r="K994" s="381">
        <v>4.63</v>
      </c>
      <c r="L994" s="300">
        <f t="shared" si="98"/>
        <v>13.89</v>
      </c>
      <c r="M994" s="313"/>
      <c r="N994" s="302"/>
      <c r="O994" s="302"/>
      <c r="P994" s="339"/>
      <c r="Q994" s="339"/>
      <c r="R994" s="314">
        <v>2</v>
      </c>
      <c r="S994" s="342">
        <v>42583</v>
      </c>
      <c r="T994" s="315">
        <f t="shared" si="94"/>
        <v>1</v>
      </c>
      <c r="V994" s="340">
        <v>9</v>
      </c>
      <c r="Y994" s="535">
        <f t="shared" si="95"/>
        <v>1</v>
      </c>
      <c r="Z994" s="535">
        <f t="shared" si="96"/>
        <v>2</v>
      </c>
      <c r="AA994" s="100"/>
      <c r="AB994" s="100">
        <f t="shared" si="97"/>
        <v>1</v>
      </c>
      <c r="AD994" s="589"/>
    </row>
    <row r="995" spans="1:30" s="315" customFormat="1" ht="12.75" customHeight="1">
      <c r="A995" s="307" t="s">
        <v>1090</v>
      </c>
      <c r="B995" s="308" t="s">
        <v>1091</v>
      </c>
      <c r="C995" s="308" t="s">
        <v>1092</v>
      </c>
      <c r="D995" s="308" t="s">
        <v>183</v>
      </c>
      <c r="E995" s="308" t="s">
        <v>1093</v>
      </c>
      <c r="F995" s="309">
        <v>14</v>
      </c>
      <c r="G995" s="287" t="s">
        <v>92</v>
      </c>
      <c r="H995" s="357" t="s">
        <v>1097</v>
      </c>
      <c r="I995" s="319" t="s">
        <v>1098</v>
      </c>
      <c r="J995" s="354" t="s">
        <v>1099</v>
      </c>
      <c r="K995" s="381">
        <v>4.63</v>
      </c>
      <c r="L995" s="300">
        <f t="shared" si="98"/>
        <v>64.819999999999993</v>
      </c>
      <c r="M995" s="302"/>
      <c r="N995" s="302"/>
      <c r="O995" s="302"/>
      <c r="P995" s="339"/>
      <c r="Q995" s="339"/>
      <c r="R995" s="314">
        <v>12</v>
      </c>
      <c r="S995" s="321">
        <v>42583</v>
      </c>
      <c r="T995" s="315">
        <f t="shared" si="94"/>
        <v>2</v>
      </c>
      <c r="V995" s="340">
        <v>9</v>
      </c>
      <c r="W995" s="315">
        <v>2</v>
      </c>
      <c r="Y995" s="535">
        <f t="shared" si="95"/>
        <v>4</v>
      </c>
      <c r="Z995" s="535">
        <f t="shared" si="96"/>
        <v>10</v>
      </c>
      <c r="AA995" s="100"/>
      <c r="AB995" s="100">
        <f t="shared" si="97"/>
        <v>4</v>
      </c>
      <c r="AD995" s="588"/>
    </row>
    <row r="996" spans="1:30" s="100" customFormat="1" ht="12.75" customHeight="1">
      <c r="A996" s="35" t="s">
        <v>1090</v>
      </c>
      <c r="B996" s="97" t="s">
        <v>1091</v>
      </c>
      <c r="C996" s="97" t="s">
        <v>1092</v>
      </c>
      <c r="D996" s="97" t="s">
        <v>183</v>
      </c>
      <c r="E996" s="97" t="s">
        <v>1093</v>
      </c>
      <c r="F996" s="5">
        <v>2</v>
      </c>
      <c r="G996" s="102" t="s">
        <v>92</v>
      </c>
      <c r="H996" s="130" t="s">
        <v>1094</v>
      </c>
      <c r="I996" s="114" t="s">
        <v>517</v>
      </c>
      <c r="J996" s="103" t="s">
        <v>1100</v>
      </c>
      <c r="K996" s="381">
        <v>4.63</v>
      </c>
      <c r="L996" s="300">
        <f t="shared" si="98"/>
        <v>9.26</v>
      </c>
      <c r="M996" s="313"/>
      <c r="N996" s="302"/>
      <c r="O996" s="302"/>
      <c r="P996" s="339"/>
      <c r="Q996" s="339"/>
      <c r="R996" s="304">
        <v>2</v>
      </c>
      <c r="S996" s="305">
        <v>42583</v>
      </c>
      <c r="T996" s="306">
        <f t="shared" si="94"/>
        <v>0</v>
      </c>
      <c r="U996" s="306"/>
      <c r="V996" s="306">
        <v>9</v>
      </c>
      <c r="W996" s="306"/>
      <c r="X996" s="306"/>
      <c r="Y996" s="535">
        <f t="shared" si="95"/>
        <v>0</v>
      </c>
      <c r="Z996" s="535">
        <f t="shared" si="96"/>
        <v>2</v>
      </c>
      <c r="AB996" s="100">
        <f t="shared" si="97"/>
        <v>0</v>
      </c>
      <c r="AD996" s="596"/>
    </row>
    <row r="997" spans="1:30" s="340" customFormat="1" ht="12.75" customHeight="1">
      <c r="A997" s="307" t="s">
        <v>1101</v>
      </c>
      <c r="B997" s="308" t="s">
        <v>1102</v>
      </c>
      <c r="C997" s="308" t="s">
        <v>1103</v>
      </c>
      <c r="D997" s="308" t="s">
        <v>183</v>
      </c>
      <c r="E997" s="308" t="s">
        <v>425</v>
      </c>
      <c r="F997" s="309">
        <v>18</v>
      </c>
      <c r="G997" s="287" t="s">
        <v>92</v>
      </c>
      <c r="H997" s="316" t="s">
        <v>1104</v>
      </c>
      <c r="I997" s="289" t="s">
        <v>495</v>
      </c>
      <c r="J997" s="318" t="s">
        <v>1105</v>
      </c>
      <c r="K997" s="356">
        <v>1.34</v>
      </c>
      <c r="L997" s="300">
        <f t="shared" si="98"/>
        <v>24.12</v>
      </c>
      <c r="M997" s="302"/>
      <c r="N997" s="302"/>
      <c r="O997" s="302"/>
      <c r="P997" s="339"/>
      <c r="Q997" s="339"/>
      <c r="R997" s="314"/>
      <c r="T997" s="315">
        <f t="shared" si="94"/>
        <v>18</v>
      </c>
      <c r="V997" s="340">
        <v>16</v>
      </c>
      <c r="Y997" s="535">
        <f t="shared" si="95"/>
        <v>18</v>
      </c>
      <c r="Z997" s="535">
        <f t="shared" si="96"/>
        <v>0</v>
      </c>
      <c r="AA997" s="100"/>
      <c r="AB997" s="100">
        <f t="shared" si="97"/>
        <v>18</v>
      </c>
      <c r="AD997" s="589"/>
    </row>
    <row r="998" spans="1:30" s="340" customFormat="1" ht="12.75" customHeight="1">
      <c r="A998" s="307" t="s">
        <v>1101</v>
      </c>
      <c r="B998" s="308" t="s">
        <v>1102</v>
      </c>
      <c r="C998" s="308" t="s">
        <v>1103</v>
      </c>
      <c r="D998" s="308" t="s">
        <v>183</v>
      </c>
      <c r="E998" s="308" t="s">
        <v>425</v>
      </c>
      <c r="F998" s="309">
        <v>15</v>
      </c>
      <c r="G998" s="287" t="s">
        <v>92</v>
      </c>
      <c r="H998" s="316" t="s">
        <v>1104</v>
      </c>
      <c r="I998" s="289" t="s">
        <v>495</v>
      </c>
      <c r="J998" s="318" t="s">
        <v>1106</v>
      </c>
      <c r="K998" s="356">
        <v>1.34</v>
      </c>
      <c r="L998" s="300">
        <f t="shared" si="98"/>
        <v>20.100000000000001</v>
      </c>
      <c r="M998" s="302"/>
      <c r="N998" s="302"/>
      <c r="O998" s="302"/>
      <c r="P998" s="339"/>
      <c r="Q998" s="339"/>
      <c r="R998" s="314"/>
      <c r="T998" s="315">
        <f t="shared" si="94"/>
        <v>15</v>
      </c>
      <c r="V998" s="340">
        <v>16</v>
      </c>
      <c r="Y998" s="535">
        <f t="shared" si="95"/>
        <v>15</v>
      </c>
      <c r="Z998" s="535">
        <f t="shared" si="96"/>
        <v>0</v>
      </c>
      <c r="AA998" s="100"/>
      <c r="AB998" s="100">
        <f t="shared" si="97"/>
        <v>15</v>
      </c>
      <c r="AD998" s="589"/>
    </row>
    <row r="999" spans="1:30" s="340" customFormat="1" ht="12.75" customHeight="1">
      <c r="A999" s="307" t="s">
        <v>1101</v>
      </c>
      <c r="B999" s="308" t="s">
        <v>1102</v>
      </c>
      <c r="C999" s="308" t="s">
        <v>1103</v>
      </c>
      <c r="D999" s="308" t="s">
        <v>183</v>
      </c>
      <c r="E999" s="308" t="s">
        <v>425</v>
      </c>
      <c r="F999" s="309">
        <v>2</v>
      </c>
      <c r="G999" s="287" t="s">
        <v>92</v>
      </c>
      <c r="H999" s="316" t="s">
        <v>1104</v>
      </c>
      <c r="I999" s="289" t="s">
        <v>495</v>
      </c>
      <c r="J999" s="318" t="s">
        <v>1107</v>
      </c>
      <c r="K999" s="356">
        <v>1.34</v>
      </c>
      <c r="L999" s="300">
        <f t="shared" si="98"/>
        <v>2.68</v>
      </c>
      <c r="M999" s="302"/>
      <c r="N999" s="302"/>
      <c r="O999" s="302"/>
      <c r="P999" s="339"/>
      <c r="Q999" s="339"/>
      <c r="R999" s="314"/>
      <c r="T999" s="315">
        <f t="shared" si="94"/>
        <v>2</v>
      </c>
      <c r="V999" s="340">
        <v>16</v>
      </c>
      <c r="Y999" s="535">
        <f t="shared" si="95"/>
        <v>2</v>
      </c>
      <c r="Z999" s="535">
        <f t="shared" si="96"/>
        <v>0</v>
      </c>
      <c r="AA999" s="100"/>
      <c r="AB999" s="100">
        <f t="shared" si="97"/>
        <v>2</v>
      </c>
      <c r="AD999" s="589"/>
    </row>
    <row r="1000" spans="1:30" s="340" customFormat="1" ht="12.75" customHeight="1">
      <c r="A1000" s="307" t="s">
        <v>1101</v>
      </c>
      <c r="B1000" s="308" t="s">
        <v>1102</v>
      </c>
      <c r="C1000" s="308" t="s">
        <v>1103</v>
      </c>
      <c r="D1000" s="308" t="s">
        <v>183</v>
      </c>
      <c r="E1000" s="308" t="s">
        <v>425</v>
      </c>
      <c r="F1000" s="309">
        <v>5</v>
      </c>
      <c r="G1000" s="287" t="s">
        <v>92</v>
      </c>
      <c r="H1000" s="316" t="s">
        <v>1104</v>
      </c>
      <c r="I1000" s="289" t="s">
        <v>495</v>
      </c>
      <c r="J1000" s="318" t="s">
        <v>1108</v>
      </c>
      <c r="K1000" s="356">
        <v>1.34</v>
      </c>
      <c r="L1000" s="300">
        <f t="shared" si="98"/>
        <v>6.7</v>
      </c>
      <c r="M1000" s="302"/>
      <c r="N1000" s="302"/>
      <c r="O1000" s="302"/>
      <c r="P1000" s="339"/>
      <c r="Q1000" s="339"/>
      <c r="R1000" s="314"/>
      <c r="T1000" s="315">
        <f t="shared" si="94"/>
        <v>5</v>
      </c>
      <c r="V1000" s="340">
        <v>16</v>
      </c>
      <c r="Y1000" s="535">
        <f t="shared" si="95"/>
        <v>5</v>
      </c>
      <c r="Z1000" s="535">
        <f t="shared" si="96"/>
        <v>0</v>
      </c>
      <c r="AA1000" s="100"/>
      <c r="AB1000" s="100">
        <f t="shared" si="97"/>
        <v>5</v>
      </c>
      <c r="AD1000" s="589"/>
    </row>
    <row r="1001" spans="1:30" s="340" customFormat="1" ht="12.75" customHeight="1">
      <c r="A1001" s="307" t="s">
        <v>1101</v>
      </c>
      <c r="B1001" s="308" t="s">
        <v>1102</v>
      </c>
      <c r="C1001" s="308" t="s">
        <v>1103</v>
      </c>
      <c r="D1001" s="308" t="s">
        <v>183</v>
      </c>
      <c r="E1001" s="308" t="s">
        <v>425</v>
      </c>
      <c r="F1001" s="309">
        <v>7</v>
      </c>
      <c r="G1001" s="287" t="s">
        <v>92</v>
      </c>
      <c r="H1001" s="316" t="s">
        <v>1109</v>
      </c>
      <c r="I1001" s="289" t="s">
        <v>1110</v>
      </c>
      <c r="J1001" s="318" t="s">
        <v>1111</v>
      </c>
      <c r="K1001" s="379">
        <v>1.34</v>
      </c>
      <c r="L1001" s="300">
        <f t="shared" si="98"/>
        <v>9.3800000000000008</v>
      </c>
      <c r="M1001" s="313"/>
      <c r="N1001" s="302"/>
      <c r="O1001" s="302"/>
      <c r="P1001" s="339"/>
      <c r="Q1001" s="339"/>
      <c r="R1001" s="314">
        <v>5</v>
      </c>
      <c r="S1001" s="342">
        <v>42583</v>
      </c>
      <c r="T1001" s="315">
        <f t="shared" si="94"/>
        <v>2</v>
      </c>
      <c r="U1001" s="340" t="s">
        <v>3702</v>
      </c>
      <c r="V1001" s="340">
        <v>16</v>
      </c>
      <c r="Y1001" s="535">
        <f t="shared" si="95"/>
        <v>2</v>
      </c>
      <c r="Z1001" s="535">
        <f t="shared" si="96"/>
        <v>5</v>
      </c>
      <c r="AA1001" s="100"/>
      <c r="AB1001" s="100">
        <f t="shared" si="97"/>
        <v>2</v>
      </c>
      <c r="AD1001" s="589"/>
    </row>
    <row r="1002" spans="1:30" s="315" customFormat="1" ht="12.75" customHeight="1">
      <c r="A1002" s="307" t="s">
        <v>1101</v>
      </c>
      <c r="B1002" s="308" t="s">
        <v>1102</v>
      </c>
      <c r="C1002" s="308" t="s">
        <v>1103</v>
      </c>
      <c r="D1002" s="308" t="s">
        <v>183</v>
      </c>
      <c r="E1002" s="308" t="s">
        <v>425</v>
      </c>
      <c r="F1002" s="309">
        <v>11</v>
      </c>
      <c r="G1002" s="287" t="s">
        <v>92</v>
      </c>
      <c r="H1002" s="316" t="s">
        <v>1109</v>
      </c>
      <c r="I1002" s="289" t="s">
        <v>1110</v>
      </c>
      <c r="J1002" s="318" t="s">
        <v>1112</v>
      </c>
      <c r="K1002" s="379">
        <v>1.34</v>
      </c>
      <c r="L1002" s="300">
        <f t="shared" si="98"/>
        <v>14.74</v>
      </c>
      <c r="M1002" s="313"/>
      <c r="N1002" s="302"/>
      <c r="O1002" s="302"/>
      <c r="P1002" s="339"/>
      <c r="Q1002" s="339"/>
      <c r="R1002" s="314">
        <v>8</v>
      </c>
      <c r="S1002" s="321">
        <v>42583</v>
      </c>
      <c r="T1002" s="315">
        <f t="shared" si="94"/>
        <v>3</v>
      </c>
      <c r="V1002" s="340">
        <v>16</v>
      </c>
      <c r="W1002" s="315">
        <v>1</v>
      </c>
      <c r="Y1002" s="535">
        <f t="shared" si="95"/>
        <v>4</v>
      </c>
      <c r="Z1002" s="535">
        <f t="shared" si="96"/>
        <v>7</v>
      </c>
      <c r="AA1002" s="100"/>
      <c r="AB1002" s="100">
        <f t="shared" si="97"/>
        <v>4</v>
      </c>
      <c r="AD1002" s="588"/>
    </row>
    <row r="1003" spans="1:30" s="100" customFormat="1" ht="12.75" customHeight="1">
      <c r="A1003" s="35" t="s">
        <v>1101</v>
      </c>
      <c r="B1003" s="97" t="s">
        <v>1102</v>
      </c>
      <c r="C1003" s="97" t="s">
        <v>1103</v>
      </c>
      <c r="D1003" s="97" t="s">
        <v>183</v>
      </c>
      <c r="E1003" s="97" t="s">
        <v>425</v>
      </c>
      <c r="F1003" s="5">
        <v>1</v>
      </c>
      <c r="G1003" s="102" t="s">
        <v>92</v>
      </c>
      <c r="H1003" s="130">
        <v>9022</v>
      </c>
      <c r="I1003" s="114" t="s">
        <v>652</v>
      </c>
      <c r="J1003" s="117" t="s">
        <v>1113</v>
      </c>
      <c r="K1003" s="379">
        <v>1.34</v>
      </c>
      <c r="L1003" s="300">
        <f t="shared" si="98"/>
        <v>1.34</v>
      </c>
      <c r="M1003" s="313"/>
      <c r="N1003" s="302"/>
      <c r="O1003" s="302"/>
      <c r="P1003" s="339"/>
      <c r="Q1003" s="339"/>
      <c r="R1003" s="304">
        <v>1</v>
      </c>
      <c r="S1003" s="305">
        <v>42583</v>
      </c>
      <c r="T1003" s="306">
        <f t="shared" si="94"/>
        <v>0</v>
      </c>
      <c r="U1003" s="306"/>
      <c r="V1003" s="306">
        <v>16</v>
      </c>
      <c r="W1003" s="306"/>
      <c r="X1003" s="306"/>
      <c r="Y1003" s="535">
        <f t="shared" si="95"/>
        <v>0</v>
      </c>
      <c r="Z1003" s="535">
        <f t="shared" si="96"/>
        <v>1</v>
      </c>
      <c r="AB1003" s="100">
        <f t="shared" si="97"/>
        <v>0</v>
      </c>
      <c r="AD1003" s="596"/>
    </row>
    <row r="1004" spans="1:30" s="100" customFormat="1" ht="12.75" customHeight="1">
      <c r="A1004" s="35" t="s">
        <v>1101</v>
      </c>
      <c r="B1004" s="97" t="s">
        <v>1102</v>
      </c>
      <c r="C1004" s="97" t="s">
        <v>1103</v>
      </c>
      <c r="D1004" s="97" t="s">
        <v>183</v>
      </c>
      <c r="E1004" s="97" t="s">
        <v>425</v>
      </c>
      <c r="F1004" s="5">
        <v>1</v>
      </c>
      <c r="G1004" s="102" t="s">
        <v>92</v>
      </c>
      <c r="H1004" s="6" t="s">
        <v>1114</v>
      </c>
      <c r="I1004" s="99" t="s">
        <v>696</v>
      </c>
      <c r="J1004" s="115" t="s">
        <v>1115</v>
      </c>
      <c r="K1004" s="379">
        <v>1.34</v>
      </c>
      <c r="L1004" s="300">
        <f t="shared" si="98"/>
        <v>1.34</v>
      </c>
      <c r="M1004" s="313"/>
      <c r="N1004" s="302"/>
      <c r="O1004" s="302"/>
      <c r="P1004" s="339"/>
      <c r="Q1004" s="339"/>
      <c r="R1004" s="304">
        <v>1</v>
      </c>
      <c r="S1004" s="305">
        <v>42583</v>
      </c>
      <c r="T1004" s="306">
        <f t="shared" si="94"/>
        <v>0</v>
      </c>
      <c r="U1004" s="306"/>
      <c r="V1004" s="306">
        <v>16</v>
      </c>
      <c r="W1004" s="306"/>
      <c r="X1004" s="306"/>
      <c r="Y1004" s="535">
        <f t="shared" si="95"/>
        <v>0</v>
      </c>
      <c r="Z1004" s="535">
        <f t="shared" si="96"/>
        <v>1</v>
      </c>
      <c r="AB1004" s="100">
        <f t="shared" si="97"/>
        <v>0</v>
      </c>
      <c r="AD1004" s="596"/>
    </row>
    <row r="1005" spans="1:30" s="340" customFormat="1" ht="12.75" customHeight="1">
      <c r="A1005" s="418" t="s">
        <v>1116</v>
      </c>
      <c r="B1005" s="419" t="s">
        <v>1117</v>
      </c>
      <c r="C1005" s="419" t="s">
        <v>1118</v>
      </c>
      <c r="D1005" s="419" t="s">
        <v>604</v>
      </c>
      <c r="E1005" s="419" t="s">
        <v>1119</v>
      </c>
      <c r="F1005" s="309">
        <v>36</v>
      </c>
      <c r="G1005" s="309" t="s">
        <v>92</v>
      </c>
      <c r="H1005" s="316" t="s">
        <v>1120</v>
      </c>
      <c r="I1005" s="436" t="s">
        <v>227</v>
      </c>
      <c r="J1005" s="307" t="s">
        <v>1121</v>
      </c>
      <c r="K1005" s="356">
        <v>4.4000000000000004</v>
      </c>
      <c r="L1005" s="300">
        <f t="shared" si="98"/>
        <v>158.4</v>
      </c>
      <c r="M1005" s="404"/>
      <c r="N1005" s="316"/>
      <c r="O1005" s="316"/>
      <c r="P1005" s="339"/>
      <c r="Q1005" s="339"/>
      <c r="R1005" s="314"/>
      <c r="T1005" s="315">
        <f t="shared" si="94"/>
        <v>36</v>
      </c>
      <c r="V1005" s="340">
        <v>12</v>
      </c>
      <c r="Y1005" s="535">
        <f t="shared" si="95"/>
        <v>36</v>
      </c>
      <c r="Z1005" s="535">
        <f t="shared" si="96"/>
        <v>0</v>
      </c>
      <c r="AA1005" s="100"/>
      <c r="AB1005" s="100">
        <f t="shared" si="97"/>
        <v>36</v>
      </c>
      <c r="AD1005" s="589"/>
    </row>
    <row r="1006" spans="1:30" s="340" customFormat="1" ht="12.75" customHeight="1">
      <c r="A1006" s="418" t="s">
        <v>1116</v>
      </c>
      <c r="B1006" s="419" t="s">
        <v>1117</v>
      </c>
      <c r="C1006" s="419" t="s">
        <v>1118</v>
      </c>
      <c r="D1006" s="419" t="s">
        <v>604</v>
      </c>
      <c r="E1006" s="419" t="s">
        <v>1119</v>
      </c>
      <c r="F1006" s="309">
        <v>20</v>
      </c>
      <c r="G1006" s="309" t="s">
        <v>92</v>
      </c>
      <c r="H1006" s="316" t="s">
        <v>92</v>
      </c>
      <c r="I1006" s="416" t="s">
        <v>768</v>
      </c>
      <c r="J1006" s="307" t="s">
        <v>1122</v>
      </c>
      <c r="K1006" s="379">
        <v>4.4000000000000004</v>
      </c>
      <c r="L1006" s="300">
        <f t="shared" si="98"/>
        <v>88</v>
      </c>
      <c r="M1006" s="404"/>
      <c r="N1006" s="316"/>
      <c r="O1006" s="316"/>
      <c r="P1006" s="339"/>
      <c r="Q1006" s="339"/>
      <c r="R1006" s="314"/>
      <c r="T1006" s="315">
        <f t="shared" si="94"/>
        <v>20</v>
      </c>
      <c r="V1006" s="340">
        <v>12</v>
      </c>
      <c r="Y1006" s="535">
        <f t="shared" si="95"/>
        <v>20</v>
      </c>
      <c r="Z1006" s="535">
        <f t="shared" si="96"/>
        <v>0</v>
      </c>
      <c r="AA1006" s="100"/>
      <c r="AB1006" s="100">
        <f t="shared" si="97"/>
        <v>20</v>
      </c>
      <c r="AD1006" s="589"/>
    </row>
    <row r="1007" spans="1:30" s="340" customFormat="1" ht="12.75" customHeight="1">
      <c r="A1007" s="418" t="s">
        <v>1116</v>
      </c>
      <c r="B1007" s="419" t="s">
        <v>1117</v>
      </c>
      <c r="C1007" s="419" t="s">
        <v>1118</v>
      </c>
      <c r="D1007" s="419" t="s">
        <v>604</v>
      </c>
      <c r="E1007" s="419" t="s">
        <v>1123</v>
      </c>
      <c r="F1007" s="309">
        <v>75</v>
      </c>
      <c r="G1007" s="309" t="s">
        <v>92</v>
      </c>
      <c r="H1007" s="316" t="s">
        <v>92</v>
      </c>
      <c r="I1007" s="416" t="s">
        <v>768</v>
      </c>
      <c r="J1007" s="307" t="s">
        <v>1122</v>
      </c>
      <c r="K1007" s="379">
        <v>4.4000000000000004</v>
      </c>
      <c r="L1007" s="300">
        <f t="shared" si="98"/>
        <v>330</v>
      </c>
      <c r="M1007" s="404"/>
      <c r="N1007" s="316"/>
      <c r="O1007" s="316"/>
      <c r="P1007" s="339"/>
      <c r="Q1007" s="339"/>
      <c r="R1007" s="314"/>
      <c r="T1007" s="315">
        <f t="shared" si="94"/>
        <v>75</v>
      </c>
      <c r="V1007" s="340">
        <v>12</v>
      </c>
      <c r="Y1007" s="535">
        <f t="shared" si="95"/>
        <v>75</v>
      </c>
      <c r="Z1007" s="535">
        <f t="shared" si="96"/>
        <v>0</v>
      </c>
      <c r="AA1007" s="100"/>
      <c r="AB1007" s="100">
        <f t="shared" si="97"/>
        <v>75</v>
      </c>
      <c r="AD1007" s="589"/>
    </row>
    <row r="1008" spans="1:30" s="340" customFormat="1" ht="12.75" customHeight="1">
      <c r="A1008" s="418" t="s">
        <v>1116</v>
      </c>
      <c r="B1008" s="419" t="s">
        <v>1117</v>
      </c>
      <c r="C1008" s="419" t="s">
        <v>1118</v>
      </c>
      <c r="D1008" s="419" t="s">
        <v>604</v>
      </c>
      <c r="E1008" s="419" t="s">
        <v>1124</v>
      </c>
      <c r="F1008" s="309">
        <v>75</v>
      </c>
      <c r="G1008" s="309" t="s">
        <v>92</v>
      </c>
      <c r="H1008" s="316" t="s">
        <v>92</v>
      </c>
      <c r="I1008" s="416" t="s">
        <v>768</v>
      </c>
      <c r="J1008" s="307" t="s">
        <v>1122</v>
      </c>
      <c r="K1008" s="379">
        <v>4.4000000000000004</v>
      </c>
      <c r="L1008" s="300">
        <f t="shared" si="98"/>
        <v>330</v>
      </c>
      <c r="M1008" s="404"/>
      <c r="N1008" s="316"/>
      <c r="O1008" s="316"/>
      <c r="P1008" s="339"/>
      <c r="Q1008" s="339"/>
      <c r="R1008" s="314"/>
      <c r="T1008" s="315">
        <f t="shared" si="94"/>
        <v>75</v>
      </c>
      <c r="V1008" s="340">
        <v>12</v>
      </c>
      <c r="Y1008" s="535">
        <f t="shared" si="95"/>
        <v>75</v>
      </c>
      <c r="Z1008" s="535">
        <f t="shared" si="96"/>
        <v>0</v>
      </c>
      <c r="AA1008" s="100"/>
      <c r="AB1008" s="100">
        <f t="shared" si="97"/>
        <v>75</v>
      </c>
      <c r="AD1008" s="589"/>
    </row>
    <row r="1009" spans="1:31" s="340" customFormat="1" ht="12.75" customHeight="1">
      <c r="A1009" s="418" t="s">
        <v>1116</v>
      </c>
      <c r="B1009" s="419" t="s">
        <v>1117</v>
      </c>
      <c r="C1009" s="419" t="s">
        <v>1118</v>
      </c>
      <c r="D1009" s="419" t="s">
        <v>604</v>
      </c>
      <c r="E1009" s="419" t="s">
        <v>1125</v>
      </c>
      <c r="F1009" s="309">
        <v>61</v>
      </c>
      <c r="G1009" s="309" t="s">
        <v>92</v>
      </c>
      <c r="H1009" s="316" t="s">
        <v>92</v>
      </c>
      <c r="I1009" s="416" t="s">
        <v>768</v>
      </c>
      <c r="J1009" s="307" t="s">
        <v>1122</v>
      </c>
      <c r="K1009" s="379">
        <v>4.4000000000000004</v>
      </c>
      <c r="L1009" s="300">
        <f t="shared" si="98"/>
        <v>268.40000000000003</v>
      </c>
      <c r="M1009" s="404"/>
      <c r="N1009" s="316"/>
      <c r="O1009" s="316"/>
      <c r="P1009" s="339"/>
      <c r="Q1009" s="339"/>
      <c r="R1009" s="314"/>
      <c r="T1009" s="315">
        <f t="shared" si="94"/>
        <v>61</v>
      </c>
      <c r="V1009" s="340">
        <v>12</v>
      </c>
      <c r="Y1009" s="535">
        <f t="shared" si="95"/>
        <v>61</v>
      </c>
      <c r="Z1009" s="535">
        <f t="shared" si="96"/>
        <v>0</v>
      </c>
      <c r="AA1009" s="100"/>
      <c r="AB1009" s="100">
        <f t="shared" si="97"/>
        <v>61</v>
      </c>
      <c r="AD1009" s="589"/>
    </row>
    <row r="1010" spans="1:31" s="340" customFormat="1" ht="12.75" customHeight="1">
      <c r="A1010" s="418" t="s">
        <v>1116</v>
      </c>
      <c r="B1010" s="419" t="s">
        <v>1117</v>
      </c>
      <c r="C1010" s="419" t="s">
        <v>1118</v>
      </c>
      <c r="D1010" s="419" t="s">
        <v>604</v>
      </c>
      <c r="E1010" s="419" t="s">
        <v>1125</v>
      </c>
      <c r="F1010" s="309">
        <v>14</v>
      </c>
      <c r="G1010" s="309" t="s">
        <v>92</v>
      </c>
      <c r="H1010" s="316" t="s">
        <v>92</v>
      </c>
      <c r="I1010" s="416" t="s">
        <v>768</v>
      </c>
      <c r="J1010" s="307" t="s">
        <v>1126</v>
      </c>
      <c r="K1010" s="379">
        <v>4.4000000000000004</v>
      </c>
      <c r="L1010" s="300">
        <f t="shared" si="98"/>
        <v>61.600000000000009</v>
      </c>
      <c r="M1010" s="404"/>
      <c r="N1010" s="316"/>
      <c r="O1010" s="316"/>
      <c r="P1010" s="339"/>
      <c r="Q1010" s="339"/>
      <c r="R1010" s="314"/>
      <c r="T1010" s="315">
        <f t="shared" si="94"/>
        <v>14</v>
      </c>
      <c r="V1010" s="340">
        <v>12</v>
      </c>
      <c r="Y1010" s="535">
        <f t="shared" si="95"/>
        <v>14</v>
      </c>
      <c r="Z1010" s="535">
        <f t="shared" si="96"/>
        <v>0</v>
      </c>
      <c r="AA1010" s="100"/>
      <c r="AB1010" s="100">
        <f t="shared" si="97"/>
        <v>14</v>
      </c>
      <c r="AD1010" s="589"/>
    </row>
    <row r="1011" spans="1:31" s="315" customFormat="1" ht="12.75" customHeight="1">
      <c r="A1011" s="418" t="s">
        <v>1116</v>
      </c>
      <c r="B1011" s="419" t="s">
        <v>1117</v>
      </c>
      <c r="C1011" s="419" t="s">
        <v>1118</v>
      </c>
      <c r="D1011" s="419" t="s">
        <v>604</v>
      </c>
      <c r="E1011" s="308" t="s">
        <v>3796</v>
      </c>
      <c r="F1011" s="309">
        <v>75</v>
      </c>
      <c r="G1011" s="309" t="s">
        <v>92</v>
      </c>
      <c r="H1011" s="316" t="s">
        <v>92</v>
      </c>
      <c r="I1011" s="416" t="s">
        <v>768</v>
      </c>
      <c r="J1011" s="307" t="s">
        <v>1126</v>
      </c>
      <c r="K1011" s="356">
        <v>4.4000000000000004</v>
      </c>
      <c r="L1011" s="300">
        <f t="shared" si="98"/>
        <v>330</v>
      </c>
      <c r="M1011" s="404"/>
      <c r="N1011" s="316"/>
      <c r="O1011" s="316"/>
      <c r="P1011" s="303"/>
      <c r="Q1011" s="303"/>
      <c r="R1011" s="314">
        <v>75</v>
      </c>
      <c r="S1011" s="321">
        <v>42583</v>
      </c>
      <c r="T1011" s="315">
        <f t="shared" si="94"/>
        <v>0</v>
      </c>
      <c r="V1011" s="315">
        <v>12</v>
      </c>
      <c r="W1011" s="315">
        <v>75</v>
      </c>
      <c r="Y1011" s="535">
        <f t="shared" si="95"/>
        <v>75</v>
      </c>
      <c r="Z1011" s="535">
        <f t="shared" si="96"/>
        <v>0</v>
      </c>
      <c r="AA1011" s="100"/>
      <c r="AB1011" s="100">
        <f t="shared" si="97"/>
        <v>75</v>
      </c>
      <c r="AD1011" s="588"/>
    </row>
    <row r="1012" spans="1:31" s="315" customFormat="1" ht="12.75" customHeight="1">
      <c r="A1012" s="418" t="s">
        <v>1116</v>
      </c>
      <c r="B1012" s="419" t="s">
        <v>1117</v>
      </c>
      <c r="C1012" s="419" t="s">
        <v>1118</v>
      </c>
      <c r="D1012" s="419" t="s">
        <v>604</v>
      </c>
      <c r="E1012" s="308" t="s">
        <v>1127</v>
      </c>
      <c r="F1012" s="309">
        <v>30</v>
      </c>
      <c r="G1012" s="309" t="s">
        <v>92</v>
      </c>
      <c r="H1012" s="316" t="s">
        <v>92</v>
      </c>
      <c r="I1012" s="416" t="s">
        <v>768</v>
      </c>
      <c r="J1012" s="307" t="s">
        <v>1126</v>
      </c>
      <c r="K1012" s="379">
        <v>4.4000000000000004</v>
      </c>
      <c r="L1012" s="300">
        <f t="shared" si="98"/>
        <v>132</v>
      </c>
      <c r="M1012" s="404"/>
      <c r="N1012" s="316"/>
      <c r="O1012" s="316"/>
      <c r="P1012" s="339"/>
      <c r="Q1012" s="339"/>
      <c r="R1012" s="314">
        <v>6</v>
      </c>
      <c r="S1012" s="321">
        <v>42583</v>
      </c>
      <c r="T1012" s="315">
        <f t="shared" si="94"/>
        <v>24</v>
      </c>
      <c r="V1012" s="340">
        <v>12</v>
      </c>
      <c r="W1012" s="315">
        <v>5</v>
      </c>
      <c r="Y1012" s="535">
        <f t="shared" si="95"/>
        <v>29</v>
      </c>
      <c r="Z1012" s="535">
        <f t="shared" si="96"/>
        <v>1</v>
      </c>
      <c r="AA1012" s="100"/>
      <c r="AB1012" s="100">
        <f t="shared" si="97"/>
        <v>29</v>
      </c>
      <c r="AD1012" s="588"/>
    </row>
    <row r="1013" spans="1:31" s="315" customFormat="1" ht="12.75" customHeight="1">
      <c r="A1013" s="307" t="s">
        <v>1128</v>
      </c>
      <c r="B1013" s="308" t="s">
        <v>1129</v>
      </c>
      <c r="C1013" s="308" t="s">
        <v>1130</v>
      </c>
      <c r="D1013" s="308" t="s">
        <v>18</v>
      </c>
      <c r="E1013" s="308" t="s">
        <v>1131</v>
      </c>
      <c r="F1013" s="309">
        <v>36</v>
      </c>
      <c r="G1013" s="287">
        <v>42917</v>
      </c>
      <c r="H1013" s="316">
        <v>8884433605</v>
      </c>
      <c r="I1013" s="319" t="s">
        <v>652</v>
      </c>
      <c r="J1013" s="307" t="s">
        <v>1132</v>
      </c>
      <c r="K1013" s="381">
        <v>1.1000000000000001</v>
      </c>
      <c r="L1013" s="300">
        <f t="shared" si="98"/>
        <v>39.6</v>
      </c>
      <c r="M1013" s="313"/>
      <c r="N1013" s="302"/>
      <c r="O1013" s="302"/>
      <c r="P1013" s="303"/>
      <c r="Q1013" s="303"/>
      <c r="R1013" s="314">
        <v>36</v>
      </c>
      <c r="S1013" s="321">
        <v>42583</v>
      </c>
      <c r="T1013" s="315">
        <f t="shared" si="94"/>
        <v>0</v>
      </c>
      <c r="W1013" s="315">
        <v>32</v>
      </c>
      <c r="Y1013" s="535">
        <f t="shared" si="95"/>
        <v>32</v>
      </c>
      <c r="Z1013" s="535">
        <f t="shared" si="96"/>
        <v>4</v>
      </c>
      <c r="AA1013" s="100"/>
      <c r="AB1013" s="100">
        <f t="shared" si="97"/>
        <v>32</v>
      </c>
      <c r="AD1013" s="588"/>
    </row>
    <row r="1014" spans="1:31" s="61" customFormat="1" ht="12.75" customHeight="1">
      <c r="A1014" s="27"/>
      <c r="B1014" s="22"/>
      <c r="C1014" s="22" t="s">
        <v>1133</v>
      </c>
      <c r="D1014" s="22" t="s">
        <v>11</v>
      </c>
      <c r="E1014" s="22" t="s">
        <v>12</v>
      </c>
      <c r="F1014" s="1">
        <v>1</v>
      </c>
      <c r="G1014" s="3">
        <v>43405</v>
      </c>
      <c r="H1014" s="2" t="s">
        <v>92</v>
      </c>
      <c r="I1014" s="16" t="s">
        <v>581</v>
      </c>
      <c r="J1014" s="27">
        <v>1103135</v>
      </c>
      <c r="K1014" s="517">
        <v>0</v>
      </c>
      <c r="L1014" s="68">
        <f t="shared" si="98"/>
        <v>0</v>
      </c>
      <c r="M1014" s="518" t="s">
        <v>250</v>
      </c>
      <c r="N1014" s="2"/>
      <c r="O1014" s="44"/>
      <c r="P1014" s="60"/>
      <c r="Q1014" s="60"/>
      <c r="R1014" s="151"/>
      <c r="T1014" s="59">
        <f t="shared" si="94"/>
        <v>1</v>
      </c>
      <c r="V1014" s="61">
        <v>11</v>
      </c>
      <c r="Y1014" s="535">
        <f t="shared" si="95"/>
        <v>1</v>
      </c>
      <c r="Z1014" s="535">
        <f t="shared" si="96"/>
        <v>0</v>
      </c>
      <c r="AA1014" s="100"/>
      <c r="AB1014" s="100">
        <f t="shared" si="97"/>
        <v>1</v>
      </c>
      <c r="AD1014" s="590" t="s">
        <v>3966</v>
      </c>
    </row>
    <row r="1015" spans="1:31" s="59" customFormat="1" ht="12.75" customHeight="1">
      <c r="A1015" s="27"/>
      <c r="B1015" s="22"/>
      <c r="C1015" s="22" t="s">
        <v>1133</v>
      </c>
      <c r="D1015" s="22" t="s">
        <v>11</v>
      </c>
      <c r="E1015" s="22" t="s">
        <v>12</v>
      </c>
      <c r="F1015" s="1">
        <v>1</v>
      </c>
      <c r="G1015" s="13">
        <v>43132</v>
      </c>
      <c r="H1015" s="2" t="s">
        <v>92</v>
      </c>
      <c r="I1015" s="16" t="s">
        <v>92</v>
      </c>
      <c r="J1015" s="27" t="s">
        <v>1134</v>
      </c>
      <c r="K1015" s="561">
        <v>0</v>
      </c>
      <c r="L1015" s="68">
        <f t="shared" si="98"/>
        <v>0</v>
      </c>
      <c r="M1015" s="518" t="s">
        <v>1135</v>
      </c>
      <c r="N1015" s="2"/>
      <c r="O1015" s="44"/>
      <c r="P1015" s="58"/>
      <c r="Q1015" s="58"/>
      <c r="R1015" s="151">
        <v>1</v>
      </c>
      <c r="S1015" s="83">
        <v>42583</v>
      </c>
      <c r="T1015" s="59">
        <f t="shared" si="94"/>
        <v>0</v>
      </c>
      <c r="V1015" s="59">
        <v>11</v>
      </c>
      <c r="W1015" s="59">
        <v>1</v>
      </c>
      <c r="Y1015" s="535">
        <f t="shared" si="95"/>
        <v>1</v>
      </c>
      <c r="Z1015" s="535">
        <f t="shared" si="96"/>
        <v>0</v>
      </c>
      <c r="AA1015" s="100"/>
      <c r="AB1015" s="100">
        <f t="shared" si="97"/>
        <v>1</v>
      </c>
      <c r="AD1015" s="591" t="s">
        <v>3966</v>
      </c>
    </row>
    <row r="1016" spans="1:31" s="567" customFormat="1" ht="12.75" customHeight="1">
      <c r="A1016" s="524"/>
      <c r="B1016" s="606" t="s">
        <v>1136</v>
      </c>
      <c r="C1016" s="606" t="s">
        <v>1137</v>
      </c>
      <c r="D1016" s="606" t="s">
        <v>287</v>
      </c>
      <c r="E1016" s="606" t="s">
        <v>12</v>
      </c>
      <c r="F1016" s="526">
        <v>1</v>
      </c>
      <c r="G1016" s="527">
        <v>43132</v>
      </c>
      <c r="H1016" s="528" t="s">
        <v>4026</v>
      </c>
      <c r="I1016" s="608" t="s">
        <v>330</v>
      </c>
      <c r="J1016" s="623" t="s">
        <v>3779</v>
      </c>
      <c r="K1016" s="611">
        <v>20.2</v>
      </c>
      <c r="L1016" s="529">
        <f t="shared" ref="L1016" si="99">SUM(F1016*K1016)</f>
        <v>20.2</v>
      </c>
      <c r="M1016" s="537"/>
      <c r="N1016" s="531"/>
      <c r="O1016" s="531"/>
      <c r="P1016" s="566"/>
      <c r="Q1016" s="566"/>
      <c r="R1016" s="533"/>
      <c r="T1016" s="535">
        <f t="shared" ref="T1016" si="100">+F1016-R1016</f>
        <v>1</v>
      </c>
      <c r="V1016" s="567">
        <v>45</v>
      </c>
      <c r="Y1016" s="535">
        <f t="shared" ref="Y1016" si="101">+T1016+W1016</f>
        <v>1</v>
      </c>
      <c r="Z1016" s="535">
        <f t="shared" ref="Z1016" si="102">+R1016-W1016</f>
        <v>0</v>
      </c>
      <c r="AA1016" s="535"/>
      <c r="AB1016" s="535">
        <f t="shared" ref="AB1016" si="103">+Y1016-AA1016</f>
        <v>1</v>
      </c>
      <c r="AD1016" s="610" t="s">
        <v>3988</v>
      </c>
      <c r="AE1016" s="567" t="s">
        <v>4015</v>
      </c>
    </row>
    <row r="1017" spans="1:31" s="567" customFormat="1" ht="12.75" customHeight="1">
      <c r="A1017" s="524"/>
      <c r="B1017" s="606" t="s">
        <v>1136</v>
      </c>
      <c r="C1017" s="606" t="s">
        <v>1137</v>
      </c>
      <c r="D1017" s="606" t="s">
        <v>287</v>
      </c>
      <c r="E1017" s="606" t="s">
        <v>12</v>
      </c>
      <c r="F1017" s="526">
        <v>5</v>
      </c>
      <c r="G1017" s="527">
        <v>42979</v>
      </c>
      <c r="H1017" s="528" t="s">
        <v>1138</v>
      </c>
      <c r="I1017" s="608" t="s">
        <v>330</v>
      </c>
      <c r="J1017" s="623" t="s">
        <v>3779</v>
      </c>
      <c r="K1017" s="605">
        <v>0</v>
      </c>
      <c r="L1017" s="529">
        <f t="shared" si="98"/>
        <v>0</v>
      </c>
      <c r="M1017" s="537" t="s">
        <v>4027</v>
      </c>
      <c r="N1017" s="531"/>
      <c r="O1017" s="531"/>
      <c r="P1017" s="566"/>
      <c r="Q1017" s="566"/>
      <c r="R1017" s="533"/>
      <c r="T1017" s="535">
        <f t="shared" si="94"/>
        <v>5</v>
      </c>
      <c r="V1017" s="567">
        <v>45</v>
      </c>
      <c r="Y1017" s="535">
        <f t="shared" si="95"/>
        <v>5</v>
      </c>
      <c r="Z1017" s="535">
        <f t="shared" si="96"/>
        <v>0</v>
      </c>
      <c r="AA1017" s="535"/>
      <c r="AB1017" s="535">
        <f t="shared" si="97"/>
        <v>5</v>
      </c>
      <c r="AD1017" s="610" t="s">
        <v>3988</v>
      </c>
      <c r="AE1017" s="567" t="s">
        <v>4015</v>
      </c>
    </row>
    <row r="1018" spans="1:31" s="315" customFormat="1" ht="12.75" customHeight="1">
      <c r="A1018" s="307" t="s">
        <v>1139</v>
      </c>
      <c r="B1018" s="419" t="s">
        <v>1140</v>
      </c>
      <c r="C1018" s="419" t="s">
        <v>1141</v>
      </c>
      <c r="D1018" s="419" t="s">
        <v>183</v>
      </c>
      <c r="E1018" s="419" t="s">
        <v>1142</v>
      </c>
      <c r="F1018" s="309">
        <v>1</v>
      </c>
      <c r="G1018" s="287" t="s">
        <v>92</v>
      </c>
      <c r="H1018" s="316" t="s">
        <v>1143</v>
      </c>
      <c r="I1018" s="317" t="s">
        <v>696</v>
      </c>
      <c r="J1018" s="375" t="s">
        <v>1144</v>
      </c>
      <c r="K1018" s="382">
        <v>1.1499999999999999</v>
      </c>
      <c r="L1018" s="300">
        <f t="shared" si="98"/>
        <v>1.1499999999999999</v>
      </c>
      <c r="M1018" s="313"/>
      <c r="N1018" s="302"/>
      <c r="O1018" s="302"/>
      <c r="P1018" s="339"/>
      <c r="Q1018" s="339"/>
      <c r="R1018" s="314">
        <v>1</v>
      </c>
      <c r="T1018" s="315">
        <f t="shared" si="94"/>
        <v>0</v>
      </c>
      <c r="V1018" s="306">
        <v>16</v>
      </c>
      <c r="W1018" s="315">
        <v>1</v>
      </c>
      <c r="Y1018" s="535">
        <f t="shared" si="95"/>
        <v>1</v>
      </c>
      <c r="Z1018" s="535">
        <f t="shared" si="96"/>
        <v>0</v>
      </c>
      <c r="AA1018" s="100"/>
      <c r="AB1018" s="100">
        <f t="shared" si="97"/>
        <v>1</v>
      </c>
      <c r="AD1018" s="588"/>
    </row>
    <row r="1019" spans="1:31" s="315" customFormat="1" ht="12.75" customHeight="1">
      <c r="A1019" s="307" t="s">
        <v>1139</v>
      </c>
      <c r="B1019" s="419" t="s">
        <v>1140</v>
      </c>
      <c r="C1019" s="419" t="s">
        <v>1141</v>
      </c>
      <c r="D1019" s="419" t="s">
        <v>183</v>
      </c>
      <c r="E1019" s="419" t="s">
        <v>1142</v>
      </c>
      <c r="F1019" s="309">
        <v>59</v>
      </c>
      <c r="G1019" s="287" t="s">
        <v>92</v>
      </c>
      <c r="H1019" s="316" t="s">
        <v>1143</v>
      </c>
      <c r="I1019" s="317" t="s">
        <v>696</v>
      </c>
      <c r="J1019" s="375" t="s">
        <v>1145</v>
      </c>
      <c r="K1019" s="382">
        <v>1.1499999999999999</v>
      </c>
      <c r="L1019" s="300">
        <f t="shared" si="98"/>
        <v>67.849999999999994</v>
      </c>
      <c r="M1019" s="313"/>
      <c r="N1019" s="302"/>
      <c r="O1019" s="302"/>
      <c r="P1019" s="339"/>
      <c r="Q1019" s="339"/>
      <c r="R1019" s="314">
        <v>59</v>
      </c>
      <c r="T1019" s="315">
        <f t="shared" si="94"/>
        <v>0</v>
      </c>
      <c r="U1019" s="315" t="s">
        <v>3702</v>
      </c>
      <c r="V1019" s="306">
        <v>16</v>
      </c>
      <c r="W1019" s="315">
        <v>36</v>
      </c>
      <c r="Y1019" s="535">
        <f t="shared" si="95"/>
        <v>36</v>
      </c>
      <c r="Z1019" s="535">
        <f t="shared" si="96"/>
        <v>23</v>
      </c>
      <c r="AA1019" s="100"/>
      <c r="AB1019" s="100">
        <f t="shared" si="97"/>
        <v>36</v>
      </c>
      <c r="AD1019" s="588"/>
    </row>
    <row r="1020" spans="1:31" s="59" customFormat="1" ht="12.75" customHeight="1">
      <c r="A1020" s="27"/>
      <c r="B1020" s="22" t="s">
        <v>1146</v>
      </c>
      <c r="C1020" s="22" t="s">
        <v>1147</v>
      </c>
      <c r="D1020" s="22" t="s">
        <v>287</v>
      </c>
      <c r="E1020" s="22" t="s">
        <v>12</v>
      </c>
      <c r="F1020" s="1">
        <v>6</v>
      </c>
      <c r="G1020" s="258">
        <v>42705</v>
      </c>
      <c r="H1020" s="18" t="s">
        <v>92</v>
      </c>
      <c r="I1020" s="9" t="s">
        <v>1148</v>
      </c>
      <c r="J1020" s="28" t="s">
        <v>1149</v>
      </c>
      <c r="K1020" s="320">
        <v>0</v>
      </c>
      <c r="L1020" s="300">
        <f t="shared" si="98"/>
        <v>0</v>
      </c>
      <c r="M1020" s="313" t="s">
        <v>39</v>
      </c>
      <c r="N1020" s="316" t="s">
        <v>1150</v>
      </c>
      <c r="O1020" s="302"/>
      <c r="P1020" s="303"/>
      <c r="Q1020" s="303"/>
      <c r="R1020" s="314">
        <v>6</v>
      </c>
      <c r="S1020" s="321">
        <v>42583</v>
      </c>
      <c r="T1020" s="315">
        <f t="shared" si="94"/>
        <v>0</v>
      </c>
      <c r="U1020" s="315"/>
      <c r="V1020" s="315"/>
      <c r="W1020" s="315">
        <v>6</v>
      </c>
      <c r="X1020" s="315"/>
      <c r="Y1020" s="535">
        <f t="shared" si="95"/>
        <v>6</v>
      </c>
      <c r="Z1020" s="535">
        <f t="shared" si="96"/>
        <v>0</v>
      </c>
      <c r="AA1020" s="100"/>
      <c r="AB1020" s="100">
        <f t="shared" si="97"/>
        <v>6</v>
      </c>
      <c r="AD1020" s="591" t="s">
        <v>4110</v>
      </c>
      <c r="AE1020" s="59" t="s">
        <v>4015</v>
      </c>
    </row>
    <row r="1021" spans="1:31" s="61" customFormat="1" ht="12.75" customHeight="1">
      <c r="A1021" s="27"/>
      <c r="B1021" s="22" t="s">
        <v>1151</v>
      </c>
      <c r="C1021" s="22" t="s">
        <v>1152</v>
      </c>
      <c r="D1021" s="22" t="s">
        <v>252</v>
      </c>
      <c r="E1021" s="22" t="s">
        <v>12</v>
      </c>
      <c r="F1021" s="1">
        <v>4</v>
      </c>
      <c r="G1021" s="3">
        <v>42948</v>
      </c>
      <c r="H1021" s="2" t="s">
        <v>1153</v>
      </c>
      <c r="I1021" s="9" t="s">
        <v>254</v>
      </c>
      <c r="J1021" s="27" t="s">
        <v>1154</v>
      </c>
      <c r="K1021" s="565">
        <v>17.8</v>
      </c>
      <c r="L1021" s="68">
        <f t="shared" si="98"/>
        <v>71.2</v>
      </c>
      <c r="M1021" s="518"/>
      <c r="N1021" s="44"/>
      <c r="O1021" s="44"/>
      <c r="P1021" s="60"/>
      <c r="Q1021" s="60"/>
      <c r="R1021" s="151"/>
      <c r="T1021" s="59">
        <f t="shared" si="94"/>
        <v>4</v>
      </c>
      <c r="V1021" s="61">
        <v>46</v>
      </c>
      <c r="Y1021" s="535">
        <f t="shared" si="95"/>
        <v>4</v>
      </c>
      <c r="Z1021" s="535">
        <f t="shared" si="96"/>
        <v>0</v>
      </c>
      <c r="AA1021" s="100"/>
      <c r="AB1021" s="100">
        <f t="shared" si="97"/>
        <v>4</v>
      </c>
      <c r="AD1021" s="590" t="s">
        <v>3972</v>
      </c>
    </row>
    <row r="1022" spans="1:31" s="59" customFormat="1" ht="12.75" customHeight="1">
      <c r="A1022" s="27"/>
      <c r="B1022" s="22" t="s">
        <v>1151</v>
      </c>
      <c r="C1022" s="22" t="s">
        <v>1152</v>
      </c>
      <c r="D1022" s="22" t="s">
        <v>252</v>
      </c>
      <c r="E1022" s="22" t="s">
        <v>12</v>
      </c>
      <c r="F1022" s="1">
        <v>4</v>
      </c>
      <c r="G1022" s="3">
        <v>42795</v>
      </c>
      <c r="H1022" s="2" t="s">
        <v>1153</v>
      </c>
      <c r="I1022" s="9" t="s">
        <v>254</v>
      </c>
      <c r="J1022" s="27" t="s">
        <v>1155</v>
      </c>
      <c r="K1022" s="565">
        <v>21.82</v>
      </c>
      <c r="L1022" s="68">
        <f t="shared" si="98"/>
        <v>87.28</v>
      </c>
      <c r="M1022" s="518"/>
      <c r="N1022" s="44"/>
      <c r="O1022" s="44"/>
      <c r="P1022" s="60"/>
      <c r="Q1022" s="60"/>
      <c r="R1022" s="583" t="s">
        <v>3377</v>
      </c>
      <c r="S1022" s="83">
        <v>42583</v>
      </c>
      <c r="T1022" s="59">
        <f t="shared" si="94"/>
        <v>0</v>
      </c>
      <c r="V1022" s="100">
        <v>46</v>
      </c>
      <c r="W1022" s="59">
        <v>4</v>
      </c>
      <c r="Y1022" s="535">
        <f t="shared" si="95"/>
        <v>4</v>
      </c>
      <c r="Z1022" s="535">
        <f t="shared" si="96"/>
        <v>0</v>
      </c>
      <c r="AA1022" s="100"/>
      <c r="AB1022" s="100">
        <f t="shared" si="97"/>
        <v>4</v>
      </c>
      <c r="AD1022" s="591" t="s">
        <v>3972</v>
      </c>
    </row>
    <row r="1023" spans="1:31" s="59" customFormat="1" ht="12.75" customHeight="1">
      <c r="A1023" s="27"/>
      <c r="B1023" s="22" t="s">
        <v>1156</v>
      </c>
      <c r="C1023" s="22" t="s">
        <v>1157</v>
      </c>
      <c r="D1023" s="22" t="s">
        <v>1158</v>
      </c>
      <c r="E1023" s="22" t="s">
        <v>12</v>
      </c>
      <c r="F1023" s="1">
        <v>1</v>
      </c>
      <c r="G1023" s="3">
        <v>43160</v>
      </c>
      <c r="H1023" s="2" t="s">
        <v>1159</v>
      </c>
      <c r="I1023" s="9" t="s">
        <v>1160</v>
      </c>
      <c r="J1023" s="28" t="s">
        <v>1161</v>
      </c>
      <c r="K1023" s="568">
        <v>27.11</v>
      </c>
      <c r="L1023" s="562">
        <f t="shared" si="98"/>
        <v>27.11</v>
      </c>
      <c r="M1023" s="45"/>
      <c r="N1023" s="45"/>
      <c r="O1023" s="45"/>
      <c r="P1023" s="564"/>
      <c r="Q1023" s="564"/>
      <c r="R1023" s="151">
        <v>1</v>
      </c>
      <c r="S1023" s="83">
        <v>42583</v>
      </c>
      <c r="T1023" s="59">
        <f t="shared" si="94"/>
        <v>0</v>
      </c>
      <c r="V1023" s="100">
        <v>47</v>
      </c>
      <c r="W1023" s="59">
        <v>1</v>
      </c>
      <c r="Y1023" s="535">
        <f t="shared" si="95"/>
        <v>1</v>
      </c>
      <c r="Z1023" s="535">
        <f t="shared" si="96"/>
        <v>0</v>
      </c>
      <c r="AA1023" s="100"/>
      <c r="AB1023" s="100">
        <f t="shared" si="97"/>
        <v>1</v>
      </c>
      <c r="AD1023" s="591" t="s">
        <v>3991</v>
      </c>
    </row>
    <row r="1024" spans="1:31" s="59" customFormat="1" ht="12.75" customHeight="1">
      <c r="A1024" s="27"/>
      <c r="B1024" s="22" t="s">
        <v>1156</v>
      </c>
      <c r="C1024" s="22" t="s">
        <v>1157</v>
      </c>
      <c r="D1024" s="22" t="s">
        <v>1158</v>
      </c>
      <c r="E1024" s="22" t="s">
        <v>12</v>
      </c>
      <c r="F1024" s="1">
        <v>1</v>
      </c>
      <c r="G1024" s="3">
        <v>42826</v>
      </c>
      <c r="H1024" s="2" t="s">
        <v>1159</v>
      </c>
      <c r="I1024" s="9" t="s">
        <v>1160</v>
      </c>
      <c r="J1024" s="28" t="s">
        <v>1162</v>
      </c>
      <c r="K1024" s="568">
        <v>27.11</v>
      </c>
      <c r="L1024" s="562">
        <f t="shared" si="98"/>
        <v>27.11</v>
      </c>
      <c r="M1024" s="563"/>
      <c r="N1024" s="45"/>
      <c r="O1024" s="45"/>
      <c r="P1024" s="564"/>
      <c r="Q1024" s="564"/>
      <c r="R1024" s="151">
        <v>1</v>
      </c>
      <c r="S1024" s="83">
        <v>42583</v>
      </c>
      <c r="T1024" s="59">
        <f t="shared" si="94"/>
        <v>0</v>
      </c>
      <c r="V1024" s="100">
        <v>47</v>
      </c>
      <c r="W1024" s="59">
        <v>1</v>
      </c>
      <c r="Y1024" s="535">
        <f t="shared" si="95"/>
        <v>1</v>
      </c>
      <c r="Z1024" s="535">
        <f t="shared" si="96"/>
        <v>0</v>
      </c>
      <c r="AA1024" s="100"/>
      <c r="AB1024" s="100">
        <f t="shared" si="97"/>
        <v>1</v>
      </c>
      <c r="AD1024" s="591" t="s">
        <v>3991</v>
      </c>
    </row>
    <row r="1025" spans="1:30" s="59" customFormat="1" ht="12.75" customHeight="1">
      <c r="A1025" s="27"/>
      <c r="B1025" s="22" t="s">
        <v>1156</v>
      </c>
      <c r="C1025" s="22" t="s">
        <v>1157</v>
      </c>
      <c r="D1025" s="22" t="s">
        <v>1158</v>
      </c>
      <c r="E1025" s="22" t="s">
        <v>12</v>
      </c>
      <c r="F1025" s="1">
        <v>1</v>
      </c>
      <c r="G1025" s="3">
        <v>42705</v>
      </c>
      <c r="H1025" s="2" t="s">
        <v>1159</v>
      </c>
      <c r="I1025" s="9" t="s">
        <v>1160</v>
      </c>
      <c r="J1025" s="28" t="s">
        <v>1163</v>
      </c>
      <c r="K1025" s="568">
        <v>27.11</v>
      </c>
      <c r="L1025" s="562">
        <f t="shared" si="98"/>
        <v>27.11</v>
      </c>
      <c r="M1025" s="563"/>
      <c r="N1025" s="45"/>
      <c r="O1025" s="45"/>
      <c r="P1025" s="564"/>
      <c r="Q1025" s="564"/>
      <c r="R1025" s="151">
        <v>1</v>
      </c>
      <c r="S1025" s="83">
        <v>42583</v>
      </c>
      <c r="T1025" s="59">
        <f t="shared" si="94"/>
        <v>0</v>
      </c>
      <c r="V1025" s="100">
        <v>47</v>
      </c>
      <c r="W1025" s="59">
        <v>1</v>
      </c>
      <c r="Y1025" s="535">
        <f t="shared" si="95"/>
        <v>1</v>
      </c>
      <c r="Z1025" s="535">
        <f t="shared" si="96"/>
        <v>0</v>
      </c>
      <c r="AA1025" s="100"/>
      <c r="AB1025" s="59">
        <f t="shared" si="97"/>
        <v>1</v>
      </c>
      <c r="AC1025" s="59">
        <v>1</v>
      </c>
      <c r="AD1025" s="591" t="s">
        <v>3991</v>
      </c>
    </row>
    <row r="1026" spans="1:30" s="340" customFormat="1" ht="12.75" customHeight="1">
      <c r="A1026" s="307" t="s">
        <v>1164</v>
      </c>
      <c r="B1026" s="419" t="s">
        <v>1165</v>
      </c>
      <c r="C1026" s="419" t="s">
        <v>1166</v>
      </c>
      <c r="D1026" s="419" t="s">
        <v>11</v>
      </c>
      <c r="E1026" s="419" t="s">
        <v>1167</v>
      </c>
      <c r="F1026" s="309">
        <v>2</v>
      </c>
      <c r="G1026" s="377">
        <v>42795</v>
      </c>
      <c r="H1026" s="316">
        <v>117</v>
      </c>
      <c r="I1026" s="319" t="s">
        <v>227</v>
      </c>
      <c r="J1026" s="307" t="s">
        <v>1168</v>
      </c>
      <c r="K1026" s="379">
        <v>0.76</v>
      </c>
      <c r="L1026" s="300">
        <f t="shared" si="98"/>
        <v>1.52</v>
      </c>
      <c r="M1026" s="313"/>
      <c r="N1026" s="302"/>
      <c r="O1026" s="302"/>
      <c r="P1026" s="339"/>
      <c r="Q1026" s="339"/>
      <c r="R1026" s="314"/>
      <c r="T1026" s="315">
        <f t="shared" si="94"/>
        <v>2</v>
      </c>
      <c r="V1026" s="340">
        <v>33</v>
      </c>
      <c r="Y1026" s="535">
        <f t="shared" si="95"/>
        <v>2</v>
      </c>
      <c r="Z1026" s="535">
        <f t="shared" si="96"/>
        <v>0</v>
      </c>
      <c r="AA1026" s="100"/>
      <c r="AB1026" s="100">
        <f t="shared" si="97"/>
        <v>2</v>
      </c>
      <c r="AD1026" s="589"/>
    </row>
    <row r="1027" spans="1:30" s="315" customFormat="1" ht="12.75" customHeight="1">
      <c r="A1027" s="307" t="s">
        <v>1164</v>
      </c>
      <c r="B1027" s="419" t="s">
        <v>1165</v>
      </c>
      <c r="C1027" s="419" t="s">
        <v>1166</v>
      </c>
      <c r="D1027" s="419" t="s">
        <v>11</v>
      </c>
      <c r="E1027" s="419" t="s">
        <v>1167</v>
      </c>
      <c r="F1027" s="309">
        <v>7</v>
      </c>
      <c r="G1027" s="377">
        <v>42795</v>
      </c>
      <c r="H1027" s="316">
        <v>117</v>
      </c>
      <c r="I1027" s="319" t="s">
        <v>227</v>
      </c>
      <c r="J1027" s="307" t="s">
        <v>1169</v>
      </c>
      <c r="K1027" s="379">
        <v>0.76</v>
      </c>
      <c r="L1027" s="300">
        <f t="shared" si="98"/>
        <v>5.32</v>
      </c>
      <c r="M1027" s="313"/>
      <c r="N1027" s="302"/>
      <c r="O1027" s="302"/>
      <c r="P1027" s="339"/>
      <c r="Q1027" s="339"/>
      <c r="R1027" s="314">
        <v>3</v>
      </c>
      <c r="S1027" s="321">
        <v>42583</v>
      </c>
      <c r="T1027" s="315">
        <f t="shared" si="94"/>
        <v>4</v>
      </c>
      <c r="V1027" s="340">
        <v>33</v>
      </c>
      <c r="W1027" s="315">
        <v>2</v>
      </c>
      <c r="Y1027" s="535">
        <f t="shared" si="95"/>
        <v>6</v>
      </c>
      <c r="Z1027" s="535">
        <f t="shared" si="96"/>
        <v>1</v>
      </c>
      <c r="AA1027" s="100"/>
      <c r="AB1027" s="100">
        <f t="shared" si="97"/>
        <v>6</v>
      </c>
      <c r="AD1027" s="588"/>
    </row>
    <row r="1028" spans="1:30" s="315" customFormat="1" ht="12.75" customHeight="1">
      <c r="A1028" s="307" t="s">
        <v>1164</v>
      </c>
      <c r="B1028" s="419" t="s">
        <v>1165</v>
      </c>
      <c r="C1028" s="419" t="s">
        <v>1166</v>
      </c>
      <c r="D1028" s="419" t="s">
        <v>11</v>
      </c>
      <c r="E1028" s="419" t="s">
        <v>1167</v>
      </c>
      <c r="F1028" s="309">
        <v>1</v>
      </c>
      <c r="G1028" s="377" t="s">
        <v>92</v>
      </c>
      <c r="H1028" s="316">
        <v>117</v>
      </c>
      <c r="I1028" s="319" t="s">
        <v>227</v>
      </c>
      <c r="J1028" s="307" t="s">
        <v>1170</v>
      </c>
      <c r="K1028" s="379">
        <v>0.76</v>
      </c>
      <c r="L1028" s="300">
        <f t="shared" si="98"/>
        <v>0.76</v>
      </c>
      <c r="M1028" s="313"/>
      <c r="N1028" s="302"/>
      <c r="O1028" s="302"/>
      <c r="P1028" s="339"/>
      <c r="Q1028" s="339"/>
      <c r="R1028" s="314">
        <v>1</v>
      </c>
      <c r="S1028" s="321">
        <v>42583</v>
      </c>
      <c r="T1028" s="315">
        <f t="shared" si="94"/>
        <v>0</v>
      </c>
      <c r="V1028" s="306">
        <v>33</v>
      </c>
      <c r="W1028" s="315">
        <v>1</v>
      </c>
      <c r="Y1028" s="535">
        <f t="shared" si="95"/>
        <v>1</v>
      </c>
      <c r="Z1028" s="535">
        <f t="shared" si="96"/>
        <v>0</v>
      </c>
      <c r="AA1028" s="100"/>
      <c r="AB1028" s="100">
        <f t="shared" si="97"/>
        <v>1</v>
      </c>
      <c r="AD1028" s="588"/>
    </row>
    <row r="1029" spans="1:30" s="315" customFormat="1" ht="12.75" customHeight="1">
      <c r="A1029" s="307" t="s">
        <v>1164</v>
      </c>
      <c r="B1029" s="419" t="s">
        <v>1165</v>
      </c>
      <c r="C1029" s="419" t="s">
        <v>1166</v>
      </c>
      <c r="D1029" s="419" t="s">
        <v>11</v>
      </c>
      <c r="E1029" s="419" t="s">
        <v>1167</v>
      </c>
      <c r="F1029" s="309">
        <v>13</v>
      </c>
      <c r="G1029" s="377" t="s">
        <v>92</v>
      </c>
      <c r="H1029" s="316">
        <v>117</v>
      </c>
      <c r="I1029" s="319" t="s">
        <v>227</v>
      </c>
      <c r="J1029" s="307" t="s">
        <v>1171</v>
      </c>
      <c r="K1029" s="379">
        <v>0.76</v>
      </c>
      <c r="L1029" s="300">
        <f t="shared" si="98"/>
        <v>9.8800000000000008</v>
      </c>
      <c r="M1029" s="313"/>
      <c r="N1029" s="302"/>
      <c r="O1029" s="302"/>
      <c r="P1029" s="339"/>
      <c r="Q1029" s="339"/>
      <c r="R1029" s="314">
        <v>13</v>
      </c>
      <c r="S1029" s="321">
        <v>42583</v>
      </c>
      <c r="T1029" s="315">
        <f t="shared" si="94"/>
        <v>0</v>
      </c>
      <c r="U1029" s="315" t="s">
        <v>3737</v>
      </c>
      <c r="V1029" s="306">
        <v>33</v>
      </c>
      <c r="W1029" s="315">
        <v>9</v>
      </c>
      <c r="Y1029" s="535">
        <f t="shared" si="95"/>
        <v>9</v>
      </c>
      <c r="Z1029" s="535">
        <f t="shared" si="96"/>
        <v>4</v>
      </c>
      <c r="AA1029" s="100"/>
      <c r="AB1029" s="100">
        <f t="shared" si="97"/>
        <v>9</v>
      </c>
      <c r="AD1029" s="588"/>
    </row>
    <row r="1030" spans="1:30" s="361" customFormat="1" ht="12.75" customHeight="1">
      <c r="A1030" s="307" t="s">
        <v>3314</v>
      </c>
      <c r="B1030" s="308" t="s">
        <v>1172</v>
      </c>
      <c r="C1030" s="308" t="s">
        <v>1173</v>
      </c>
      <c r="D1030" s="308" t="s">
        <v>18</v>
      </c>
      <c r="E1030" s="308" t="s">
        <v>3313</v>
      </c>
      <c r="F1030" s="309">
        <v>57</v>
      </c>
      <c r="G1030" s="377" t="s">
        <v>92</v>
      </c>
      <c r="H1030" s="288" t="s">
        <v>1174</v>
      </c>
      <c r="I1030" s="289" t="s">
        <v>312</v>
      </c>
      <c r="J1030" s="354" t="s">
        <v>1175</v>
      </c>
      <c r="K1030" s="312">
        <v>0</v>
      </c>
      <c r="L1030" s="300">
        <f t="shared" si="98"/>
        <v>0</v>
      </c>
      <c r="M1030" s="410" t="s">
        <v>22</v>
      </c>
      <c r="N1030" s="316"/>
      <c r="O1030" s="298"/>
      <c r="P1030" s="411"/>
      <c r="Q1030" s="411"/>
      <c r="R1030" s="314">
        <v>50</v>
      </c>
      <c r="S1030" s="362">
        <v>42583</v>
      </c>
      <c r="T1030" s="315">
        <f t="shared" si="94"/>
        <v>7</v>
      </c>
      <c r="U1030" s="361" t="s">
        <v>3790</v>
      </c>
      <c r="V1030" s="360">
        <v>16</v>
      </c>
      <c r="W1030" s="361">
        <v>36</v>
      </c>
      <c r="Y1030" s="535">
        <f t="shared" si="95"/>
        <v>43</v>
      </c>
      <c r="Z1030" s="535">
        <f t="shared" si="96"/>
        <v>14</v>
      </c>
      <c r="AA1030" s="100"/>
      <c r="AB1030" s="100">
        <f t="shared" si="97"/>
        <v>43</v>
      </c>
      <c r="AD1030" s="592"/>
    </row>
    <row r="1031" spans="1:30" s="361" customFormat="1" ht="12.75" customHeight="1">
      <c r="A1031" s="307" t="s">
        <v>3320</v>
      </c>
      <c r="B1031" s="308" t="s">
        <v>1176</v>
      </c>
      <c r="C1031" s="308" t="s">
        <v>1177</v>
      </c>
      <c r="D1031" s="308" t="s">
        <v>18</v>
      </c>
      <c r="E1031" s="308" t="s">
        <v>3321</v>
      </c>
      <c r="F1031" s="309">
        <v>70</v>
      </c>
      <c r="G1031" s="377" t="s">
        <v>92</v>
      </c>
      <c r="H1031" s="316">
        <v>305812</v>
      </c>
      <c r="I1031" s="317" t="s">
        <v>312</v>
      </c>
      <c r="J1031" s="307" t="s">
        <v>1178</v>
      </c>
      <c r="K1031" s="312">
        <v>0</v>
      </c>
      <c r="L1031" s="300">
        <f t="shared" si="98"/>
        <v>0</v>
      </c>
      <c r="M1031" s="313" t="s">
        <v>39</v>
      </c>
      <c r="N1031" s="316"/>
      <c r="O1031" s="302"/>
      <c r="P1031" s="384"/>
      <c r="Q1031" s="384"/>
      <c r="R1031" s="314">
        <v>50</v>
      </c>
      <c r="S1031" s="362">
        <v>42583</v>
      </c>
      <c r="T1031" s="315">
        <f t="shared" si="94"/>
        <v>20</v>
      </c>
      <c r="V1031" s="360">
        <v>16</v>
      </c>
      <c r="W1031" s="361">
        <v>51</v>
      </c>
      <c r="Y1031" s="535">
        <f t="shared" si="95"/>
        <v>71</v>
      </c>
      <c r="Z1031" s="535">
        <f t="shared" si="96"/>
        <v>-1</v>
      </c>
      <c r="AA1031" s="100"/>
      <c r="AB1031" s="100">
        <f t="shared" si="97"/>
        <v>71</v>
      </c>
      <c r="AD1031" s="592"/>
    </row>
    <row r="1032" spans="1:30" s="361" customFormat="1" ht="12.75" customHeight="1">
      <c r="A1032" s="307" t="s">
        <v>3319</v>
      </c>
      <c r="B1032" s="308" t="s">
        <v>1179</v>
      </c>
      <c r="C1032" s="308" t="s">
        <v>1180</v>
      </c>
      <c r="D1032" s="308" t="s">
        <v>18</v>
      </c>
      <c r="E1032" s="308" t="s">
        <v>3318</v>
      </c>
      <c r="F1032" s="309">
        <v>346</v>
      </c>
      <c r="G1032" s="287">
        <v>42644</v>
      </c>
      <c r="H1032" s="310" t="s">
        <v>1181</v>
      </c>
      <c r="I1032" s="311" t="s">
        <v>1182</v>
      </c>
      <c r="J1032" s="375">
        <v>20102013</v>
      </c>
      <c r="K1032" s="349">
        <v>0</v>
      </c>
      <c r="L1032" s="300">
        <f t="shared" si="98"/>
        <v>0</v>
      </c>
      <c r="M1032" s="313" t="s">
        <v>39</v>
      </c>
      <c r="N1032" s="316"/>
      <c r="O1032" s="302"/>
      <c r="P1032" s="384"/>
      <c r="Q1032" s="384"/>
      <c r="R1032" s="314">
        <v>346</v>
      </c>
      <c r="S1032" s="362">
        <v>42583</v>
      </c>
      <c r="T1032" s="315">
        <f t="shared" si="94"/>
        <v>0</v>
      </c>
      <c r="V1032" s="361">
        <v>16</v>
      </c>
      <c r="W1032" s="361">
        <v>237</v>
      </c>
      <c r="Y1032" s="535">
        <f t="shared" si="95"/>
        <v>237</v>
      </c>
      <c r="Z1032" s="535">
        <f t="shared" si="96"/>
        <v>109</v>
      </c>
      <c r="AA1032" s="100"/>
      <c r="AB1032" s="100">
        <f t="shared" si="97"/>
        <v>237</v>
      </c>
      <c r="AD1032" s="592"/>
    </row>
    <row r="1033" spans="1:30" s="655" customFormat="1" ht="12.75" customHeight="1">
      <c r="A1033" s="570" t="s">
        <v>3329</v>
      </c>
      <c r="B1033" s="571" t="s">
        <v>1183</v>
      </c>
      <c r="C1033" s="571" t="s">
        <v>1184</v>
      </c>
      <c r="D1033" s="571" t="s">
        <v>18</v>
      </c>
      <c r="E1033" s="571"/>
      <c r="F1033" s="572"/>
      <c r="G1033" s="578"/>
      <c r="H1033" s="573"/>
      <c r="I1033" s="669"/>
      <c r="J1033" s="670"/>
      <c r="K1033" s="323">
        <v>0</v>
      </c>
      <c r="L1033" s="334">
        <f t="shared" si="98"/>
        <v>0</v>
      </c>
      <c r="M1033" s="335" t="s">
        <v>130</v>
      </c>
      <c r="N1033" s="343"/>
      <c r="O1033" s="336"/>
      <c r="P1033" s="437"/>
      <c r="Q1033" s="437"/>
      <c r="R1033" s="314"/>
      <c r="S1033" s="438"/>
      <c r="T1033" s="315">
        <f t="shared" si="94"/>
        <v>0</v>
      </c>
      <c r="U1033" s="438"/>
      <c r="V1033" s="412">
        <v>16</v>
      </c>
      <c r="W1033" s="438"/>
      <c r="Y1033" s="535">
        <f t="shared" si="95"/>
        <v>0</v>
      </c>
      <c r="Z1033" s="535">
        <f t="shared" si="96"/>
        <v>0</v>
      </c>
      <c r="AA1033" s="100"/>
      <c r="AB1033" s="100">
        <f t="shared" si="97"/>
        <v>0</v>
      </c>
      <c r="AD1033" s="656"/>
    </row>
    <row r="1034" spans="1:30" s="361" customFormat="1" ht="12.75" customHeight="1">
      <c r="A1034" s="307" t="s">
        <v>3311</v>
      </c>
      <c r="B1034" s="308" t="s">
        <v>1185</v>
      </c>
      <c r="C1034" s="308" t="s">
        <v>1186</v>
      </c>
      <c r="D1034" s="308" t="s">
        <v>18</v>
      </c>
      <c r="E1034" s="308" t="s">
        <v>3312</v>
      </c>
      <c r="F1034" s="309">
        <v>14</v>
      </c>
      <c r="G1034" s="377" t="s">
        <v>92</v>
      </c>
      <c r="H1034" s="316">
        <v>305175</v>
      </c>
      <c r="I1034" s="319" t="s">
        <v>312</v>
      </c>
      <c r="J1034" s="307">
        <v>4098595</v>
      </c>
      <c r="K1034" s="312">
        <v>0</v>
      </c>
      <c r="L1034" s="300">
        <f t="shared" si="98"/>
        <v>0</v>
      </c>
      <c r="M1034" s="410" t="s">
        <v>22</v>
      </c>
      <c r="N1034" s="298"/>
      <c r="O1034" s="302"/>
      <c r="P1034" s="411"/>
      <c r="Q1034" s="411"/>
      <c r="R1034" s="314">
        <v>14</v>
      </c>
      <c r="S1034" s="362">
        <v>42583</v>
      </c>
      <c r="T1034" s="315">
        <f t="shared" si="94"/>
        <v>0</v>
      </c>
      <c r="V1034" s="360">
        <v>16</v>
      </c>
      <c r="W1034" s="361">
        <v>14</v>
      </c>
      <c r="Y1034" s="535">
        <f t="shared" si="95"/>
        <v>14</v>
      </c>
      <c r="Z1034" s="535">
        <f t="shared" si="96"/>
        <v>0</v>
      </c>
      <c r="AA1034" s="100"/>
      <c r="AB1034" s="100">
        <f t="shared" si="97"/>
        <v>14</v>
      </c>
      <c r="AD1034" s="592"/>
    </row>
    <row r="1035" spans="1:30" s="360" customFormat="1" ht="12.75" customHeight="1">
      <c r="A1035" s="294" t="s">
        <v>3343</v>
      </c>
      <c r="B1035" s="322" t="s">
        <v>1187</v>
      </c>
      <c r="C1035" s="322" t="s">
        <v>1188</v>
      </c>
      <c r="D1035" s="322" t="s">
        <v>18</v>
      </c>
      <c r="E1035" s="322" t="s">
        <v>3344</v>
      </c>
      <c r="F1035" s="296">
        <v>99</v>
      </c>
      <c r="G1035" s="297" t="s">
        <v>92</v>
      </c>
      <c r="H1035" s="298">
        <v>305800</v>
      </c>
      <c r="I1035" s="392" t="s">
        <v>312</v>
      </c>
      <c r="J1035" s="376" t="s">
        <v>1189</v>
      </c>
      <c r="K1035" s="312">
        <v>0</v>
      </c>
      <c r="L1035" s="300">
        <f t="shared" si="98"/>
        <v>0</v>
      </c>
      <c r="M1035" s="313" t="s">
        <v>39</v>
      </c>
      <c r="N1035" s="316"/>
      <c r="O1035" s="302"/>
      <c r="P1035" s="384"/>
      <c r="Q1035" s="384"/>
      <c r="R1035" s="304">
        <v>99</v>
      </c>
      <c r="S1035" s="363">
        <v>42583</v>
      </c>
      <c r="T1035" s="306">
        <f t="shared" ref="T1035:T1098" si="104">+F1035-R1035</f>
        <v>0</v>
      </c>
      <c r="V1035" s="360">
        <v>16</v>
      </c>
      <c r="W1035" s="360">
        <v>56</v>
      </c>
      <c r="Y1035" s="535">
        <f t="shared" si="95"/>
        <v>56</v>
      </c>
      <c r="Z1035" s="535">
        <f t="shared" si="96"/>
        <v>43</v>
      </c>
      <c r="AA1035" s="100"/>
      <c r="AB1035" s="100">
        <f t="shared" si="97"/>
        <v>56</v>
      </c>
      <c r="AD1035" s="593"/>
    </row>
    <row r="1036" spans="1:30" s="360" customFormat="1" ht="12.75" customHeight="1">
      <c r="A1036" s="294" t="s">
        <v>3343</v>
      </c>
      <c r="B1036" s="322" t="s">
        <v>1187</v>
      </c>
      <c r="C1036" s="322" t="s">
        <v>1188</v>
      </c>
      <c r="D1036" s="322" t="s">
        <v>18</v>
      </c>
      <c r="E1036" s="322" t="s">
        <v>3344</v>
      </c>
      <c r="F1036" s="296">
        <v>1</v>
      </c>
      <c r="G1036" s="297">
        <v>43586</v>
      </c>
      <c r="H1036" s="298" t="s">
        <v>92</v>
      </c>
      <c r="I1036" s="392" t="s">
        <v>3345</v>
      </c>
      <c r="J1036" s="376" t="s">
        <v>3346</v>
      </c>
      <c r="K1036" s="312">
        <v>0</v>
      </c>
      <c r="L1036" s="300">
        <f t="shared" si="98"/>
        <v>0</v>
      </c>
      <c r="M1036" s="313" t="s">
        <v>39</v>
      </c>
      <c r="N1036" s="316"/>
      <c r="O1036" s="302"/>
      <c r="P1036" s="384"/>
      <c r="Q1036" s="384"/>
      <c r="R1036" s="304">
        <v>1</v>
      </c>
      <c r="S1036" s="363">
        <v>42583</v>
      </c>
      <c r="T1036" s="306">
        <f t="shared" si="104"/>
        <v>0</v>
      </c>
      <c r="V1036" s="360">
        <v>16</v>
      </c>
      <c r="W1036" s="360">
        <v>1</v>
      </c>
      <c r="Y1036" s="535">
        <f t="shared" ref="Y1036:Y1099" si="105">+T1036+W1036</f>
        <v>1</v>
      </c>
      <c r="Z1036" s="535">
        <f t="shared" ref="Z1036:Z1099" si="106">+R1036-W1036</f>
        <v>0</v>
      </c>
      <c r="AA1036" s="100"/>
      <c r="AB1036" s="100">
        <f t="shared" ref="AB1036:AB1099" si="107">+Y1036-AA1036</f>
        <v>1</v>
      </c>
      <c r="AD1036" s="593"/>
    </row>
    <row r="1037" spans="1:30" s="360" customFormat="1" ht="12.75" customHeight="1">
      <c r="A1037" s="294" t="s">
        <v>3343</v>
      </c>
      <c r="B1037" s="322" t="s">
        <v>1187</v>
      </c>
      <c r="C1037" s="322" t="s">
        <v>1188</v>
      </c>
      <c r="D1037" s="322" t="s">
        <v>18</v>
      </c>
      <c r="E1037" s="322" t="s">
        <v>3344</v>
      </c>
      <c r="F1037" s="296">
        <v>144</v>
      </c>
      <c r="G1037" s="297">
        <v>43586</v>
      </c>
      <c r="H1037" s="298">
        <v>305800</v>
      </c>
      <c r="I1037" s="392" t="s">
        <v>312</v>
      </c>
      <c r="J1037" s="376">
        <v>4115005</v>
      </c>
      <c r="K1037" s="312">
        <v>0</v>
      </c>
      <c r="L1037" s="300">
        <f t="shared" si="98"/>
        <v>0</v>
      </c>
      <c r="M1037" s="313" t="s">
        <v>39</v>
      </c>
      <c r="N1037" s="316"/>
      <c r="O1037" s="302"/>
      <c r="P1037" s="384"/>
      <c r="Q1037" s="384"/>
      <c r="R1037" s="304">
        <v>100</v>
      </c>
      <c r="S1037" s="363">
        <v>42583</v>
      </c>
      <c r="T1037" s="306">
        <f t="shared" si="104"/>
        <v>44</v>
      </c>
      <c r="U1037" s="360" t="s">
        <v>3789</v>
      </c>
      <c r="V1037" s="360">
        <v>16</v>
      </c>
      <c r="W1037" s="360">
        <v>74</v>
      </c>
      <c r="Y1037" s="535">
        <f t="shared" si="105"/>
        <v>118</v>
      </c>
      <c r="Z1037" s="535">
        <f t="shared" si="106"/>
        <v>26</v>
      </c>
      <c r="AA1037" s="100"/>
      <c r="AB1037" s="100">
        <f t="shared" si="107"/>
        <v>118</v>
      </c>
      <c r="AD1037" s="593"/>
    </row>
    <row r="1038" spans="1:30" s="361" customFormat="1" ht="12.75" customHeight="1">
      <c r="A1038" s="307" t="s">
        <v>3335</v>
      </c>
      <c r="B1038" s="308" t="s">
        <v>1192</v>
      </c>
      <c r="C1038" s="308" t="s">
        <v>1191</v>
      </c>
      <c r="D1038" s="308" t="s">
        <v>18</v>
      </c>
      <c r="E1038" s="308" t="s">
        <v>3334</v>
      </c>
      <c r="F1038" s="309">
        <v>65</v>
      </c>
      <c r="G1038" s="377" t="s">
        <v>92</v>
      </c>
      <c r="H1038" s="316">
        <v>305806</v>
      </c>
      <c r="I1038" s="319" t="s">
        <v>312</v>
      </c>
      <c r="J1038" s="307" t="s">
        <v>1193</v>
      </c>
      <c r="K1038" s="312">
        <v>0</v>
      </c>
      <c r="L1038" s="300">
        <f t="shared" si="98"/>
        <v>0</v>
      </c>
      <c r="M1038" s="313" t="s">
        <v>39</v>
      </c>
      <c r="N1038" s="316"/>
      <c r="O1038" s="302"/>
      <c r="P1038" s="384"/>
      <c r="Q1038" s="384"/>
      <c r="R1038" s="314">
        <v>65</v>
      </c>
      <c r="S1038" s="362">
        <v>42583</v>
      </c>
      <c r="T1038" s="315">
        <f t="shared" si="104"/>
        <v>0</v>
      </c>
      <c r="V1038" s="360">
        <v>16</v>
      </c>
      <c r="W1038" s="361">
        <v>51</v>
      </c>
      <c r="Y1038" s="535">
        <f t="shared" si="105"/>
        <v>51</v>
      </c>
      <c r="Z1038" s="535">
        <f t="shared" si="106"/>
        <v>14</v>
      </c>
      <c r="AA1038" s="100"/>
      <c r="AB1038" s="100">
        <f t="shared" si="107"/>
        <v>51</v>
      </c>
      <c r="AD1038" s="592"/>
    </row>
    <row r="1039" spans="1:30" s="657" customFormat="1" ht="12.75" customHeight="1">
      <c r="A1039" s="35" t="s">
        <v>3335</v>
      </c>
      <c r="B1039" s="97" t="s">
        <v>1192</v>
      </c>
      <c r="C1039" s="97" t="s">
        <v>1191</v>
      </c>
      <c r="D1039" s="97" t="s">
        <v>18</v>
      </c>
      <c r="E1039" s="97" t="s">
        <v>3334</v>
      </c>
      <c r="F1039" s="5">
        <v>1</v>
      </c>
      <c r="G1039" s="98" t="s">
        <v>92</v>
      </c>
      <c r="H1039" s="6" t="s">
        <v>3336</v>
      </c>
      <c r="I1039" s="114" t="s">
        <v>1210</v>
      </c>
      <c r="J1039" s="35" t="s">
        <v>92</v>
      </c>
      <c r="K1039" s="312">
        <v>0</v>
      </c>
      <c r="L1039" s="300">
        <f t="shared" si="98"/>
        <v>0</v>
      </c>
      <c r="M1039" s="313" t="s">
        <v>39</v>
      </c>
      <c r="N1039" s="316"/>
      <c r="O1039" s="302"/>
      <c r="P1039" s="384"/>
      <c r="Q1039" s="384"/>
      <c r="R1039" s="304">
        <v>1</v>
      </c>
      <c r="S1039" s="363">
        <v>42583</v>
      </c>
      <c r="T1039" s="306">
        <f t="shared" si="104"/>
        <v>0</v>
      </c>
      <c r="U1039" s="360"/>
      <c r="V1039" s="360">
        <v>16</v>
      </c>
      <c r="W1039" s="360"/>
      <c r="X1039" s="360"/>
      <c r="Y1039" s="535">
        <f t="shared" si="105"/>
        <v>0</v>
      </c>
      <c r="Z1039" s="535">
        <f t="shared" si="106"/>
        <v>1</v>
      </c>
      <c r="AA1039" s="100"/>
      <c r="AB1039" s="100">
        <f t="shared" si="107"/>
        <v>0</v>
      </c>
      <c r="AD1039" s="658"/>
    </row>
    <row r="1040" spans="1:30" s="361" customFormat="1" ht="12.75" customHeight="1">
      <c r="A1040" s="307" t="s">
        <v>3338</v>
      </c>
      <c r="B1040" s="308" t="s">
        <v>1190</v>
      </c>
      <c r="C1040" s="308" t="s">
        <v>3337</v>
      </c>
      <c r="D1040" s="308" t="s">
        <v>18</v>
      </c>
      <c r="E1040" s="308" t="s">
        <v>3339</v>
      </c>
      <c r="F1040" s="309">
        <v>2</v>
      </c>
      <c r="G1040" s="287" t="s">
        <v>92</v>
      </c>
      <c r="H1040" s="310" t="s">
        <v>3340</v>
      </c>
      <c r="I1040" s="311" t="s">
        <v>1216</v>
      </c>
      <c r="J1040" s="375" t="s">
        <v>3341</v>
      </c>
      <c r="K1040" s="349">
        <v>0</v>
      </c>
      <c r="L1040" s="300">
        <f t="shared" si="98"/>
        <v>0</v>
      </c>
      <c r="M1040" s="313" t="s">
        <v>39</v>
      </c>
      <c r="N1040" s="316"/>
      <c r="O1040" s="302"/>
      <c r="P1040" s="384"/>
      <c r="Q1040" s="384"/>
      <c r="R1040" s="314">
        <v>2</v>
      </c>
      <c r="S1040" s="362">
        <v>42583</v>
      </c>
      <c r="T1040" s="315">
        <f t="shared" si="104"/>
        <v>0</v>
      </c>
      <c r="V1040" s="361">
        <v>16</v>
      </c>
      <c r="W1040" s="361">
        <v>2</v>
      </c>
      <c r="Y1040" s="535">
        <f t="shared" si="105"/>
        <v>2</v>
      </c>
      <c r="Z1040" s="535">
        <f t="shared" si="106"/>
        <v>0</v>
      </c>
      <c r="AA1040" s="100"/>
      <c r="AB1040" s="100">
        <f t="shared" si="107"/>
        <v>2</v>
      </c>
      <c r="AD1040" s="592"/>
    </row>
    <row r="1041" spans="1:30" s="361" customFormat="1" ht="12.75" customHeight="1">
      <c r="A1041" s="307" t="s">
        <v>3338</v>
      </c>
      <c r="B1041" s="308" t="s">
        <v>1190</v>
      </c>
      <c r="C1041" s="308" t="s">
        <v>3337</v>
      </c>
      <c r="D1041" s="308" t="s">
        <v>18</v>
      </c>
      <c r="E1041" s="308" t="s">
        <v>3339</v>
      </c>
      <c r="F1041" s="309">
        <v>1</v>
      </c>
      <c r="G1041" s="287" t="s">
        <v>92</v>
      </c>
      <c r="H1041" s="310" t="s">
        <v>3342</v>
      </c>
      <c r="I1041" s="311" t="s">
        <v>312</v>
      </c>
      <c r="J1041" s="375">
        <v>3281480</v>
      </c>
      <c r="K1041" s="349">
        <v>0</v>
      </c>
      <c r="L1041" s="300">
        <f t="shared" si="98"/>
        <v>0</v>
      </c>
      <c r="M1041" s="313" t="s">
        <v>39</v>
      </c>
      <c r="N1041" s="316"/>
      <c r="O1041" s="302"/>
      <c r="P1041" s="384"/>
      <c r="Q1041" s="384"/>
      <c r="R1041" s="314">
        <v>1</v>
      </c>
      <c r="S1041" s="362">
        <v>42583</v>
      </c>
      <c r="T1041" s="315">
        <f t="shared" si="104"/>
        <v>0</v>
      </c>
      <c r="V1041" s="361">
        <v>16</v>
      </c>
      <c r="W1041" s="361">
        <v>1</v>
      </c>
      <c r="Y1041" s="535">
        <f t="shared" si="105"/>
        <v>1</v>
      </c>
      <c r="Z1041" s="535">
        <f t="shared" si="106"/>
        <v>0</v>
      </c>
      <c r="AA1041" s="100"/>
      <c r="AB1041" s="100">
        <f t="shared" si="107"/>
        <v>1</v>
      </c>
      <c r="AD1041" s="592"/>
    </row>
    <row r="1042" spans="1:30" s="361" customFormat="1" ht="12.75" customHeight="1">
      <c r="A1042" s="307" t="s">
        <v>3330</v>
      </c>
      <c r="B1042" s="308" t="s">
        <v>1194</v>
      </c>
      <c r="C1042" s="308" t="s">
        <v>1195</v>
      </c>
      <c r="D1042" s="308" t="s">
        <v>18</v>
      </c>
      <c r="E1042" s="308" t="s">
        <v>3331</v>
      </c>
      <c r="F1042" s="309">
        <v>7</v>
      </c>
      <c r="G1042" s="377" t="s">
        <v>92</v>
      </c>
      <c r="H1042" s="310" t="s">
        <v>3332</v>
      </c>
      <c r="I1042" s="311" t="s">
        <v>1216</v>
      </c>
      <c r="J1042" s="375" t="s">
        <v>3333</v>
      </c>
      <c r="K1042" s="349">
        <v>0</v>
      </c>
      <c r="L1042" s="300">
        <f t="shared" si="98"/>
        <v>0</v>
      </c>
      <c r="M1042" s="313" t="s">
        <v>39</v>
      </c>
      <c r="N1042" s="316"/>
      <c r="O1042" s="302"/>
      <c r="P1042" s="384"/>
      <c r="Q1042" s="384"/>
      <c r="R1042" s="314">
        <v>7</v>
      </c>
      <c r="S1042" s="362">
        <v>42583</v>
      </c>
      <c r="T1042" s="315">
        <f t="shared" si="104"/>
        <v>0</v>
      </c>
      <c r="V1042" s="361">
        <v>16</v>
      </c>
      <c r="W1042" s="361">
        <v>7</v>
      </c>
      <c r="Y1042" s="535">
        <f t="shared" si="105"/>
        <v>7</v>
      </c>
      <c r="Z1042" s="535">
        <f t="shared" si="106"/>
        <v>0</v>
      </c>
      <c r="AA1042" s="100"/>
      <c r="AB1042" s="100">
        <f t="shared" si="107"/>
        <v>7</v>
      </c>
      <c r="AD1042" s="592"/>
    </row>
    <row r="1043" spans="1:30" s="657" customFormat="1" ht="12.75" customHeight="1">
      <c r="A1043" s="35" t="s">
        <v>3327</v>
      </c>
      <c r="B1043" s="97" t="s">
        <v>1196</v>
      </c>
      <c r="C1043" s="97" t="s">
        <v>1197</v>
      </c>
      <c r="D1043" s="97" t="s">
        <v>18</v>
      </c>
      <c r="E1043" s="97" t="s">
        <v>3328</v>
      </c>
      <c r="F1043" s="5">
        <v>22</v>
      </c>
      <c r="G1043" s="102" t="s">
        <v>92</v>
      </c>
      <c r="H1043" s="6" t="s">
        <v>92</v>
      </c>
      <c r="I1043" s="7" t="s">
        <v>1234</v>
      </c>
      <c r="J1043" s="139" t="s">
        <v>92</v>
      </c>
      <c r="K1043" s="312">
        <v>0</v>
      </c>
      <c r="L1043" s="300">
        <f t="shared" si="98"/>
        <v>0</v>
      </c>
      <c r="M1043" s="313" t="s">
        <v>39</v>
      </c>
      <c r="N1043" s="316"/>
      <c r="O1043" s="316"/>
      <c r="P1043" s="384"/>
      <c r="Q1043" s="384"/>
      <c r="R1043" s="304">
        <v>22</v>
      </c>
      <c r="S1043" s="360" t="s">
        <v>3411</v>
      </c>
      <c r="T1043" s="306">
        <f t="shared" si="104"/>
        <v>0</v>
      </c>
      <c r="U1043" s="360"/>
      <c r="V1043" s="360">
        <v>16</v>
      </c>
      <c r="W1043" s="360"/>
      <c r="X1043" s="360"/>
      <c r="Y1043" s="535">
        <f t="shared" si="105"/>
        <v>0</v>
      </c>
      <c r="Z1043" s="535">
        <f t="shared" si="106"/>
        <v>22</v>
      </c>
      <c r="AA1043" s="100"/>
      <c r="AB1043" s="100">
        <f t="shared" si="107"/>
        <v>0</v>
      </c>
      <c r="AD1043" s="658"/>
    </row>
    <row r="1044" spans="1:30" s="361" customFormat="1" ht="12.75" customHeight="1">
      <c r="A1044" s="307" t="s">
        <v>3327</v>
      </c>
      <c r="B1044" s="308" t="s">
        <v>1196</v>
      </c>
      <c r="C1044" s="308" t="s">
        <v>1197</v>
      </c>
      <c r="D1044" s="308" t="s">
        <v>18</v>
      </c>
      <c r="E1044" s="308" t="s">
        <v>3328</v>
      </c>
      <c r="F1044" s="309">
        <v>344</v>
      </c>
      <c r="G1044" s="287">
        <v>42736</v>
      </c>
      <c r="H1044" s="316" t="s">
        <v>92</v>
      </c>
      <c r="I1044" s="317" t="s">
        <v>1040</v>
      </c>
      <c r="J1044" s="375">
        <v>20140118</v>
      </c>
      <c r="K1044" s="349">
        <v>0</v>
      </c>
      <c r="L1044" s="300">
        <f t="shared" si="98"/>
        <v>0</v>
      </c>
      <c r="M1044" s="313" t="s">
        <v>39</v>
      </c>
      <c r="N1044" s="316"/>
      <c r="O1044" s="316"/>
      <c r="P1044" s="384"/>
      <c r="Q1044" s="384"/>
      <c r="R1044" s="314">
        <v>300</v>
      </c>
      <c r="S1044" s="362">
        <v>42583</v>
      </c>
      <c r="T1044" s="315">
        <f t="shared" si="104"/>
        <v>44</v>
      </c>
      <c r="U1044" s="361" t="s">
        <v>3789</v>
      </c>
      <c r="V1044" s="361">
        <v>16</v>
      </c>
      <c r="W1044" s="361">
        <v>216</v>
      </c>
      <c r="Y1044" s="535">
        <f t="shared" si="105"/>
        <v>260</v>
      </c>
      <c r="Z1044" s="535">
        <f t="shared" si="106"/>
        <v>84</v>
      </c>
      <c r="AA1044" s="100"/>
      <c r="AB1044" s="100">
        <f t="shared" si="107"/>
        <v>260</v>
      </c>
      <c r="AD1044" s="592"/>
    </row>
    <row r="1045" spans="1:30" s="361" customFormat="1" ht="12.75" customHeight="1">
      <c r="A1045" s="307" t="s">
        <v>3322</v>
      </c>
      <c r="B1045" s="308" t="s">
        <v>1200</v>
      </c>
      <c r="C1045" s="308" t="s">
        <v>1199</v>
      </c>
      <c r="D1045" s="308" t="s">
        <v>18</v>
      </c>
      <c r="E1045" s="308" t="s">
        <v>3323</v>
      </c>
      <c r="F1045" s="309">
        <v>12</v>
      </c>
      <c r="G1045" s="377" t="s">
        <v>92</v>
      </c>
      <c r="H1045" s="316">
        <v>305807</v>
      </c>
      <c r="I1045" s="317" t="s">
        <v>312</v>
      </c>
      <c r="J1045" s="307" t="s">
        <v>1201</v>
      </c>
      <c r="K1045" s="312">
        <v>0</v>
      </c>
      <c r="L1045" s="300">
        <f t="shared" si="98"/>
        <v>0</v>
      </c>
      <c r="M1045" s="313" t="s">
        <v>39</v>
      </c>
      <c r="N1045" s="316"/>
      <c r="O1045" s="302"/>
      <c r="P1045" s="384"/>
      <c r="Q1045" s="384"/>
      <c r="R1045" s="314">
        <v>12</v>
      </c>
      <c r="S1045" s="362">
        <v>42583</v>
      </c>
      <c r="T1045" s="315">
        <f t="shared" si="104"/>
        <v>0</v>
      </c>
      <c r="V1045" s="360">
        <v>16</v>
      </c>
      <c r="W1045" s="361">
        <v>12</v>
      </c>
      <c r="Y1045" s="535">
        <f t="shared" si="105"/>
        <v>12</v>
      </c>
      <c r="Z1045" s="535">
        <f t="shared" si="106"/>
        <v>0</v>
      </c>
      <c r="AA1045" s="100"/>
      <c r="AB1045" s="100">
        <f t="shared" si="107"/>
        <v>12</v>
      </c>
      <c r="AD1045" s="592"/>
    </row>
    <row r="1046" spans="1:30" s="361" customFormat="1" ht="12.75" customHeight="1">
      <c r="A1046" s="307" t="s">
        <v>3322</v>
      </c>
      <c r="B1046" s="308" t="s">
        <v>1200</v>
      </c>
      <c r="C1046" s="308" t="s">
        <v>1199</v>
      </c>
      <c r="D1046" s="308" t="s">
        <v>18</v>
      </c>
      <c r="E1046" s="308" t="s">
        <v>3323</v>
      </c>
      <c r="F1046" s="309">
        <v>2</v>
      </c>
      <c r="G1046" s="377" t="s">
        <v>92</v>
      </c>
      <c r="H1046" s="316" t="s">
        <v>3324</v>
      </c>
      <c r="I1046" s="317" t="s">
        <v>1202</v>
      </c>
      <c r="J1046" s="307" t="s">
        <v>1203</v>
      </c>
      <c r="K1046" s="312">
        <v>0</v>
      </c>
      <c r="L1046" s="300">
        <f t="shared" si="98"/>
        <v>0</v>
      </c>
      <c r="M1046" s="313" t="s">
        <v>39</v>
      </c>
      <c r="N1046" s="316"/>
      <c r="O1046" s="302"/>
      <c r="P1046" s="384"/>
      <c r="Q1046" s="384"/>
      <c r="R1046" s="314">
        <v>2</v>
      </c>
      <c r="S1046" s="362">
        <v>42583</v>
      </c>
      <c r="T1046" s="315">
        <f t="shared" si="104"/>
        <v>0</v>
      </c>
      <c r="V1046" s="360">
        <v>16</v>
      </c>
      <c r="W1046" s="361">
        <v>2</v>
      </c>
      <c r="Y1046" s="535">
        <f t="shared" si="105"/>
        <v>2</v>
      </c>
      <c r="Z1046" s="535">
        <f t="shared" si="106"/>
        <v>0</v>
      </c>
      <c r="AA1046" s="100"/>
      <c r="AB1046" s="100">
        <f t="shared" si="107"/>
        <v>2</v>
      </c>
      <c r="AD1046" s="592"/>
    </row>
    <row r="1047" spans="1:30" s="361" customFormat="1" ht="12.75" customHeight="1">
      <c r="A1047" s="307" t="s">
        <v>3322</v>
      </c>
      <c r="B1047" s="308" t="s">
        <v>1198</v>
      </c>
      <c r="C1047" s="308" t="s">
        <v>1199</v>
      </c>
      <c r="D1047" s="308" t="s">
        <v>18</v>
      </c>
      <c r="E1047" s="308" t="s">
        <v>3323</v>
      </c>
      <c r="F1047" s="309">
        <v>300</v>
      </c>
      <c r="G1047" s="287">
        <v>42736</v>
      </c>
      <c r="H1047" s="441" t="s">
        <v>92</v>
      </c>
      <c r="I1047" s="311" t="s">
        <v>1040</v>
      </c>
      <c r="J1047" s="375">
        <v>20140118</v>
      </c>
      <c r="K1047" s="349">
        <v>0</v>
      </c>
      <c r="L1047" s="300">
        <f t="shared" si="98"/>
        <v>0</v>
      </c>
      <c r="M1047" s="313" t="s">
        <v>39</v>
      </c>
      <c r="N1047" s="316"/>
      <c r="O1047" s="316"/>
      <c r="P1047" s="384"/>
      <c r="Q1047" s="384"/>
      <c r="R1047" s="314">
        <v>300</v>
      </c>
      <c r="S1047" s="362">
        <v>42583</v>
      </c>
      <c r="T1047" s="315">
        <f t="shared" si="104"/>
        <v>0</v>
      </c>
      <c r="U1047" s="361" t="s">
        <v>3736</v>
      </c>
      <c r="V1047" s="361">
        <v>16</v>
      </c>
      <c r="W1047" s="361">
        <v>294</v>
      </c>
      <c r="Y1047" s="535">
        <f t="shared" si="105"/>
        <v>294</v>
      </c>
      <c r="Z1047" s="535">
        <f t="shared" si="106"/>
        <v>6</v>
      </c>
      <c r="AA1047" s="100"/>
      <c r="AB1047" s="100">
        <f t="shared" si="107"/>
        <v>294</v>
      </c>
      <c r="AD1047" s="592"/>
    </row>
    <row r="1048" spans="1:30" s="361" customFormat="1" ht="12.75" customHeight="1">
      <c r="A1048" s="307" t="s">
        <v>3322</v>
      </c>
      <c r="B1048" s="308" t="s">
        <v>1198</v>
      </c>
      <c r="C1048" s="308" t="s">
        <v>1199</v>
      </c>
      <c r="D1048" s="308" t="s">
        <v>18</v>
      </c>
      <c r="E1048" s="308" t="s">
        <v>3323</v>
      </c>
      <c r="F1048" s="309">
        <v>201</v>
      </c>
      <c r="G1048" s="287">
        <v>42675</v>
      </c>
      <c r="H1048" s="441" t="s">
        <v>92</v>
      </c>
      <c r="I1048" s="311" t="s">
        <v>1234</v>
      </c>
      <c r="J1048" s="375">
        <v>20111128</v>
      </c>
      <c r="K1048" s="312">
        <v>0</v>
      </c>
      <c r="L1048" s="300">
        <f t="shared" si="98"/>
        <v>0</v>
      </c>
      <c r="M1048" s="313" t="s">
        <v>39</v>
      </c>
      <c r="N1048" s="316"/>
      <c r="O1048" s="316"/>
      <c r="P1048" s="384"/>
      <c r="Q1048" s="384"/>
      <c r="R1048" s="314">
        <v>201</v>
      </c>
      <c r="S1048" s="362">
        <v>42583</v>
      </c>
      <c r="T1048" s="315">
        <f t="shared" si="104"/>
        <v>0</v>
      </c>
      <c r="V1048" s="360">
        <v>16</v>
      </c>
      <c r="W1048" s="361">
        <v>82</v>
      </c>
      <c r="Y1048" s="535">
        <f t="shared" si="105"/>
        <v>82</v>
      </c>
      <c r="Z1048" s="535">
        <f t="shared" si="106"/>
        <v>119</v>
      </c>
      <c r="AA1048" s="100"/>
      <c r="AB1048" s="100">
        <f t="shared" si="107"/>
        <v>82</v>
      </c>
      <c r="AD1048" s="592"/>
    </row>
    <row r="1049" spans="1:30" s="361" customFormat="1" ht="12.75" customHeight="1">
      <c r="A1049" s="307" t="s">
        <v>3315</v>
      </c>
      <c r="B1049" s="308" t="s">
        <v>1200</v>
      </c>
      <c r="C1049" s="308" t="s">
        <v>3317</v>
      </c>
      <c r="D1049" s="308" t="s">
        <v>18</v>
      </c>
      <c r="E1049" s="308" t="s">
        <v>3316</v>
      </c>
      <c r="F1049" s="309">
        <v>23</v>
      </c>
      <c r="G1049" s="377" t="s">
        <v>92</v>
      </c>
      <c r="H1049" s="316">
        <v>305136</v>
      </c>
      <c r="I1049" s="317" t="s">
        <v>312</v>
      </c>
      <c r="J1049" s="307">
        <v>3305322</v>
      </c>
      <c r="K1049" s="349">
        <v>0</v>
      </c>
      <c r="L1049" s="300">
        <f t="shared" si="98"/>
        <v>0</v>
      </c>
      <c r="M1049" s="313" t="s">
        <v>39</v>
      </c>
      <c r="N1049" s="316"/>
      <c r="O1049" s="302"/>
      <c r="P1049" s="384"/>
      <c r="Q1049" s="384"/>
      <c r="R1049" s="314">
        <v>23</v>
      </c>
      <c r="S1049" s="362">
        <v>42583</v>
      </c>
      <c r="T1049" s="315">
        <f t="shared" si="104"/>
        <v>0</v>
      </c>
      <c r="V1049" s="361">
        <v>16</v>
      </c>
      <c r="W1049" s="514">
        <v>23</v>
      </c>
      <c r="Y1049" s="535">
        <f t="shared" si="105"/>
        <v>23</v>
      </c>
      <c r="Z1049" s="535">
        <f t="shared" si="106"/>
        <v>0</v>
      </c>
      <c r="AA1049" s="100"/>
      <c r="AB1049" s="100">
        <f t="shared" si="107"/>
        <v>23</v>
      </c>
      <c r="AD1049" s="592"/>
    </row>
    <row r="1050" spans="1:30" s="361" customFormat="1" ht="12.75" customHeight="1">
      <c r="A1050" s="307" t="s">
        <v>3315</v>
      </c>
      <c r="B1050" s="308" t="s">
        <v>1200</v>
      </c>
      <c r="C1050" s="308" t="s">
        <v>3317</v>
      </c>
      <c r="D1050" s="308" t="s">
        <v>18</v>
      </c>
      <c r="E1050" s="308" t="s">
        <v>3316</v>
      </c>
      <c r="F1050" s="309">
        <v>2</v>
      </c>
      <c r="G1050" s="377" t="s">
        <v>92</v>
      </c>
      <c r="H1050" s="316">
        <v>305136</v>
      </c>
      <c r="I1050" s="317" t="s">
        <v>312</v>
      </c>
      <c r="J1050" s="307">
        <v>3151375</v>
      </c>
      <c r="K1050" s="314"/>
      <c r="M1050" s="315">
        <v>1</v>
      </c>
      <c r="O1050" s="361">
        <v>16</v>
      </c>
      <c r="R1050" s="361">
        <v>2</v>
      </c>
      <c r="S1050" s="362">
        <v>42583</v>
      </c>
      <c r="T1050" s="315">
        <f t="shared" si="104"/>
        <v>0</v>
      </c>
      <c r="V1050" s="361">
        <v>16</v>
      </c>
      <c r="W1050" s="514">
        <v>2</v>
      </c>
      <c r="Y1050" s="535">
        <f t="shared" si="105"/>
        <v>2</v>
      </c>
      <c r="Z1050" s="535">
        <f t="shared" si="106"/>
        <v>0</v>
      </c>
      <c r="AA1050" s="100"/>
      <c r="AB1050" s="100">
        <f t="shared" si="107"/>
        <v>2</v>
      </c>
      <c r="AD1050" s="592"/>
    </row>
    <row r="1051" spans="1:30" s="361" customFormat="1" ht="12.75" customHeight="1">
      <c r="A1051" s="307" t="s">
        <v>3315</v>
      </c>
      <c r="B1051" s="308" t="s">
        <v>1200</v>
      </c>
      <c r="C1051" s="308" t="s">
        <v>3317</v>
      </c>
      <c r="D1051" s="308" t="s">
        <v>18</v>
      </c>
      <c r="E1051" s="308" t="s">
        <v>3316</v>
      </c>
      <c r="F1051" s="309">
        <v>1</v>
      </c>
      <c r="G1051" s="377" t="s">
        <v>92</v>
      </c>
      <c r="H1051" s="316">
        <v>305136</v>
      </c>
      <c r="I1051" s="317" t="s">
        <v>312</v>
      </c>
      <c r="J1051" s="307">
        <v>3030040</v>
      </c>
      <c r="K1051" s="349">
        <v>0</v>
      </c>
      <c r="L1051" s="300">
        <f>SUM(F1051*K1051)</f>
        <v>0</v>
      </c>
      <c r="M1051" s="313" t="s">
        <v>39</v>
      </c>
      <c r="N1051" s="316"/>
      <c r="O1051" s="302"/>
      <c r="P1051" s="384"/>
      <c r="Q1051" s="384"/>
      <c r="R1051" s="314">
        <v>1</v>
      </c>
      <c r="S1051" s="362">
        <v>42583</v>
      </c>
      <c r="T1051" s="315">
        <f t="shared" si="104"/>
        <v>0</v>
      </c>
      <c r="V1051" s="361">
        <v>16</v>
      </c>
      <c r="W1051" s="514">
        <v>1</v>
      </c>
      <c r="Y1051" s="535">
        <f t="shared" si="105"/>
        <v>1</v>
      </c>
      <c r="Z1051" s="535">
        <f t="shared" si="106"/>
        <v>0</v>
      </c>
      <c r="AA1051" s="100"/>
      <c r="AB1051" s="100">
        <f t="shared" si="107"/>
        <v>1</v>
      </c>
      <c r="AD1051" s="592"/>
    </row>
    <row r="1052" spans="1:30" s="361" customFormat="1" ht="12.75" customHeight="1">
      <c r="A1052" s="307" t="s">
        <v>3315</v>
      </c>
      <c r="B1052" s="308" t="s">
        <v>1200</v>
      </c>
      <c r="C1052" s="308" t="s">
        <v>3317</v>
      </c>
      <c r="D1052" s="308" t="s">
        <v>18</v>
      </c>
      <c r="E1052" s="308" t="s">
        <v>3316</v>
      </c>
      <c r="F1052" s="309">
        <v>8</v>
      </c>
      <c r="G1052" s="377">
        <v>43800</v>
      </c>
      <c r="H1052" s="316">
        <v>305136</v>
      </c>
      <c r="I1052" s="317" t="s">
        <v>312</v>
      </c>
      <c r="J1052" s="307">
        <v>4330608</v>
      </c>
      <c r="K1052" s="314"/>
      <c r="M1052" s="315">
        <v>6</v>
      </c>
      <c r="O1052" s="361">
        <v>16</v>
      </c>
      <c r="R1052" s="361">
        <v>8</v>
      </c>
      <c r="S1052" s="362">
        <v>42583</v>
      </c>
      <c r="T1052" s="315">
        <f t="shared" si="104"/>
        <v>0</v>
      </c>
      <c r="V1052" s="361">
        <v>16</v>
      </c>
      <c r="W1052" s="514">
        <v>3</v>
      </c>
      <c r="Y1052" s="535">
        <f t="shared" si="105"/>
        <v>3</v>
      </c>
      <c r="Z1052" s="535">
        <f t="shared" si="106"/>
        <v>5</v>
      </c>
      <c r="AA1052" s="100"/>
      <c r="AB1052" s="100">
        <f t="shared" si="107"/>
        <v>3</v>
      </c>
      <c r="AD1052" s="592"/>
    </row>
    <row r="1053" spans="1:30" s="361" customFormat="1" ht="12.75" customHeight="1">
      <c r="A1053" s="307" t="s">
        <v>3315</v>
      </c>
      <c r="B1053" s="308" t="s">
        <v>1200</v>
      </c>
      <c r="C1053" s="308" t="s">
        <v>3317</v>
      </c>
      <c r="D1053" s="308" t="s">
        <v>18</v>
      </c>
      <c r="E1053" s="308" t="s">
        <v>3316</v>
      </c>
      <c r="F1053" s="309">
        <v>8</v>
      </c>
      <c r="G1053" s="377">
        <v>43617</v>
      </c>
      <c r="H1053" s="316">
        <v>305136</v>
      </c>
      <c r="I1053" s="317" t="s">
        <v>312</v>
      </c>
      <c r="J1053" s="307">
        <v>4151912</v>
      </c>
      <c r="K1053" s="349">
        <v>0</v>
      </c>
      <c r="L1053" s="300">
        <f t="shared" ref="L1053:L1116" si="108">SUM(F1053*K1053)</f>
        <v>0</v>
      </c>
      <c r="M1053" s="313" t="s">
        <v>39</v>
      </c>
      <c r="N1053" s="316"/>
      <c r="O1053" s="302"/>
      <c r="P1053" s="384"/>
      <c r="Q1053" s="384"/>
      <c r="R1053" s="314">
        <v>8</v>
      </c>
      <c r="S1053" s="362">
        <v>42583</v>
      </c>
      <c r="T1053" s="315">
        <f t="shared" si="104"/>
        <v>0</v>
      </c>
      <c r="V1053" s="361">
        <v>16</v>
      </c>
      <c r="W1053" s="514">
        <v>8</v>
      </c>
      <c r="Y1053" s="535">
        <f t="shared" si="105"/>
        <v>8</v>
      </c>
      <c r="Z1053" s="535">
        <f t="shared" si="106"/>
        <v>0</v>
      </c>
      <c r="AA1053" s="100"/>
      <c r="AB1053" s="100">
        <f t="shared" si="107"/>
        <v>8</v>
      </c>
      <c r="AD1053" s="592"/>
    </row>
    <row r="1054" spans="1:30" s="361" customFormat="1" ht="12.75" customHeight="1">
      <c r="A1054" s="307" t="s">
        <v>3315</v>
      </c>
      <c r="B1054" s="308" t="s">
        <v>1200</v>
      </c>
      <c r="C1054" s="308" t="s">
        <v>3317</v>
      </c>
      <c r="D1054" s="308" t="s">
        <v>18</v>
      </c>
      <c r="E1054" s="308" t="s">
        <v>3316</v>
      </c>
      <c r="F1054" s="309">
        <v>4</v>
      </c>
      <c r="G1054" s="377">
        <v>43617</v>
      </c>
      <c r="H1054" s="316">
        <v>305136</v>
      </c>
      <c r="I1054" s="317" t="s">
        <v>312</v>
      </c>
      <c r="J1054" s="307">
        <v>4122685</v>
      </c>
      <c r="K1054" s="349">
        <v>0</v>
      </c>
      <c r="L1054" s="300">
        <f t="shared" si="108"/>
        <v>0</v>
      </c>
      <c r="M1054" s="313" t="s">
        <v>39</v>
      </c>
      <c r="N1054" s="316"/>
      <c r="O1054" s="302"/>
      <c r="P1054" s="384"/>
      <c r="Q1054" s="384"/>
      <c r="R1054" s="314">
        <v>4</v>
      </c>
      <c r="S1054" s="362">
        <v>42583</v>
      </c>
      <c r="T1054" s="315">
        <f t="shared" si="104"/>
        <v>0</v>
      </c>
      <c r="V1054" s="361">
        <v>16</v>
      </c>
      <c r="W1054" s="514">
        <v>4</v>
      </c>
      <c r="Y1054" s="535">
        <f t="shared" si="105"/>
        <v>4</v>
      </c>
      <c r="Z1054" s="535">
        <f t="shared" si="106"/>
        <v>0</v>
      </c>
      <c r="AA1054" s="100"/>
      <c r="AB1054" s="100">
        <f t="shared" si="107"/>
        <v>4</v>
      </c>
      <c r="AD1054" s="592"/>
    </row>
    <row r="1055" spans="1:30" s="361" customFormat="1" ht="12.75" customHeight="1">
      <c r="A1055" s="307" t="s">
        <v>3325</v>
      </c>
      <c r="B1055" s="308"/>
      <c r="C1055" s="308" t="s">
        <v>1204</v>
      </c>
      <c r="D1055" s="308" t="s">
        <v>18</v>
      </c>
      <c r="E1055" s="308" t="s">
        <v>3326</v>
      </c>
      <c r="F1055" s="309">
        <v>300</v>
      </c>
      <c r="G1055" s="287">
        <v>44013</v>
      </c>
      <c r="H1055" s="316">
        <v>990193</v>
      </c>
      <c r="I1055" s="319" t="s">
        <v>312</v>
      </c>
      <c r="J1055" s="375">
        <v>5163161</v>
      </c>
      <c r="K1055" s="349">
        <v>0</v>
      </c>
      <c r="L1055" s="300">
        <f t="shared" si="108"/>
        <v>0</v>
      </c>
      <c r="M1055" s="313" t="s">
        <v>39</v>
      </c>
      <c r="N1055" s="316"/>
      <c r="O1055" s="302"/>
      <c r="P1055" s="384"/>
      <c r="Q1055" s="384"/>
      <c r="R1055" s="314">
        <v>300</v>
      </c>
      <c r="S1055" s="362">
        <v>42583</v>
      </c>
      <c r="T1055" s="315">
        <f t="shared" si="104"/>
        <v>0</v>
      </c>
      <c r="V1055" s="361">
        <v>16</v>
      </c>
      <c r="W1055" s="361">
        <v>244</v>
      </c>
      <c r="Y1055" s="535">
        <f t="shared" si="105"/>
        <v>244</v>
      </c>
      <c r="Z1055" s="535">
        <f t="shared" si="106"/>
        <v>56</v>
      </c>
      <c r="AA1055" s="100"/>
      <c r="AB1055" s="100">
        <f t="shared" si="107"/>
        <v>244</v>
      </c>
      <c r="AD1055" s="592"/>
    </row>
    <row r="1056" spans="1:30" s="361" customFormat="1" ht="12.75" customHeight="1">
      <c r="A1056" s="307" t="s">
        <v>3325</v>
      </c>
      <c r="B1056" s="308"/>
      <c r="C1056" s="308" t="s">
        <v>1204</v>
      </c>
      <c r="D1056" s="308" t="s">
        <v>18</v>
      </c>
      <c r="E1056" s="308" t="s">
        <v>3326</v>
      </c>
      <c r="F1056" s="309">
        <v>58</v>
      </c>
      <c r="G1056" s="287">
        <v>43556</v>
      </c>
      <c r="H1056" s="316">
        <v>990193</v>
      </c>
      <c r="I1056" s="319" t="s">
        <v>312</v>
      </c>
      <c r="J1056" s="375">
        <v>4115416</v>
      </c>
      <c r="K1056" s="349">
        <v>0</v>
      </c>
      <c r="L1056" s="300">
        <f t="shared" si="108"/>
        <v>0</v>
      </c>
      <c r="M1056" s="313" t="s">
        <v>39</v>
      </c>
      <c r="N1056" s="316"/>
      <c r="O1056" s="302"/>
      <c r="P1056" s="384"/>
      <c r="Q1056" s="384"/>
      <c r="R1056" s="314">
        <v>58</v>
      </c>
      <c r="S1056" s="362">
        <v>42583</v>
      </c>
      <c r="T1056" s="315">
        <f t="shared" si="104"/>
        <v>0</v>
      </c>
      <c r="V1056" s="361">
        <v>16</v>
      </c>
      <c r="W1056" s="361">
        <v>42</v>
      </c>
      <c r="Y1056" s="535">
        <f t="shared" si="105"/>
        <v>42</v>
      </c>
      <c r="Z1056" s="535">
        <f t="shared" si="106"/>
        <v>16</v>
      </c>
      <c r="AA1056" s="100"/>
      <c r="AB1056" s="100">
        <f t="shared" si="107"/>
        <v>42</v>
      </c>
      <c r="AD1056" s="592"/>
    </row>
    <row r="1057" spans="1:30" s="361" customFormat="1" ht="12.75" customHeight="1">
      <c r="A1057" s="307"/>
      <c r="B1057" s="308" t="s">
        <v>1205</v>
      </c>
      <c r="C1057" s="308" t="s">
        <v>1206</v>
      </c>
      <c r="D1057" s="308" t="s">
        <v>18</v>
      </c>
      <c r="E1057" s="308" t="s">
        <v>4087</v>
      </c>
      <c r="F1057" s="309">
        <v>72</v>
      </c>
      <c r="G1057" s="377">
        <v>43770</v>
      </c>
      <c r="H1057" s="405" t="s">
        <v>1207</v>
      </c>
      <c r="I1057" s="319" t="s">
        <v>1208</v>
      </c>
      <c r="J1057" s="406" t="s">
        <v>1209</v>
      </c>
      <c r="K1057" s="312">
        <v>0</v>
      </c>
      <c r="L1057" s="300">
        <f t="shared" si="108"/>
        <v>0</v>
      </c>
      <c r="M1057" s="313" t="s">
        <v>39</v>
      </c>
      <c r="N1057" s="316"/>
      <c r="O1057" s="302"/>
      <c r="P1057" s="384"/>
      <c r="Q1057" s="384"/>
      <c r="R1057" s="314">
        <v>44</v>
      </c>
      <c r="S1057" s="362">
        <v>42583</v>
      </c>
      <c r="T1057" s="315">
        <f t="shared" si="104"/>
        <v>28</v>
      </c>
      <c r="V1057" s="361">
        <v>15</v>
      </c>
      <c r="W1057" s="361">
        <v>34</v>
      </c>
      <c r="Y1057" s="535">
        <f t="shared" si="105"/>
        <v>62</v>
      </c>
      <c r="Z1057" s="535">
        <f t="shared" si="106"/>
        <v>10</v>
      </c>
      <c r="AA1057" s="100"/>
      <c r="AB1057" s="100">
        <f t="shared" si="107"/>
        <v>62</v>
      </c>
      <c r="AD1057" s="592"/>
    </row>
    <row r="1058" spans="1:30" s="361" customFormat="1" ht="12.75" customHeight="1">
      <c r="A1058" s="307"/>
      <c r="B1058" s="308" t="s">
        <v>1205</v>
      </c>
      <c r="C1058" s="308" t="s">
        <v>1206</v>
      </c>
      <c r="D1058" s="308" t="s">
        <v>18</v>
      </c>
      <c r="E1058" s="308" t="s">
        <v>4087</v>
      </c>
      <c r="F1058" s="309">
        <v>2</v>
      </c>
      <c r="G1058" s="287">
        <v>43586</v>
      </c>
      <c r="H1058" s="316" t="s">
        <v>1212</v>
      </c>
      <c r="I1058" s="317" t="s">
        <v>1213</v>
      </c>
      <c r="J1058" s="307">
        <v>1405168</v>
      </c>
      <c r="K1058" s="349">
        <v>0</v>
      </c>
      <c r="L1058" s="300">
        <f t="shared" si="108"/>
        <v>0</v>
      </c>
      <c r="M1058" s="313" t="s">
        <v>39</v>
      </c>
      <c r="N1058" s="316"/>
      <c r="O1058" s="302"/>
      <c r="P1058" s="384"/>
      <c r="Q1058" s="384"/>
      <c r="R1058" s="314">
        <v>2</v>
      </c>
      <c r="S1058" s="362">
        <v>42583</v>
      </c>
      <c r="T1058" s="315">
        <f t="shared" si="104"/>
        <v>0</v>
      </c>
      <c r="V1058" s="361">
        <v>15</v>
      </c>
      <c r="W1058" s="361">
        <v>2</v>
      </c>
      <c r="Y1058" s="535">
        <f t="shared" si="105"/>
        <v>2</v>
      </c>
      <c r="Z1058" s="535">
        <f t="shared" si="106"/>
        <v>0</v>
      </c>
      <c r="AA1058" s="100"/>
      <c r="AB1058" s="100">
        <f t="shared" si="107"/>
        <v>2</v>
      </c>
      <c r="AD1058" s="592"/>
    </row>
    <row r="1059" spans="1:30" s="361" customFormat="1" ht="12.75" customHeight="1">
      <c r="A1059" s="307"/>
      <c r="B1059" s="308" t="s">
        <v>1205</v>
      </c>
      <c r="C1059" s="308" t="s">
        <v>1206</v>
      </c>
      <c r="D1059" s="308" t="s">
        <v>18</v>
      </c>
      <c r="E1059" s="308" t="s">
        <v>4087</v>
      </c>
      <c r="F1059" s="309">
        <v>4</v>
      </c>
      <c r="G1059" s="377">
        <v>43252</v>
      </c>
      <c r="H1059" s="405" t="s">
        <v>92</v>
      </c>
      <c r="I1059" s="319" t="s">
        <v>1210</v>
      </c>
      <c r="J1059" s="406" t="s">
        <v>1211</v>
      </c>
      <c r="K1059" s="349">
        <v>0</v>
      </c>
      <c r="L1059" s="300">
        <f t="shared" si="108"/>
        <v>0</v>
      </c>
      <c r="M1059" s="313" t="s">
        <v>39</v>
      </c>
      <c r="N1059" s="316"/>
      <c r="O1059" s="302"/>
      <c r="P1059" s="384"/>
      <c r="Q1059" s="384"/>
      <c r="R1059" s="314">
        <v>4</v>
      </c>
      <c r="S1059" s="362">
        <v>42583</v>
      </c>
      <c r="T1059" s="315">
        <f t="shared" si="104"/>
        <v>0</v>
      </c>
      <c r="V1059" s="361">
        <v>15</v>
      </c>
      <c r="W1059" s="361">
        <v>4</v>
      </c>
      <c r="Y1059" s="535">
        <f t="shared" si="105"/>
        <v>4</v>
      </c>
      <c r="Z1059" s="535">
        <f t="shared" si="106"/>
        <v>0</v>
      </c>
      <c r="AA1059" s="100"/>
      <c r="AB1059" s="100">
        <f t="shared" si="107"/>
        <v>4</v>
      </c>
      <c r="AD1059" s="592"/>
    </row>
    <row r="1060" spans="1:30" s="361" customFormat="1" ht="12.75" customHeight="1">
      <c r="A1060" s="307"/>
      <c r="B1060" s="308" t="s">
        <v>1205</v>
      </c>
      <c r="C1060" s="308" t="s">
        <v>1206</v>
      </c>
      <c r="D1060" s="308" t="s">
        <v>18</v>
      </c>
      <c r="E1060" s="308" t="s">
        <v>4087</v>
      </c>
      <c r="F1060" s="309">
        <v>2</v>
      </c>
      <c r="G1060" s="287" t="s">
        <v>92</v>
      </c>
      <c r="H1060" s="316">
        <v>309653</v>
      </c>
      <c r="I1060" s="317" t="s">
        <v>312</v>
      </c>
      <c r="J1060" s="307">
        <v>5256209</v>
      </c>
      <c r="K1060" s="312">
        <v>0</v>
      </c>
      <c r="L1060" s="300">
        <f t="shared" si="108"/>
        <v>0</v>
      </c>
      <c r="M1060" s="313" t="s">
        <v>39</v>
      </c>
      <c r="N1060" s="316"/>
      <c r="O1060" s="302"/>
      <c r="P1060" s="384"/>
      <c r="Q1060" s="384"/>
      <c r="R1060" s="314"/>
      <c r="T1060" s="315">
        <f t="shared" si="104"/>
        <v>2</v>
      </c>
      <c r="V1060" s="361">
        <v>15</v>
      </c>
      <c r="Y1060" s="535">
        <f t="shared" si="105"/>
        <v>2</v>
      </c>
      <c r="Z1060" s="535">
        <f t="shared" si="106"/>
        <v>0</v>
      </c>
      <c r="AA1060" s="100"/>
      <c r="AB1060" s="100">
        <f t="shared" si="107"/>
        <v>2</v>
      </c>
      <c r="AD1060" s="592"/>
    </row>
    <row r="1061" spans="1:30" s="361" customFormat="1" ht="12.75" customHeight="1">
      <c r="A1061" s="307"/>
      <c r="B1061" s="308"/>
      <c r="C1061" s="308" t="s">
        <v>3356</v>
      </c>
      <c r="D1061" s="308" t="s">
        <v>18</v>
      </c>
      <c r="E1061" s="308" t="s">
        <v>4087</v>
      </c>
      <c r="F1061" s="309">
        <v>1</v>
      </c>
      <c r="G1061" s="287">
        <v>43739</v>
      </c>
      <c r="H1061" s="316" t="s">
        <v>92</v>
      </c>
      <c r="I1061" s="317" t="s">
        <v>3357</v>
      </c>
      <c r="J1061" s="307">
        <v>1410161</v>
      </c>
      <c r="K1061" s="312">
        <v>0</v>
      </c>
      <c r="L1061" s="300">
        <f t="shared" si="108"/>
        <v>0</v>
      </c>
      <c r="M1061" s="313" t="s">
        <v>39</v>
      </c>
      <c r="N1061" s="316"/>
      <c r="O1061" s="302"/>
      <c r="P1061" s="384"/>
      <c r="Q1061" s="384"/>
      <c r="R1061" s="314"/>
      <c r="T1061" s="315">
        <f t="shared" si="104"/>
        <v>1</v>
      </c>
      <c r="V1061" s="361">
        <v>15</v>
      </c>
      <c r="Y1061" s="535">
        <f t="shared" si="105"/>
        <v>1</v>
      </c>
      <c r="Z1061" s="535">
        <f t="shared" si="106"/>
        <v>0</v>
      </c>
      <c r="AA1061" s="100"/>
      <c r="AB1061" s="100">
        <f t="shared" si="107"/>
        <v>1</v>
      </c>
      <c r="AD1061" s="592"/>
    </row>
    <row r="1062" spans="1:30" s="361" customFormat="1" ht="12.75" customHeight="1">
      <c r="A1062" s="307"/>
      <c r="B1062" s="308" t="s">
        <v>1214</v>
      </c>
      <c r="C1062" s="308" t="s">
        <v>1215</v>
      </c>
      <c r="D1062" s="308" t="s">
        <v>18</v>
      </c>
      <c r="E1062" s="308" t="s">
        <v>4087</v>
      </c>
      <c r="F1062" s="309">
        <v>15</v>
      </c>
      <c r="G1062" s="348" t="s">
        <v>92</v>
      </c>
      <c r="H1062" s="316">
        <v>560100</v>
      </c>
      <c r="I1062" s="317" t="s">
        <v>1216</v>
      </c>
      <c r="J1062" s="307" t="s">
        <v>1217</v>
      </c>
      <c r="K1062" s="312">
        <v>0.22</v>
      </c>
      <c r="L1062" s="300">
        <f t="shared" si="108"/>
        <v>3.3</v>
      </c>
      <c r="M1062" s="313"/>
      <c r="N1062" s="316"/>
      <c r="O1062" s="302"/>
      <c r="P1062" s="384"/>
      <c r="Q1062" s="384"/>
      <c r="R1062" s="314">
        <v>15</v>
      </c>
      <c r="S1062" s="362">
        <v>42583</v>
      </c>
      <c r="T1062" s="315">
        <f t="shared" si="104"/>
        <v>0</v>
      </c>
      <c r="V1062" s="360">
        <v>15</v>
      </c>
      <c r="W1062" s="361">
        <v>15</v>
      </c>
      <c r="Y1062" s="535">
        <f t="shared" si="105"/>
        <v>15</v>
      </c>
      <c r="Z1062" s="535">
        <f t="shared" si="106"/>
        <v>0</v>
      </c>
      <c r="AA1062" s="100"/>
      <c r="AB1062" s="100">
        <f t="shared" si="107"/>
        <v>15</v>
      </c>
      <c r="AD1062" s="592"/>
    </row>
    <row r="1063" spans="1:30" s="361" customFormat="1" ht="12.75" customHeight="1">
      <c r="A1063" s="307"/>
      <c r="B1063" s="308" t="s">
        <v>1214</v>
      </c>
      <c r="C1063" s="308" t="s">
        <v>1215</v>
      </c>
      <c r="D1063" s="308" t="s">
        <v>18</v>
      </c>
      <c r="E1063" s="308" t="s">
        <v>4087</v>
      </c>
      <c r="F1063" s="309">
        <v>220</v>
      </c>
      <c r="G1063" s="377">
        <v>43862</v>
      </c>
      <c r="H1063" s="490">
        <v>3071280300350</v>
      </c>
      <c r="I1063" s="317" t="s">
        <v>1208</v>
      </c>
      <c r="J1063" s="307">
        <v>1502021</v>
      </c>
      <c r="K1063" s="312">
        <v>0.22</v>
      </c>
      <c r="L1063" s="300">
        <f t="shared" si="108"/>
        <v>48.4</v>
      </c>
      <c r="M1063" s="313" t="s">
        <v>39</v>
      </c>
      <c r="N1063" s="316"/>
      <c r="O1063" s="302"/>
      <c r="P1063" s="384"/>
      <c r="Q1063" s="384"/>
      <c r="R1063" s="314">
        <v>219</v>
      </c>
      <c r="S1063" s="362">
        <v>42583</v>
      </c>
      <c r="T1063" s="315">
        <f t="shared" si="104"/>
        <v>1</v>
      </c>
      <c r="U1063" s="361" t="s">
        <v>3727</v>
      </c>
      <c r="V1063" s="360">
        <v>15</v>
      </c>
      <c r="W1063" s="361">
        <v>82</v>
      </c>
      <c r="Y1063" s="535">
        <f t="shared" si="105"/>
        <v>83</v>
      </c>
      <c r="Z1063" s="535">
        <f t="shared" si="106"/>
        <v>137</v>
      </c>
      <c r="AA1063" s="100"/>
      <c r="AB1063" s="100">
        <f t="shared" si="107"/>
        <v>83</v>
      </c>
      <c r="AD1063" s="592"/>
    </row>
    <row r="1064" spans="1:30" s="361" customFormat="1" ht="12.75" customHeight="1">
      <c r="A1064" s="307"/>
      <c r="B1064" s="308" t="s">
        <v>1218</v>
      </c>
      <c r="C1064" s="308" t="s">
        <v>1219</v>
      </c>
      <c r="D1064" s="308" t="s">
        <v>18</v>
      </c>
      <c r="E1064" s="308" t="s">
        <v>4087</v>
      </c>
      <c r="F1064" s="309">
        <v>2</v>
      </c>
      <c r="G1064" s="377">
        <v>43586</v>
      </c>
      <c r="H1064" s="316" t="s">
        <v>92</v>
      </c>
      <c r="I1064" s="317" t="s">
        <v>1208</v>
      </c>
      <c r="J1064" s="375">
        <v>1405024</v>
      </c>
      <c r="K1064" s="349">
        <v>0.22</v>
      </c>
      <c r="L1064" s="300">
        <f t="shared" si="108"/>
        <v>0.44</v>
      </c>
      <c r="M1064" s="313" t="s">
        <v>39</v>
      </c>
      <c r="N1064" s="316"/>
      <c r="O1064" s="302"/>
      <c r="P1064" s="384"/>
      <c r="Q1064" s="384"/>
      <c r="R1064" s="314">
        <v>2</v>
      </c>
      <c r="S1064" s="362">
        <v>42583</v>
      </c>
      <c r="T1064" s="315">
        <f t="shared" si="104"/>
        <v>0</v>
      </c>
      <c r="V1064" s="361">
        <v>15</v>
      </c>
      <c r="W1064" s="361">
        <v>1</v>
      </c>
      <c r="Y1064" s="535">
        <f t="shared" si="105"/>
        <v>1</v>
      </c>
      <c r="Z1064" s="535">
        <f t="shared" si="106"/>
        <v>1</v>
      </c>
      <c r="AA1064" s="100"/>
      <c r="AB1064" s="100">
        <f t="shared" si="107"/>
        <v>1</v>
      </c>
      <c r="AD1064" s="592"/>
    </row>
    <row r="1065" spans="1:30" s="361" customFormat="1" ht="12.75" customHeight="1">
      <c r="A1065" s="307"/>
      <c r="B1065" s="308" t="s">
        <v>1218</v>
      </c>
      <c r="C1065" s="308" t="s">
        <v>1219</v>
      </c>
      <c r="D1065" s="308" t="s">
        <v>18</v>
      </c>
      <c r="E1065" s="308" t="s">
        <v>4087</v>
      </c>
      <c r="F1065" s="309">
        <v>57</v>
      </c>
      <c r="G1065" s="377">
        <v>43221</v>
      </c>
      <c r="H1065" s="316" t="s">
        <v>92</v>
      </c>
      <c r="I1065" s="317" t="s">
        <v>1208</v>
      </c>
      <c r="J1065" s="375">
        <v>1305300</v>
      </c>
      <c r="K1065" s="349">
        <v>0.22</v>
      </c>
      <c r="L1065" s="300">
        <f t="shared" si="108"/>
        <v>12.540000000000001</v>
      </c>
      <c r="M1065" s="313"/>
      <c r="N1065" s="316"/>
      <c r="O1065" s="302"/>
      <c r="P1065" s="384"/>
      <c r="Q1065" s="384"/>
      <c r="R1065" s="314">
        <v>55</v>
      </c>
      <c r="S1065" s="362">
        <v>42583</v>
      </c>
      <c r="T1065" s="315">
        <f t="shared" si="104"/>
        <v>2</v>
      </c>
      <c r="U1065" s="361" t="s">
        <v>3792</v>
      </c>
      <c r="V1065" s="361">
        <v>15</v>
      </c>
      <c r="W1065" s="361">
        <v>32</v>
      </c>
      <c r="Y1065" s="535">
        <f t="shared" si="105"/>
        <v>34</v>
      </c>
      <c r="Z1065" s="535">
        <f t="shared" si="106"/>
        <v>23</v>
      </c>
      <c r="AA1065" s="100"/>
      <c r="AB1065" s="100">
        <f t="shared" si="107"/>
        <v>34</v>
      </c>
      <c r="AD1065" s="592"/>
    </row>
    <row r="1066" spans="1:30" s="657" customFormat="1" ht="12.75" customHeight="1">
      <c r="A1066" s="35"/>
      <c r="B1066" s="97" t="s">
        <v>1221</v>
      </c>
      <c r="C1066" s="97" t="s">
        <v>1220</v>
      </c>
      <c r="D1066" s="97" t="s">
        <v>18</v>
      </c>
      <c r="E1066" s="97"/>
      <c r="F1066" s="5">
        <v>1</v>
      </c>
      <c r="G1066" s="6" t="s">
        <v>92</v>
      </c>
      <c r="H1066" s="6">
        <v>560300</v>
      </c>
      <c r="I1066" s="7" t="s">
        <v>1216</v>
      </c>
      <c r="J1066" s="35" t="s">
        <v>1222</v>
      </c>
      <c r="K1066" s="312">
        <v>0.08</v>
      </c>
      <c r="L1066" s="300">
        <f t="shared" si="108"/>
        <v>0.08</v>
      </c>
      <c r="M1066" s="313"/>
      <c r="N1066" s="316"/>
      <c r="O1066" s="302"/>
      <c r="P1066" s="384"/>
      <c r="Q1066" s="384"/>
      <c r="R1066" s="304">
        <v>1</v>
      </c>
      <c r="S1066" s="363">
        <v>42583</v>
      </c>
      <c r="T1066" s="306">
        <f t="shared" si="104"/>
        <v>0</v>
      </c>
      <c r="U1066" s="360"/>
      <c r="V1066" s="360">
        <v>15</v>
      </c>
      <c r="W1066" s="360"/>
      <c r="Y1066" s="535">
        <f t="shared" si="105"/>
        <v>0</v>
      </c>
      <c r="Z1066" s="535">
        <f t="shared" si="106"/>
        <v>1</v>
      </c>
      <c r="AA1066" s="100"/>
      <c r="AB1066" s="100">
        <f t="shared" si="107"/>
        <v>0</v>
      </c>
      <c r="AD1066" s="658"/>
    </row>
    <row r="1067" spans="1:30" s="361" customFormat="1" ht="12.75" customHeight="1">
      <c r="A1067" s="307"/>
      <c r="B1067" s="308" t="s">
        <v>1221</v>
      </c>
      <c r="C1067" s="308" t="s">
        <v>1220</v>
      </c>
      <c r="D1067" s="308" t="s">
        <v>18</v>
      </c>
      <c r="E1067" s="308" t="s">
        <v>4087</v>
      </c>
      <c r="F1067" s="309">
        <v>94</v>
      </c>
      <c r="G1067" s="377">
        <v>43678</v>
      </c>
      <c r="H1067" s="316">
        <v>990407</v>
      </c>
      <c r="I1067" s="317" t="s">
        <v>312</v>
      </c>
      <c r="J1067" s="307">
        <v>4196298</v>
      </c>
      <c r="K1067" s="349">
        <v>0.08</v>
      </c>
      <c r="L1067" s="300">
        <f t="shared" si="108"/>
        <v>7.5200000000000005</v>
      </c>
      <c r="M1067" s="313"/>
      <c r="N1067" s="316"/>
      <c r="O1067" s="302"/>
      <c r="P1067" s="384"/>
      <c r="Q1067" s="384"/>
      <c r="R1067" s="314">
        <v>94</v>
      </c>
      <c r="S1067" s="362">
        <v>42583</v>
      </c>
      <c r="T1067" s="315">
        <f t="shared" si="104"/>
        <v>0</v>
      </c>
      <c r="V1067" s="361">
        <v>15</v>
      </c>
      <c r="W1067" s="361">
        <v>3</v>
      </c>
      <c r="Y1067" s="535">
        <f t="shared" si="105"/>
        <v>3</v>
      </c>
      <c r="Z1067" s="535">
        <f t="shared" si="106"/>
        <v>91</v>
      </c>
      <c r="AA1067" s="100"/>
      <c r="AB1067" s="100">
        <f t="shared" si="107"/>
        <v>3</v>
      </c>
      <c r="AD1067" s="592"/>
    </row>
    <row r="1068" spans="1:30" s="361" customFormat="1" ht="12.75" customHeight="1">
      <c r="A1068" s="307"/>
      <c r="B1068" s="308" t="s">
        <v>1221</v>
      </c>
      <c r="C1068" s="308" t="s">
        <v>1220</v>
      </c>
      <c r="D1068" s="308" t="s">
        <v>18</v>
      </c>
      <c r="E1068" s="308" t="s">
        <v>4087</v>
      </c>
      <c r="F1068" s="309">
        <v>24</v>
      </c>
      <c r="G1068" s="377">
        <v>43405</v>
      </c>
      <c r="H1068" s="316">
        <v>302977</v>
      </c>
      <c r="I1068" s="317" t="s">
        <v>312</v>
      </c>
      <c r="J1068" s="307">
        <v>3297391</v>
      </c>
      <c r="K1068" s="312">
        <v>0.08</v>
      </c>
      <c r="L1068" s="300">
        <f t="shared" si="108"/>
        <v>1.92</v>
      </c>
      <c r="M1068" s="313" t="s">
        <v>39</v>
      </c>
      <c r="N1068" s="316"/>
      <c r="O1068" s="302"/>
      <c r="P1068" s="384"/>
      <c r="Q1068" s="384"/>
      <c r="R1068" s="314">
        <v>24</v>
      </c>
      <c r="S1068" s="362">
        <v>42583</v>
      </c>
      <c r="T1068" s="315">
        <f t="shared" si="104"/>
        <v>0</v>
      </c>
      <c r="V1068" s="360">
        <v>15</v>
      </c>
      <c r="W1068" s="361">
        <v>17</v>
      </c>
      <c r="Y1068" s="535">
        <f t="shared" si="105"/>
        <v>17</v>
      </c>
      <c r="Z1068" s="535">
        <f t="shared" si="106"/>
        <v>7</v>
      </c>
      <c r="AA1068" s="100"/>
      <c r="AB1068" s="100">
        <f t="shared" si="107"/>
        <v>17</v>
      </c>
      <c r="AD1068" s="592"/>
    </row>
    <row r="1069" spans="1:30" s="360" customFormat="1" ht="12.75" customHeight="1">
      <c r="A1069" s="294"/>
      <c r="B1069" s="322" t="s">
        <v>1221</v>
      </c>
      <c r="C1069" s="322" t="s">
        <v>1220</v>
      </c>
      <c r="D1069" s="322" t="s">
        <v>18</v>
      </c>
      <c r="E1069" s="308" t="s">
        <v>4087</v>
      </c>
      <c r="F1069" s="296">
        <v>5</v>
      </c>
      <c r="G1069" s="297">
        <v>42979</v>
      </c>
      <c r="H1069" s="298" t="s">
        <v>3360</v>
      </c>
      <c r="I1069" s="295" t="s">
        <v>3345</v>
      </c>
      <c r="J1069" s="294">
        <v>201210</v>
      </c>
      <c r="K1069" s="312">
        <v>0.08</v>
      </c>
      <c r="L1069" s="300">
        <f t="shared" si="108"/>
        <v>0.4</v>
      </c>
      <c r="M1069" s="313" t="s">
        <v>3359</v>
      </c>
      <c r="N1069" s="316"/>
      <c r="O1069" s="302"/>
      <c r="P1069" s="384"/>
      <c r="Q1069" s="384"/>
      <c r="R1069" s="304"/>
      <c r="T1069" s="306">
        <f t="shared" si="104"/>
        <v>5</v>
      </c>
      <c r="U1069" s="360" t="s">
        <v>3791</v>
      </c>
      <c r="V1069" s="360">
        <v>15</v>
      </c>
      <c r="Y1069" s="535">
        <f t="shared" si="105"/>
        <v>5</v>
      </c>
      <c r="Z1069" s="535">
        <f t="shared" si="106"/>
        <v>0</v>
      </c>
      <c r="AA1069" s="100"/>
      <c r="AB1069" s="100">
        <f t="shared" si="107"/>
        <v>5</v>
      </c>
      <c r="AD1069" s="593"/>
    </row>
    <row r="1070" spans="1:30" s="657" customFormat="1" ht="12.75" customHeight="1">
      <c r="A1070" s="35"/>
      <c r="B1070" s="97" t="s">
        <v>1221</v>
      </c>
      <c r="C1070" s="97" t="s">
        <v>1220</v>
      </c>
      <c r="D1070" s="97" t="s">
        <v>18</v>
      </c>
      <c r="E1070" s="97"/>
      <c r="F1070" s="5">
        <v>30</v>
      </c>
      <c r="G1070" s="98">
        <v>42917</v>
      </c>
      <c r="H1070" s="6" t="s">
        <v>92</v>
      </c>
      <c r="I1070" s="7" t="s">
        <v>3358</v>
      </c>
      <c r="J1070" s="35">
        <v>20120708</v>
      </c>
      <c r="K1070" s="312">
        <v>0.08</v>
      </c>
      <c r="L1070" s="300">
        <f t="shared" si="108"/>
        <v>2.4</v>
      </c>
      <c r="M1070" s="313" t="s">
        <v>3359</v>
      </c>
      <c r="N1070" s="316"/>
      <c r="O1070" s="302"/>
      <c r="P1070" s="384"/>
      <c r="Q1070" s="384"/>
      <c r="R1070" s="304">
        <v>30</v>
      </c>
      <c r="S1070" s="363">
        <v>42583</v>
      </c>
      <c r="T1070" s="306">
        <f t="shared" si="104"/>
        <v>0</v>
      </c>
      <c r="U1070" s="360"/>
      <c r="V1070" s="360">
        <v>15</v>
      </c>
      <c r="W1070" s="360"/>
      <c r="Y1070" s="535">
        <f t="shared" si="105"/>
        <v>0</v>
      </c>
      <c r="Z1070" s="535">
        <f t="shared" si="106"/>
        <v>30</v>
      </c>
      <c r="AA1070" s="100"/>
      <c r="AB1070" s="100">
        <f t="shared" si="107"/>
        <v>0</v>
      </c>
      <c r="AD1070" s="658"/>
    </row>
    <row r="1071" spans="1:30" s="361" customFormat="1" ht="12.75" customHeight="1">
      <c r="A1071" s="307"/>
      <c r="B1071" s="308" t="s">
        <v>1223</v>
      </c>
      <c r="C1071" s="308" t="s">
        <v>1224</v>
      </c>
      <c r="D1071" s="308" t="s">
        <v>18</v>
      </c>
      <c r="E1071" s="308" t="s">
        <v>4087</v>
      </c>
      <c r="F1071" s="309">
        <v>36</v>
      </c>
      <c r="G1071" s="377">
        <v>44075</v>
      </c>
      <c r="H1071" s="316">
        <v>990408</v>
      </c>
      <c r="I1071" s="317" t="s">
        <v>312</v>
      </c>
      <c r="J1071" s="375">
        <v>5224424</v>
      </c>
      <c r="K1071" s="349">
        <v>0.11</v>
      </c>
      <c r="L1071" s="300">
        <f t="shared" si="108"/>
        <v>3.96</v>
      </c>
      <c r="M1071" s="313"/>
      <c r="N1071" s="316"/>
      <c r="O1071" s="302"/>
      <c r="P1071" s="384"/>
      <c r="Q1071" s="384"/>
      <c r="R1071" s="314">
        <v>36</v>
      </c>
      <c r="S1071" s="362">
        <v>42583</v>
      </c>
      <c r="T1071" s="315">
        <f t="shared" si="104"/>
        <v>0</v>
      </c>
      <c r="U1071" s="361" t="s">
        <v>3730</v>
      </c>
      <c r="V1071" s="360">
        <v>15</v>
      </c>
      <c r="W1071" s="361">
        <v>4</v>
      </c>
      <c r="Y1071" s="535">
        <f t="shared" si="105"/>
        <v>4</v>
      </c>
      <c r="Z1071" s="535">
        <f t="shared" si="106"/>
        <v>32</v>
      </c>
      <c r="AA1071" s="100"/>
      <c r="AB1071" s="100">
        <f t="shared" si="107"/>
        <v>4</v>
      </c>
      <c r="AD1071" s="592"/>
    </row>
    <row r="1072" spans="1:30" s="361" customFormat="1" ht="12.75" customHeight="1">
      <c r="A1072" s="307"/>
      <c r="B1072" s="308" t="s">
        <v>1223</v>
      </c>
      <c r="C1072" s="308" t="s">
        <v>1224</v>
      </c>
      <c r="D1072" s="308" t="s">
        <v>18</v>
      </c>
      <c r="E1072" s="308" t="s">
        <v>4087</v>
      </c>
      <c r="F1072" s="309">
        <v>2</v>
      </c>
      <c r="G1072" s="377">
        <v>43405</v>
      </c>
      <c r="H1072" s="352">
        <v>307731</v>
      </c>
      <c r="I1072" s="317" t="s">
        <v>312</v>
      </c>
      <c r="J1072" s="375" t="s">
        <v>3348</v>
      </c>
      <c r="K1072" s="349">
        <v>0.11</v>
      </c>
      <c r="L1072" s="300">
        <f t="shared" si="108"/>
        <v>0.22</v>
      </c>
      <c r="M1072" s="313" t="s">
        <v>39</v>
      </c>
      <c r="N1072" s="316"/>
      <c r="O1072" s="302"/>
      <c r="P1072" s="384"/>
      <c r="Q1072" s="384"/>
      <c r="R1072" s="314">
        <v>2</v>
      </c>
      <c r="S1072" s="362">
        <v>42583</v>
      </c>
      <c r="T1072" s="315">
        <f t="shared" si="104"/>
        <v>0</v>
      </c>
      <c r="V1072" s="361">
        <v>15</v>
      </c>
      <c r="W1072" s="361">
        <v>2</v>
      </c>
      <c r="Y1072" s="535">
        <f t="shared" si="105"/>
        <v>2</v>
      </c>
      <c r="Z1072" s="535">
        <f t="shared" si="106"/>
        <v>0</v>
      </c>
      <c r="AA1072" s="100"/>
      <c r="AB1072" s="100">
        <f t="shared" si="107"/>
        <v>2</v>
      </c>
      <c r="AD1072" s="592"/>
    </row>
    <row r="1073" spans="1:30" s="361" customFormat="1" ht="12.75" customHeight="1">
      <c r="A1073" s="307"/>
      <c r="B1073" s="308" t="s">
        <v>1225</v>
      </c>
      <c r="C1073" s="308" t="s">
        <v>1224</v>
      </c>
      <c r="D1073" s="308" t="s">
        <v>18</v>
      </c>
      <c r="E1073" s="308" t="s">
        <v>4087</v>
      </c>
      <c r="F1073" s="309">
        <v>6</v>
      </c>
      <c r="G1073" s="316" t="s">
        <v>92</v>
      </c>
      <c r="H1073" s="316">
        <v>560500</v>
      </c>
      <c r="I1073" s="317" t="s">
        <v>1216</v>
      </c>
      <c r="J1073" s="307" t="s">
        <v>1226</v>
      </c>
      <c r="K1073" s="312">
        <v>0.11</v>
      </c>
      <c r="L1073" s="300">
        <f t="shared" si="108"/>
        <v>0.66</v>
      </c>
      <c r="M1073" s="313"/>
      <c r="N1073" s="316"/>
      <c r="O1073" s="302"/>
      <c r="P1073" s="384"/>
      <c r="Q1073" s="384"/>
      <c r="R1073" s="314">
        <v>6</v>
      </c>
      <c r="S1073" s="362">
        <v>42583</v>
      </c>
      <c r="T1073" s="315">
        <f t="shared" si="104"/>
        <v>0</v>
      </c>
      <c r="V1073" s="360">
        <v>15</v>
      </c>
      <c r="W1073" s="361">
        <v>6</v>
      </c>
      <c r="Y1073" s="535">
        <f t="shared" si="105"/>
        <v>6</v>
      </c>
      <c r="Z1073" s="535">
        <f t="shared" si="106"/>
        <v>0</v>
      </c>
      <c r="AA1073" s="100"/>
      <c r="AB1073" s="100">
        <f t="shared" si="107"/>
        <v>6</v>
      </c>
      <c r="AD1073" s="592"/>
    </row>
    <row r="1074" spans="1:30" s="361" customFormat="1" ht="12.75" customHeight="1">
      <c r="A1074" s="307"/>
      <c r="B1074" s="308" t="s">
        <v>1225</v>
      </c>
      <c r="C1074" s="308" t="s">
        <v>1224</v>
      </c>
      <c r="D1074" s="308" t="s">
        <v>18</v>
      </c>
      <c r="E1074" s="308" t="s">
        <v>4087</v>
      </c>
      <c r="F1074" s="309">
        <v>3</v>
      </c>
      <c r="G1074" s="377">
        <v>43374</v>
      </c>
      <c r="H1074" s="316" t="s">
        <v>92</v>
      </c>
      <c r="I1074" s="317" t="s">
        <v>1213</v>
      </c>
      <c r="J1074" s="307">
        <v>1310072</v>
      </c>
      <c r="K1074" s="312">
        <v>0.11</v>
      </c>
      <c r="L1074" s="300">
        <f t="shared" si="108"/>
        <v>0.33</v>
      </c>
      <c r="M1074" s="313" t="s">
        <v>39</v>
      </c>
      <c r="N1074" s="316"/>
      <c r="O1074" s="302"/>
      <c r="P1074" s="384"/>
      <c r="Q1074" s="384"/>
      <c r="R1074" s="314">
        <v>3</v>
      </c>
      <c r="S1074" s="362">
        <v>42583</v>
      </c>
      <c r="T1074" s="315">
        <f t="shared" si="104"/>
        <v>0</v>
      </c>
      <c r="V1074" s="360">
        <v>15</v>
      </c>
      <c r="W1074" s="361">
        <v>3</v>
      </c>
      <c r="Y1074" s="535">
        <f t="shared" si="105"/>
        <v>3</v>
      </c>
      <c r="Z1074" s="535">
        <f t="shared" si="106"/>
        <v>0</v>
      </c>
      <c r="AA1074" s="100"/>
      <c r="AB1074" s="100">
        <f t="shared" si="107"/>
        <v>3</v>
      </c>
      <c r="AD1074" s="592"/>
    </row>
    <row r="1075" spans="1:30" s="361" customFormat="1" ht="12.75" customHeight="1">
      <c r="A1075" s="307"/>
      <c r="B1075" s="308" t="s">
        <v>1227</v>
      </c>
      <c r="C1075" s="308" t="s">
        <v>1228</v>
      </c>
      <c r="D1075" s="308" t="s">
        <v>18</v>
      </c>
      <c r="E1075" s="308" t="s">
        <v>4087</v>
      </c>
      <c r="F1075" s="309">
        <v>395</v>
      </c>
      <c r="G1075" s="377">
        <v>44075</v>
      </c>
      <c r="H1075" s="316">
        <v>990409</v>
      </c>
      <c r="I1075" s="289" t="s">
        <v>312</v>
      </c>
      <c r="J1075" s="375">
        <v>5224443</v>
      </c>
      <c r="K1075" s="349">
        <v>0.13</v>
      </c>
      <c r="L1075" s="300">
        <f t="shared" si="108"/>
        <v>51.35</v>
      </c>
      <c r="M1075" s="313"/>
      <c r="N1075" s="316"/>
      <c r="O1075" s="302"/>
      <c r="P1075" s="384"/>
      <c r="Q1075" s="384"/>
      <c r="R1075" s="314">
        <v>395</v>
      </c>
      <c r="S1075" s="362">
        <v>42583</v>
      </c>
      <c r="T1075" s="315">
        <f t="shared" si="104"/>
        <v>0</v>
      </c>
      <c r="U1075" s="361" t="s">
        <v>3733</v>
      </c>
      <c r="V1075" s="360">
        <v>15</v>
      </c>
      <c r="W1075" s="361">
        <v>95</v>
      </c>
      <c r="Y1075" s="535">
        <f t="shared" si="105"/>
        <v>95</v>
      </c>
      <c r="Z1075" s="535">
        <f t="shared" si="106"/>
        <v>300</v>
      </c>
      <c r="AA1075" s="100"/>
      <c r="AB1075" s="100">
        <f t="shared" si="107"/>
        <v>95</v>
      </c>
      <c r="AD1075" s="592"/>
    </row>
    <row r="1076" spans="1:30" s="361" customFormat="1" ht="12.75" customHeight="1">
      <c r="A1076" s="307"/>
      <c r="B1076" s="308" t="s">
        <v>1227</v>
      </c>
      <c r="C1076" s="308" t="s">
        <v>1228</v>
      </c>
      <c r="D1076" s="308" t="s">
        <v>18</v>
      </c>
      <c r="E1076" s="308" t="s">
        <v>4087</v>
      </c>
      <c r="F1076" s="309">
        <v>12</v>
      </c>
      <c r="G1076" s="377">
        <v>43862</v>
      </c>
      <c r="H1076" s="316" t="s">
        <v>92</v>
      </c>
      <c r="I1076" s="289" t="s">
        <v>3347</v>
      </c>
      <c r="J1076" s="375">
        <v>1502191</v>
      </c>
      <c r="K1076" s="349">
        <v>0.13</v>
      </c>
      <c r="L1076" s="300">
        <f t="shared" si="108"/>
        <v>1.56</v>
      </c>
      <c r="M1076" s="313" t="s">
        <v>39</v>
      </c>
      <c r="N1076" s="316"/>
      <c r="O1076" s="302"/>
      <c r="P1076" s="384"/>
      <c r="Q1076" s="384"/>
      <c r="R1076" s="314">
        <v>8</v>
      </c>
      <c r="S1076" s="362">
        <v>42583</v>
      </c>
      <c r="T1076" s="315">
        <f t="shared" si="104"/>
        <v>4</v>
      </c>
      <c r="U1076" s="361" t="s">
        <v>3743</v>
      </c>
      <c r="V1076" s="361">
        <v>15</v>
      </c>
      <c r="W1076" s="361">
        <v>5</v>
      </c>
      <c r="Y1076" s="535">
        <f t="shared" si="105"/>
        <v>9</v>
      </c>
      <c r="Z1076" s="535">
        <f t="shared" si="106"/>
        <v>3</v>
      </c>
      <c r="AA1076" s="100"/>
      <c r="AB1076" s="100">
        <f t="shared" si="107"/>
        <v>9</v>
      </c>
      <c r="AD1076" s="592"/>
    </row>
    <row r="1077" spans="1:30" s="360" customFormat="1" ht="12.75" customHeight="1">
      <c r="A1077" s="294"/>
      <c r="B1077" s="322" t="s">
        <v>1227</v>
      </c>
      <c r="C1077" s="322" t="s">
        <v>1228</v>
      </c>
      <c r="D1077" s="322" t="s">
        <v>18</v>
      </c>
      <c r="E1077" s="308" t="s">
        <v>4087</v>
      </c>
      <c r="F1077" s="296">
        <v>1</v>
      </c>
      <c r="G1077" s="297">
        <v>43466</v>
      </c>
      <c r="H1077" s="298">
        <v>307736</v>
      </c>
      <c r="I1077" s="260" t="s">
        <v>312</v>
      </c>
      <c r="J1077" s="376">
        <v>1402139</v>
      </c>
      <c r="K1077" s="312">
        <v>0.13</v>
      </c>
      <c r="L1077" s="300">
        <f t="shared" si="108"/>
        <v>0.13</v>
      </c>
      <c r="M1077" s="313" t="s">
        <v>39</v>
      </c>
      <c r="N1077" s="316"/>
      <c r="O1077" s="302"/>
      <c r="P1077" s="384"/>
      <c r="Q1077" s="384"/>
      <c r="R1077" s="304"/>
      <c r="T1077" s="306">
        <f t="shared" si="104"/>
        <v>1</v>
      </c>
      <c r="U1077" s="360" t="s">
        <v>3727</v>
      </c>
      <c r="V1077" s="360">
        <v>15</v>
      </c>
      <c r="Y1077" s="535">
        <f t="shared" si="105"/>
        <v>1</v>
      </c>
      <c r="Z1077" s="535">
        <f t="shared" si="106"/>
        <v>0</v>
      </c>
      <c r="AA1077" s="100"/>
      <c r="AB1077" s="100">
        <f t="shared" si="107"/>
        <v>1</v>
      </c>
      <c r="AD1077" s="593"/>
    </row>
    <row r="1078" spans="1:30" s="361" customFormat="1" ht="12.75" customHeight="1">
      <c r="A1078" s="307"/>
      <c r="B1078" s="308" t="s">
        <v>1227</v>
      </c>
      <c r="C1078" s="308" t="s">
        <v>1228</v>
      </c>
      <c r="D1078" s="308" t="s">
        <v>18</v>
      </c>
      <c r="E1078" s="308" t="s">
        <v>4087</v>
      </c>
      <c r="F1078" s="309">
        <v>4</v>
      </c>
      <c r="G1078" s="377">
        <v>43081</v>
      </c>
      <c r="H1078" s="316" t="s">
        <v>92</v>
      </c>
      <c r="I1078" s="289" t="s">
        <v>1229</v>
      </c>
      <c r="J1078" s="375">
        <v>20121212</v>
      </c>
      <c r="K1078" s="349">
        <v>0.13</v>
      </c>
      <c r="L1078" s="300">
        <f t="shared" si="108"/>
        <v>0.52</v>
      </c>
      <c r="M1078" s="313" t="s">
        <v>39</v>
      </c>
      <c r="N1078" s="316"/>
      <c r="O1078" s="302"/>
      <c r="P1078" s="384"/>
      <c r="Q1078" s="384"/>
      <c r="R1078" s="314">
        <v>4</v>
      </c>
      <c r="S1078" s="362">
        <v>42583</v>
      </c>
      <c r="T1078" s="315">
        <f t="shared" si="104"/>
        <v>0</v>
      </c>
      <c r="V1078" s="361">
        <v>15</v>
      </c>
      <c r="W1078" s="361">
        <v>1</v>
      </c>
      <c r="Y1078" s="535">
        <f t="shared" si="105"/>
        <v>1</v>
      </c>
      <c r="Z1078" s="535">
        <f t="shared" si="106"/>
        <v>3</v>
      </c>
      <c r="AA1078" s="100"/>
      <c r="AB1078" s="100">
        <f t="shared" si="107"/>
        <v>1</v>
      </c>
      <c r="AD1078" s="592"/>
    </row>
    <row r="1079" spans="1:30" s="361" customFormat="1" ht="12.75" customHeight="1">
      <c r="A1079" s="307"/>
      <c r="B1079" s="308" t="s">
        <v>1230</v>
      </c>
      <c r="C1079" s="308" t="s">
        <v>1228</v>
      </c>
      <c r="D1079" s="308" t="s">
        <v>18</v>
      </c>
      <c r="E1079" s="308" t="s">
        <v>4087</v>
      </c>
      <c r="F1079" s="309">
        <v>6</v>
      </c>
      <c r="G1079" s="377" t="s">
        <v>92</v>
      </c>
      <c r="H1079" s="316">
        <v>561000</v>
      </c>
      <c r="I1079" s="317" t="s">
        <v>1216</v>
      </c>
      <c r="J1079" s="307" t="s">
        <v>1231</v>
      </c>
      <c r="K1079" s="312">
        <v>0.13</v>
      </c>
      <c r="L1079" s="300">
        <f t="shared" si="108"/>
        <v>0.78</v>
      </c>
      <c r="M1079" s="313"/>
      <c r="N1079" s="316"/>
      <c r="O1079" s="302"/>
      <c r="P1079" s="384"/>
      <c r="Q1079" s="384"/>
      <c r="R1079" s="314">
        <v>6</v>
      </c>
      <c r="S1079" s="362">
        <v>42583</v>
      </c>
      <c r="T1079" s="315">
        <f t="shared" si="104"/>
        <v>0</v>
      </c>
      <c r="V1079" s="360">
        <v>15</v>
      </c>
      <c r="W1079" s="361">
        <v>6</v>
      </c>
      <c r="Y1079" s="535">
        <f t="shared" si="105"/>
        <v>6</v>
      </c>
      <c r="Z1079" s="535">
        <f t="shared" si="106"/>
        <v>0</v>
      </c>
      <c r="AA1079" s="100"/>
      <c r="AB1079" s="100">
        <f t="shared" si="107"/>
        <v>6</v>
      </c>
      <c r="AD1079" s="592"/>
    </row>
    <row r="1080" spans="1:30" s="361" customFormat="1" ht="12.75" customHeight="1">
      <c r="A1080" s="307"/>
      <c r="B1080" s="308" t="s">
        <v>1230</v>
      </c>
      <c r="C1080" s="308" t="s">
        <v>1228</v>
      </c>
      <c r="D1080" s="308" t="s">
        <v>18</v>
      </c>
      <c r="E1080" s="308" t="s">
        <v>4087</v>
      </c>
      <c r="F1080" s="309">
        <v>7</v>
      </c>
      <c r="G1080" s="377">
        <v>43374</v>
      </c>
      <c r="H1080" s="316" t="s">
        <v>92</v>
      </c>
      <c r="I1080" s="317" t="s">
        <v>1213</v>
      </c>
      <c r="J1080" s="307">
        <v>1310194</v>
      </c>
      <c r="K1080" s="349">
        <v>0.13</v>
      </c>
      <c r="L1080" s="300">
        <f t="shared" si="108"/>
        <v>0.91</v>
      </c>
      <c r="M1080" s="313" t="s">
        <v>39</v>
      </c>
      <c r="N1080" s="316"/>
      <c r="O1080" s="302"/>
      <c r="P1080" s="384"/>
      <c r="Q1080" s="384"/>
      <c r="R1080" s="314">
        <v>7</v>
      </c>
      <c r="S1080" s="362">
        <v>42583</v>
      </c>
      <c r="T1080" s="315">
        <f t="shared" si="104"/>
        <v>0</v>
      </c>
      <c r="U1080" s="361" t="s">
        <v>3731</v>
      </c>
      <c r="V1080" s="361">
        <v>15</v>
      </c>
      <c r="W1080" s="361">
        <v>3</v>
      </c>
      <c r="Y1080" s="535">
        <f t="shared" si="105"/>
        <v>3</v>
      </c>
      <c r="Z1080" s="535">
        <f t="shared" si="106"/>
        <v>4</v>
      </c>
      <c r="AA1080" s="100"/>
      <c r="AB1080" s="100">
        <f t="shared" si="107"/>
        <v>3</v>
      </c>
      <c r="AD1080" s="592"/>
    </row>
    <row r="1081" spans="1:30" s="655" customFormat="1" ht="12.75" customHeight="1">
      <c r="A1081" s="570"/>
      <c r="B1081" s="571"/>
      <c r="C1081" s="571" t="s">
        <v>1232</v>
      </c>
      <c r="D1081" s="571" t="s">
        <v>18</v>
      </c>
      <c r="E1081" s="571"/>
      <c r="F1081" s="572"/>
      <c r="G1081" s="659">
        <v>42552</v>
      </c>
      <c r="H1081" s="573" t="s">
        <v>92</v>
      </c>
      <c r="I1081" s="662" t="s">
        <v>1233</v>
      </c>
      <c r="J1081" s="670">
        <v>49</v>
      </c>
      <c r="K1081" s="385">
        <v>0</v>
      </c>
      <c r="L1081" s="300">
        <f t="shared" si="108"/>
        <v>0</v>
      </c>
      <c r="M1081" s="335" t="s">
        <v>130</v>
      </c>
      <c r="N1081" s="343"/>
      <c r="O1081" s="336"/>
      <c r="P1081" s="437"/>
      <c r="Q1081" s="437"/>
      <c r="R1081" s="314"/>
      <c r="S1081" s="438"/>
      <c r="T1081" s="315">
        <f t="shared" si="104"/>
        <v>0</v>
      </c>
      <c r="U1081" s="438"/>
      <c r="V1081" s="438"/>
      <c r="W1081" s="438"/>
      <c r="Y1081" s="535">
        <f t="shared" si="105"/>
        <v>0</v>
      </c>
      <c r="Z1081" s="535">
        <f t="shared" si="106"/>
        <v>0</v>
      </c>
      <c r="AA1081" s="100"/>
      <c r="AB1081" s="100">
        <f t="shared" si="107"/>
        <v>0</v>
      </c>
      <c r="AD1081" s="656"/>
    </row>
    <row r="1082" spans="1:30" s="340" customFormat="1" ht="12.75" customHeight="1">
      <c r="A1082" s="307" t="s">
        <v>1235</v>
      </c>
      <c r="B1082" s="308" t="s">
        <v>1236</v>
      </c>
      <c r="C1082" s="308" t="s">
        <v>1237</v>
      </c>
      <c r="D1082" s="308" t="s">
        <v>18</v>
      </c>
      <c r="E1082" s="308" t="s">
        <v>1238</v>
      </c>
      <c r="F1082" s="309">
        <v>3</v>
      </c>
      <c r="G1082" s="377">
        <v>43831</v>
      </c>
      <c r="H1082" s="316">
        <v>381254</v>
      </c>
      <c r="I1082" s="317" t="s">
        <v>312</v>
      </c>
      <c r="J1082" s="307" t="s">
        <v>1239</v>
      </c>
      <c r="K1082" s="374">
        <v>2.17</v>
      </c>
      <c r="L1082" s="300">
        <f t="shared" si="108"/>
        <v>6.51</v>
      </c>
      <c r="M1082" s="313"/>
      <c r="N1082" s="302"/>
      <c r="O1082" s="302"/>
      <c r="P1082" s="339"/>
      <c r="Q1082" s="339"/>
      <c r="R1082" s="314"/>
      <c r="T1082" s="315">
        <f t="shared" si="104"/>
        <v>3</v>
      </c>
      <c r="V1082" s="315">
        <v>32</v>
      </c>
      <c r="Y1082" s="535">
        <f t="shared" si="105"/>
        <v>3</v>
      </c>
      <c r="Z1082" s="535">
        <f t="shared" si="106"/>
        <v>0</v>
      </c>
      <c r="AA1082" s="100"/>
      <c r="AB1082" s="100">
        <f t="shared" si="107"/>
        <v>3</v>
      </c>
      <c r="AD1082" s="589"/>
    </row>
    <row r="1083" spans="1:30" s="315" customFormat="1" ht="12.75" customHeight="1">
      <c r="A1083" s="307" t="s">
        <v>1235</v>
      </c>
      <c r="B1083" s="308" t="s">
        <v>1236</v>
      </c>
      <c r="C1083" s="308" t="s">
        <v>1237</v>
      </c>
      <c r="D1083" s="308" t="s">
        <v>18</v>
      </c>
      <c r="E1083" s="308" t="s">
        <v>1238</v>
      </c>
      <c r="F1083" s="309">
        <v>3</v>
      </c>
      <c r="G1083" s="377">
        <v>43556</v>
      </c>
      <c r="H1083" s="316">
        <v>381254</v>
      </c>
      <c r="I1083" s="317" t="s">
        <v>312</v>
      </c>
      <c r="J1083" s="307" t="s">
        <v>1240</v>
      </c>
      <c r="K1083" s="374">
        <v>2.17</v>
      </c>
      <c r="L1083" s="300">
        <f t="shared" si="108"/>
        <v>6.51</v>
      </c>
      <c r="M1083" s="313"/>
      <c r="N1083" s="302"/>
      <c r="O1083" s="302"/>
      <c r="P1083" s="339"/>
      <c r="Q1083" s="339"/>
      <c r="R1083" s="314">
        <v>1</v>
      </c>
      <c r="S1083" s="321">
        <v>42583</v>
      </c>
      <c r="T1083" s="315">
        <f t="shared" si="104"/>
        <v>2</v>
      </c>
      <c r="V1083" s="315">
        <v>32</v>
      </c>
      <c r="W1083" s="315">
        <v>1</v>
      </c>
      <c r="Y1083" s="535">
        <f t="shared" si="105"/>
        <v>3</v>
      </c>
      <c r="Z1083" s="535">
        <f t="shared" si="106"/>
        <v>0</v>
      </c>
      <c r="AA1083" s="100"/>
      <c r="AB1083" s="100">
        <f t="shared" si="107"/>
        <v>3</v>
      </c>
      <c r="AD1083" s="588"/>
    </row>
    <row r="1084" spans="1:30" s="315" customFormat="1" ht="12.75" customHeight="1">
      <c r="A1084" s="307" t="s">
        <v>1235</v>
      </c>
      <c r="B1084" s="308" t="s">
        <v>1236</v>
      </c>
      <c r="C1084" s="308" t="s">
        <v>1237</v>
      </c>
      <c r="D1084" s="308" t="s">
        <v>18</v>
      </c>
      <c r="E1084" s="308" t="s">
        <v>1238</v>
      </c>
      <c r="F1084" s="309">
        <v>3</v>
      </c>
      <c r="G1084" s="377">
        <v>42856</v>
      </c>
      <c r="H1084" s="316">
        <v>3042</v>
      </c>
      <c r="I1084" s="317" t="s">
        <v>1241</v>
      </c>
      <c r="J1084" s="307" t="s">
        <v>1242</v>
      </c>
      <c r="K1084" s="368">
        <v>2.17</v>
      </c>
      <c r="L1084" s="300">
        <f t="shared" si="108"/>
        <v>6.51</v>
      </c>
      <c r="M1084" s="313"/>
      <c r="N1084" s="302"/>
      <c r="O1084" s="302"/>
      <c r="P1084" s="339"/>
      <c r="Q1084" s="339"/>
      <c r="R1084" s="314">
        <v>3</v>
      </c>
      <c r="S1084" s="321">
        <v>42583</v>
      </c>
      <c r="T1084" s="315">
        <f t="shared" si="104"/>
        <v>0</v>
      </c>
      <c r="V1084" s="306">
        <v>32</v>
      </c>
      <c r="W1084" s="315">
        <v>3</v>
      </c>
      <c r="Y1084" s="535">
        <f t="shared" si="105"/>
        <v>3</v>
      </c>
      <c r="Z1084" s="535">
        <f t="shared" si="106"/>
        <v>0</v>
      </c>
      <c r="AA1084" s="100"/>
      <c r="AB1084" s="100">
        <f t="shared" si="107"/>
        <v>3</v>
      </c>
      <c r="AD1084" s="588"/>
    </row>
    <row r="1085" spans="1:30" s="361" customFormat="1" ht="12.75" customHeight="1">
      <c r="A1085" s="307" t="s">
        <v>1243</v>
      </c>
      <c r="B1085" s="308" t="s">
        <v>1244</v>
      </c>
      <c r="C1085" s="308" t="s">
        <v>1245</v>
      </c>
      <c r="D1085" s="308" t="s">
        <v>18</v>
      </c>
      <c r="E1085" s="308" t="s">
        <v>2610</v>
      </c>
      <c r="F1085" s="309">
        <v>100</v>
      </c>
      <c r="G1085" s="348" t="s">
        <v>92</v>
      </c>
      <c r="H1085" s="316" t="s">
        <v>2611</v>
      </c>
      <c r="I1085" s="317" t="s">
        <v>2612</v>
      </c>
      <c r="J1085" s="307" t="s">
        <v>2613</v>
      </c>
      <c r="K1085" s="312">
        <v>0.63</v>
      </c>
      <c r="L1085" s="300">
        <f t="shared" si="108"/>
        <v>63</v>
      </c>
      <c r="M1085" s="313"/>
      <c r="N1085" s="316"/>
      <c r="O1085" s="302"/>
      <c r="P1085" s="384"/>
      <c r="Q1085" s="384"/>
      <c r="R1085" s="314"/>
      <c r="T1085" s="315">
        <f t="shared" si="104"/>
        <v>100</v>
      </c>
      <c r="V1085" s="340">
        <v>21</v>
      </c>
      <c r="Y1085" s="535">
        <f t="shared" si="105"/>
        <v>100</v>
      </c>
      <c r="Z1085" s="535">
        <f t="shared" si="106"/>
        <v>0</v>
      </c>
      <c r="AA1085" s="100"/>
      <c r="AB1085" s="100">
        <f t="shared" si="107"/>
        <v>100</v>
      </c>
      <c r="AD1085" s="592"/>
    </row>
    <row r="1086" spans="1:30" s="361" customFormat="1" ht="12.75" customHeight="1">
      <c r="A1086" s="307" t="s">
        <v>1243</v>
      </c>
      <c r="B1086" s="308" t="s">
        <v>1244</v>
      </c>
      <c r="C1086" s="308" t="s">
        <v>1245</v>
      </c>
      <c r="D1086" s="308" t="s">
        <v>18</v>
      </c>
      <c r="E1086" s="308" t="s">
        <v>2610</v>
      </c>
      <c r="F1086" s="309">
        <v>73</v>
      </c>
      <c r="G1086" s="348" t="s">
        <v>92</v>
      </c>
      <c r="H1086" s="316" t="s">
        <v>2611</v>
      </c>
      <c r="I1086" s="317" t="s">
        <v>2612</v>
      </c>
      <c r="J1086" s="307" t="s">
        <v>2614</v>
      </c>
      <c r="K1086" s="312">
        <v>0.63</v>
      </c>
      <c r="L1086" s="300">
        <f t="shared" si="108"/>
        <v>45.99</v>
      </c>
      <c r="M1086" s="313"/>
      <c r="N1086" s="316"/>
      <c r="O1086" s="302"/>
      <c r="P1086" s="384"/>
      <c r="Q1086" s="384"/>
      <c r="R1086" s="314"/>
      <c r="T1086" s="315">
        <f t="shared" si="104"/>
        <v>73</v>
      </c>
      <c r="V1086" s="340">
        <v>21</v>
      </c>
      <c r="Y1086" s="535">
        <f t="shared" si="105"/>
        <v>73</v>
      </c>
      <c r="Z1086" s="535">
        <f t="shared" si="106"/>
        <v>0</v>
      </c>
      <c r="AA1086" s="100"/>
      <c r="AB1086" s="100">
        <f t="shared" si="107"/>
        <v>73</v>
      </c>
      <c r="AD1086" s="592"/>
    </row>
    <row r="1087" spans="1:30" s="361" customFormat="1" ht="12.75" customHeight="1">
      <c r="A1087" s="307" t="s">
        <v>1243</v>
      </c>
      <c r="B1087" s="308" t="s">
        <v>1244</v>
      </c>
      <c r="C1087" s="308" t="s">
        <v>1245</v>
      </c>
      <c r="D1087" s="308" t="s">
        <v>18</v>
      </c>
      <c r="E1087" s="308" t="s">
        <v>2610</v>
      </c>
      <c r="F1087" s="309">
        <v>131</v>
      </c>
      <c r="G1087" s="348" t="s">
        <v>92</v>
      </c>
      <c r="H1087" s="316" t="s">
        <v>2611</v>
      </c>
      <c r="I1087" s="317" t="s">
        <v>2612</v>
      </c>
      <c r="J1087" s="307" t="s">
        <v>2615</v>
      </c>
      <c r="K1087" s="312">
        <v>0.63</v>
      </c>
      <c r="L1087" s="300">
        <f t="shared" si="108"/>
        <v>82.53</v>
      </c>
      <c r="M1087" s="313"/>
      <c r="N1087" s="316"/>
      <c r="O1087" s="302"/>
      <c r="P1087" s="384"/>
      <c r="Q1087" s="384"/>
      <c r="R1087" s="314"/>
      <c r="T1087" s="315">
        <f t="shared" si="104"/>
        <v>131</v>
      </c>
      <c r="V1087" s="340">
        <v>21</v>
      </c>
      <c r="Y1087" s="535">
        <f t="shared" si="105"/>
        <v>131</v>
      </c>
      <c r="Z1087" s="535">
        <f t="shared" si="106"/>
        <v>0</v>
      </c>
      <c r="AA1087" s="100"/>
      <c r="AB1087" s="100">
        <f t="shared" si="107"/>
        <v>131</v>
      </c>
      <c r="AD1087" s="592"/>
    </row>
    <row r="1088" spans="1:30" s="361" customFormat="1" ht="12.75" customHeight="1">
      <c r="A1088" s="307" t="s">
        <v>1243</v>
      </c>
      <c r="B1088" s="308" t="s">
        <v>1244</v>
      </c>
      <c r="C1088" s="308" t="s">
        <v>1245</v>
      </c>
      <c r="D1088" s="308" t="s">
        <v>18</v>
      </c>
      <c r="E1088" s="308" t="s">
        <v>2610</v>
      </c>
      <c r="F1088" s="309">
        <v>10</v>
      </c>
      <c r="G1088" s="348" t="s">
        <v>92</v>
      </c>
      <c r="H1088" s="316" t="s">
        <v>2611</v>
      </c>
      <c r="I1088" s="317" t="s">
        <v>2612</v>
      </c>
      <c r="J1088" s="307" t="s">
        <v>2617</v>
      </c>
      <c r="K1088" s="312">
        <v>0.63</v>
      </c>
      <c r="L1088" s="300">
        <f t="shared" si="108"/>
        <v>6.3</v>
      </c>
      <c r="M1088" s="313"/>
      <c r="N1088" s="316"/>
      <c r="O1088" s="302"/>
      <c r="P1088" s="384"/>
      <c r="Q1088" s="384"/>
      <c r="R1088" s="314"/>
      <c r="T1088" s="315">
        <f t="shared" si="104"/>
        <v>10</v>
      </c>
      <c r="V1088" s="340">
        <v>21</v>
      </c>
      <c r="Y1088" s="535">
        <f t="shared" si="105"/>
        <v>10</v>
      </c>
      <c r="Z1088" s="535">
        <f t="shared" si="106"/>
        <v>0</v>
      </c>
      <c r="AA1088" s="100"/>
      <c r="AB1088" s="100">
        <f t="shared" si="107"/>
        <v>10</v>
      </c>
      <c r="AD1088" s="592"/>
    </row>
    <row r="1089" spans="1:30" s="361" customFormat="1" ht="12.75" customHeight="1">
      <c r="A1089" s="307" t="s">
        <v>1243</v>
      </c>
      <c r="B1089" s="308" t="s">
        <v>1244</v>
      </c>
      <c r="C1089" s="308" t="s">
        <v>1245</v>
      </c>
      <c r="D1089" s="308" t="s">
        <v>18</v>
      </c>
      <c r="E1089" s="308" t="s">
        <v>2610</v>
      </c>
      <c r="F1089" s="309">
        <v>5</v>
      </c>
      <c r="G1089" s="348" t="s">
        <v>92</v>
      </c>
      <c r="H1089" s="316" t="s">
        <v>2611</v>
      </c>
      <c r="I1089" s="317" t="s">
        <v>2612</v>
      </c>
      <c r="J1089" s="307" t="s">
        <v>2618</v>
      </c>
      <c r="K1089" s="312">
        <v>0.63</v>
      </c>
      <c r="L1089" s="300">
        <f t="shared" si="108"/>
        <v>3.15</v>
      </c>
      <c r="M1089" s="313"/>
      <c r="N1089" s="316"/>
      <c r="O1089" s="302"/>
      <c r="P1089" s="384"/>
      <c r="Q1089" s="384"/>
      <c r="R1089" s="314"/>
      <c r="T1089" s="315">
        <f t="shared" si="104"/>
        <v>5</v>
      </c>
      <c r="V1089" s="340">
        <v>21</v>
      </c>
      <c r="Y1089" s="535">
        <f t="shared" si="105"/>
        <v>5</v>
      </c>
      <c r="Z1089" s="535">
        <f t="shared" si="106"/>
        <v>0</v>
      </c>
      <c r="AA1089" s="100"/>
      <c r="AB1089" s="100">
        <f t="shared" si="107"/>
        <v>5</v>
      </c>
      <c r="AD1089" s="592"/>
    </row>
    <row r="1090" spans="1:30" s="361" customFormat="1" ht="12.75" customHeight="1">
      <c r="A1090" s="307" t="s">
        <v>1243</v>
      </c>
      <c r="B1090" s="308" t="s">
        <v>1244</v>
      </c>
      <c r="C1090" s="308" t="s">
        <v>1245</v>
      </c>
      <c r="D1090" s="308" t="s">
        <v>18</v>
      </c>
      <c r="E1090" s="308" t="s">
        <v>2610</v>
      </c>
      <c r="F1090" s="309">
        <v>1</v>
      </c>
      <c r="G1090" s="348" t="s">
        <v>92</v>
      </c>
      <c r="H1090" s="316" t="s">
        <v>2611</v>
      </c>
      <c r="I1090" s="317" t="s">
        <v>2612</v>
      </c>
      <c r="J1090" s="307" t="s">
        <v>2616</v>
      </c>
      <c r="K1090" s="312">
        <v>0.63</v>
      </c>
      <c r="L1090" s="300">
        <f t="shared" si="108"/>
        <v>0.63</v>
      </c>
      <c r="M1090" s="313"/>
      <c r="N1090" s="316"/>
      <c r="O1090" s="302"/>
      <c r="P1090" s="384"/>
      <c r="Q1090" s="384"/>
      <c r="R1090" s="314"/>
      <c r="T1090" s="315">
        <f t="shared" si="104"/>
        <v>1</v>
      </c>
      <c r="V1090" s="340">
        <v>21</v>
      </c>
      <c r="Y1090" s="535">
        <f t="shared" si="105"/>
        <v>1</v>
      </c>
      <c r="Z1090" s="535">
        <f t="shared" si="106"/>
        <v>0</v>
      </c>
      <c r="AA1090" s="100"/>
      <c r="AB1090" s="100">
        <f t="shared" si="107"/>
        <v>1</v>
      </c>
      <c r="AD1090" s="592"/>
    </row>
    <row r="1091" spans="1:30" s="361" customFormat="1" ht="12.75" customHeight="1">
      <c r="A1091" s="307" t="s">
        <v>1243</v>
      </c>
      <c r="B1091" s="308" t="s">
        <v>1244</v>
      </c>
      <c r="C1091" s="308" t="s">
        <v>1245</v>
      </c>
      <c r="D1091" s="308" t="s">
        <v>18</v>
      </c>
      <c r="E1091" s="308" t="s">
        <v>2610</v>
      </c>
      <c r="F1091" s="309">
        <v>9</v>
      </c>
      <c r="G1091" s="377">
        <v>43525</v>
      </c>
      <c r="H1091" s="316" t="s">
        <v>2611</v>
      </c>
      <c r="I1091" s="317" t="s">
        <v>2612</v>
      </c>
      <c r="J1091" s="307">
        <v>140405</v>
      </c>
      <c r="K1091" s="312">
        <v>0.63</v>
      </c>
      <c r="L1091" s="300">
        <f t="shared" si="108"/>
        <v>5.67</v>
      </c>
      <c r="M1091" s="313"/>
      <c r="N1091" s="316"/>
      <c r="O1091" s="302"/>
      <c r="P1091" s="384"/>
      <c r="Q1091" s="384"/>
      <c r="R1091" s="314"/>
      <c r="T1091" s="315">
        <f t="shared" si="104"/>
        <v>9</v>
      </c>
      <c r="V1091" s="340">
        <v>21</v>
      </c>
      <c r="Y1091" s="535">
        <f t="shared" si="105"/>
        <v>9</v>
      </c>
      <c r="Z1091" s="535">
        <f t="shared" si="106"/>
        <v>0</v>
      </c>
      <c r="AA1091" s="100"/>
      <c r="AB1091" s="100">
        <f t="shared" si="107"/>
        <v>9</v>
      </c>
      <c r="AD1091" s="592"/>
    </row>
    <row r="1092" spans="1:30" s="361" customFormat="1" ht="12.75" customHeight="1">
      <c r="A1092" s="307" t="s">
        <v>1243</v>
      </c>
      <c r="B1092" s="308" t="s">
        <v>1244</v>
      </c>
      <c r="C1092" s="308" t="s">
        <v>1245</v>
      </c>
      <c r="D1092" s="308" t="s">
        <v>18</v>
      </c>
      <c r="E1092" s="308" t="s">
        <v>2610</v>
      </c>
      <c r="F1092" s="309">
        <v>109</v>
      </c>
      <c r="G1092" s="377">
        <v>43770</v>
      </c>
      <c r="H1092" s="316">
        <v>381233</v>
      </c>
      <c r="I1092" s="317" t="s">
        <v>312</v>
      </c>
      <c r="J1092" s="307">
        <v>4328143</v>
      </c>
      <c r="K1092" s="349">
        <v>0.63</v>
      </c>
      <c r="L1092" s="300">
        <f t="shared" si="108"/>
        <v>68.67</v>
      </c>
      <c r="M1092" s="404"/>
      <c r="N1092" s="316"/>
      <c r="O1092" s="316"/>
      <c r="P1092" s="384"/>
      <c r="Q1092" s="384"/>
      <c r="R1092" s="314"/>
      <c r="T1092" s="315">
        <f t="shared" si="104"/>
        <v>109</v>
      </c>
      <c r="V1092" s="340">
        <v>21</v>
      </c>
      <c r="Y1092" s="535">
        <f t="shared" si="105"/>
        <v>109</v>
      </c>
      <c r="Z1092" s="535">
        <f t="shared" si="106"/>
        <v>0</v>
      </c>
      <c r="AA1092" s="100"/>
      <c r="AB1092" s="100">
        <f t="shared" si="107"/>
        <v>109</v>
      </c>
      <c r="AD1092" s="592"/>
    </row>
    <row r="1093" spans="1:30" s="361" customFormat="1" ht="12.75" customHeight="1">
      <c r="A1093" s="307" t="s">
        <v>1243</v>
      </c>
      <c r="B1093" s="308" t="s">
        <v>1244</v>
      </c>
      <c r="C1093" s="308" t="s">
        <v>1245</v>
      </c>
      <c r="D1093" s="308" t="s">
        <v>18</v>
      </c>
      <c r="E1093" s="308" t="s">
        <v>2610</v>
      </c>
      <c r="F1093" s="309">
        <v>169</v>
      </c>
      <c r="G1093" s="377">
        <v>43617</v>
      </c>
      <c r="H1093" s="316">
        <v>381233</v>
      </c>
      <c r="I1093" s="317" t="s">
        <v>312</v>
      </c>
      <c r="J1093" s="307">
        <v>4176023</v>
      </c>
      <c r="K1093" s="349">
        <v>0.63</v>
      </c>
      <c r="L1093" s="300">
        <f t="shared" si="108"/>
        <v>106.47</v>
      </c>
      <c r="M1093" s="313"/>
      <c r="N1093" s="316"/>
      <c r="O1093" s="302"/>
      <c r="P1093" s="384"/>
      <c r="Q1093" s="384"/>
      <c r="R1093" s="314">
        <v>119</v>
      </c>
      <c r="S1093" s="362">
        <v>42583</v>
      </c>
      <c r="T1093" s="315">
        <f t="shared" si="104"/>
        <v>50</v>
      </c>
      <c r="V1093" s="340">
        <v>21</v>
      </c>
      <c r="W1093" s="361">
        <v>99</v>
      </c>
      <c r="Y1093" s="535">
        <f t="shared" si="105"/>
        <v>149</v>
      </c>
      <c r="Z1093" s="535">
        <f t="shared" si="106"/>
        <v>20</v>
      </c>
      <c r="AA1093" s="100"/>
      <c r="AB1093" s="100">
        <f t="shared" si="107"/>
        <v>149</v>
      </c>
      <c r="AD1093" s="592"/>
    </row>
    <row r="1094" spans="1:30" s="657" customFormat="1" ht="12.75" customHeight="1">
      <c r="A1094" s="35" t="s">
        <v>1243</v>
      </c>
      <c r="B1094" s="97" t="s">
        <v>1244</v>
      </c>
      <c r="C1094" s="97" t="s">
        <v>1245</v>
      </c>
      <c r="D1094" s="97" t="s">
        <v>18</v>
      </c>
      <c r="E1094" s="97" t="s">
        <v>2610</v>
      </c>
      <c r="F1094" s="5">
        <v>5</v>
      </c>
      <c r="G1094" s="98">
        <v>42675</v>
      </c>
      <c r="H1094" s="6">
        <v>381233</v>
      </c>
      <c r="I1094" s="7" t="s">
        <v>312</v>
      </c>
      <c r="J1094" s="35">
        <v>3308832</v>
      </c>
      <c r="K1094" s="349">
        <v>0.63</v>
      </c>
      <c r="L1094" s="300">
        <f t="shared" si="108"/>
        <v>3.15</v>
      </c>
      <c r="M1094" s="313"/>
      <c r="N1094" s="316"/>
      <c r="O1094" s="302"/>
      <c r="P1094" s="384"/>
      <c r="Q1094" s="384"/>
      <c r="R1094" s="304">
        <v>5</v>
      </c>
      <c r="S1094" s="363">
        <v>42583</v>
      </c>
      <c r="T1094" s="306">
        <f t="shared" si="104"/>
        <v>0</v>
      </c>
      <c r="U1094" s="360"/>
      <c r="V1094" s="306">
        <v>21</v>
      </c>
      <c r="W1094" s="360"/>
      <c r="X1094" s="360"/>
      <c r="Y1094" s="535">
        <f t="shared" si="105"/>
        <v>0</v>
      </c>
      <c r="Z1094" s="535">
        <f t="shared" si="106"/>
        <v>5</v>
      </c>
      <c r="AA1094" s="100"/>
      <c r="AB1094" s="100">
        <f t="shared" si="107"/>
        <v>0</v>
      </c>
      <c r="AD1094" s="658"/>
    </row>
    <row r="1095" spans="1:30" s="360" customFormat="1" ht="12.75" customHeight="1">
      <c r="A1095" s="294" t="s">
        <v>1243</v>
      </c>
      <c r="B1095" s="322" t="s">
        <v>1244</v>
      </c>
      <c r="C1095" s="322" t="s">
        <v>1245</v>
      </c>
      <c r="D1095" s="322" t="s">
        <v>18</v>
      </c>
      <c r="E1095" s="322" t="s">
        <v>2610</v>
      </c>
      <c r="F1095" s="296">
        <v>53</v>
      </c>
      <c r="G1095" s="297">
        <v>42644</v>
      </c>
      <c r="H1095" s="298">
        <v>381233</v>
      </c>
      <c r="I1095" s="295" t="s">
        <v>312</v>
      </c>
      <c r="J1095" s="294">
        <v>3290981</v>
      </c>
      <c r="K1095" s="349">
        <v>0.63</v>
      </c>
      <c r="L1095" s="300">
        <f t="shared" si="108"/>
        <v>33.39</v>
      </c>
      <c r="M1095" s="313"/>
      <c r="N1095" s="316"/>
      <c r="O1095" s="302"/>
      <c r="P1095" s="384"/>
      <c r="Q1095" s="384"/>
      <c r="R1095" s="304">
        <v>53</v>
      </c>
      <c r="S1095" s="363">
        <v>42583</v>
      </c>
      <c r="T1095" s="306">
        <f t="shared" si="104"/>
        <v>0</v>
      </c>
      <c r="V1095" s="306">
        <v>21</v>
      </c>
      <c r="W1095" s="360">
        <v>31</v>
      </c>
      <c r="Y1095" s="535">
        <f t="shared" si="105"/>
        <v>31</v>
      </c>
      <c r="Z1095" s="535">
        <f t="shared" si="106"/>
        <v>22</v>
      </c>
      <c r="AA1095" s="100"/>
      <c r="AB1095" s="100">
        <f t="shared" si="107"/>
        <v>31</v>
      </c>
      <c r="AD1095" s="593"/>
    </row>
    <row r="1096" spans="1:30" s="361" customFormat="1" ht="12.75" customHeight="1">
      <c r="A1096" s="307" t="s">
        <v>1246</v>
      </c>
      <c r="B1096" s="308" t="s">
        <v>1247</v>
      </c>
      <c r="C1096" s="308" t="s">
        <v>1248</v>
      </c>
      <c r="D1096" s="308" t="s">
        <v>18</v>
      </c>
      <c r="E1096" s="308" t="s">
        <v>2619</v>
      </c>
      <c r="F1096" s="309">
        <v>150</v>
      </c>
      <c r="G1096" s="287" t="s">
        <v>92</v>
      </c>
      <c r="H1096" s="316">
        <v>26746</v>
      </c>
      <c r="I1096" s="317" t="s">
        <v>2612</v>
      </c>
      <c r="J1096" s="307" t="s">
        <v>2620</v>
      </c>
      <c r="K1096" s="312">
        <v>0.63</v>
      </c>
      <c r="L1096" s="300">
        <f t="shared" si="108"/>
        <v>94.5</v>
      </c>
      <c r="M1096" s="313"/>
      <c r="N1096" s="316"/>
      <c r="O1096" s="302"/>
      <c r="P1096" s="287">
        <v>41192</v>
      </c>
      <c r="Q1096" s="384"/>
      <c r="R1096" s="314"/>
      <c r="T1096" s="315">
        <f t="shared" si="104"/>
        <v>150</v>
      </c>
      <c r="V1096" s="340">
        <v>21</v>
      </c>
      <c r="Y1096" s="535">
        <f t="shared" si="105"/>
        <v>150</v>
      </c>
      <c r="Z1096" s="535">
        <f t="shared" si="106"/>
        <v>0</v>
      </c>
      <c r="AA1096" s="100"/>
      <c r="AB1096" s="100">
        <f t="shared" si="107"/>
        <v>150</v>
      </c>
      <c r="AD1096" s="592"/>
    </row>
    <row r="1097" spans="1:30" s="361" customFormat="1" ht="12.75" customHeight="1">
      <c r="A1097" s="307" t="s">
        <v>1246</v>
      </c>
      <c r="B1097" s="308" t="s">
        <v>1247</v>
      </c>
      <c r="C1097" s="308" t="s">
        <v>1248</v>
      </c>
      <c r="D1097" s="308" t="s">
        <v>18</v>
      </c>
      <c r="E1097" s="308" t="s">
        <v>2619</v>
      </c>
      <c r="F1097" s="309">
        <v>58</v>
      </c>
      <c r="G1097" s="287" t="s">
        <v>92</v>
      </c>
      <c r="H1097" s="316">
        <v>26746</v>
      </c>
      <c r="I1097" s="317" t="s">
        <v>2612</v>
      </c>
      <c r="J1097" s="307" t="s">
        <v>2621</v>
      </c>
      <c r="K1097" s="312">
        <v>0.63</v>
      </c>
      <c r="L1097" s="300">
        <f t="shared" si="108"/>
        <v>36.54</v>
      </c>
      <c r="M1097" s="313"/>
      <c r="N1097" s="316"/>
      <c r="O1097" s="302"/>
      <c r="P1097" s="287">
        <v>41192</v>
      </c>
      <c r="Q1097" s="384"/>
      <c r="R1097" s="314"/>
      <c r="T1097" s="315">
        <f t="shared" si="104"/>
        <v>58</v>
      </c>
      <c r="V1097" s="340">
        <v>21</v>
      </c>
      <c r="Y1097" s="535">
        <f t="shared" si="105"/>
        <v>58</v>
      </c>
      <c r="Z1097" s="535">
        <f t="shared" si="106"/>
        <v>0</v>
      </c>
      <c r="AA1097" s="100"/>
      <c r="AB1097" s="100">
        <f t="shared" si="107"/>
        <v>58</v>
      </c>
      <c r="AD1097" s="592"/>
    </row>
    <row r="1098" spans="1:30" s="361" customFormat="1" ht="12.75" customHeight="1">
      <c r="A1098" s="307" t="s">
        <v>1246</v>
      </c>
      <c r="B1098" s="308" t="s">
        <v>1247</v>
      </c>
      <c r="C1098" s="308" t="s">
        <v>1248</v>
      </c>
      <c r="D1098" s="308" t="s">
        <v>18</v>
      </c>
      <c r="E1098" s="308" t="s">
        <v>2619</v>
      </c>
      <c r="F1098" s="309">
        <v>52</v>
      </c>
      <c r="G1098" s="287" t="s">
        <v>92</v>
      </c>
      <c r="H1098" s="316">
        <v>26746</v>
      </c>
      <c r="I1098" s="317" t="s">
        <v>2612</v>
      </c>
      <c r="J1098" s="307" t="s">
        <v>2622</v>
      </c>
      <c r="K1098" s="312">
        <v>0.63</v>
      </c>
      <c r="L1098" s="300">
        <f t="shared" si="108"/>
        <v>32.76</v>
      </c>
      <c r="M1098" s="313"/>
      <c r="N1098" s="316"/>
      <c r="O1098" s="302"/>
      <c r="P1098" s="287">
        <v>41129</v>
      </c>
      <c r="Q1098" s="384"/>
      <c r="R1098" s="314"/>
      <c r="T1098" s="315">
        <f t="shared" si="104"/>
        <v>52</v>
      </c>
      <c r="V1098" s="340">
        <v>21</v>
      </c>
      <c r="Y1098" s="535">
        <f t="shared" si="105"/>
        <v>52</v>
      </c>
      <c r="Z1098" s="535">
        <f t="shared" si="106"/>
        <v>0</v>
      </c>
      <c r="AA1098" s="100"/>
      <c r="AB1098" s="100">
        <f t="shared" si="107"/>
        <v>52</v>
      </c>
      <c r="AD1098" s="592"/>
    </row>
    <row r="1099" spans="1:30" s="361" customFormat="1" ht="12.75" customHeight="1">
      <c r="A1099" s="307" t="s">
        <v>1246</v>
      </c>
      <c r="B1099" s="308" t="s">
        <v>1247</v>
      </c>
      <c r="C1099" s="308" t="s">
        <v>1248</v>
      </c>
      <c r="D1099" s="308" t="s">
        <v>18</v>
      </c>
      <c r="E1099" s="308" t="s">
        <v>2619</v>
      </c>
      <c r="F1099" s="309">
        <v>195</v>
      </c>
      <c r="G1099" s="287" t="s">
        <v>92</v>
      </c>
      <c r="H1099" s="316">
        <v>26746</v>
      </c>
      <c r="I1099" s="317" t="s">
        <v>2612</v>
      </c>
      <c r="J1099" s="307" t="s">
        <v>2623</v>
      </c>
      <c r="K1099" s="312">
        <v>0.63</v>
      </c>
      <c r="L1099" s="300">
        <f t="shared" si="108"/>
        <v>122.85</v>
      </c>
      <c r="M1099" s="313"/>
      <c r="N1099" s="316"/>
      <c r="O1099" s="302"/>
      <c r="P1099" s="287">
        <v>41129</v>
      </c>
      <c r="Q1099" s="384"/>
      <c r="R1099" s="314"/>
      <c r="T1099" s="315">
        <f t="shared" ref="T1099:T1162" si="109">+F1099-R1099</f>
        <v>195</v>
      </c>
      <c r="V1099" s="340">
        <v>21</v>
      </c>
      <c r="Y1099" s="535">
        <f t="shared" si="105"/>
        <v>195</v>
      </c>
      <c r="Z1099" s="535">
        <f t="shared" si="106"/>
        <v>0</v>
      </c>
      <c r="AA1099" s="100"/>
      <c r="AB1099" s="100">
        <f t="shared" si="107"/>
        <v>195</v>
      </c>
      <c r="AD1099" s="592"/>
    </row>
    <row r="1100" spans="1:30" s="361" customFormat="1" ht="12.75" customHeight="1">
      <c r="A1100" s="307" t="s">
        <v>1246</v>
      </c>
      <c r="B1100" s="308" t="s">
        <v>1247</v>
      </c>
      <c r="C1100" s="308" t="s">
        <v>1248</v>
      </c>
      <c r="D1100" s="308" t="s">
        <v>18</v>
      </c>
      <c r="E1100" s="308" t="s">
        <v>2619</v>
      </c>
      <c r="F1100" s="309">
        <v>5</v>
      </c>
      <c r="G1100" s="287" t="s">
        <v>92</v>
      </c>
      <c r="H1100" s="316">
        <v>26746</v>
      </c>
      <c r="I1100" s="317" t="s">
        <v>2612</v>
      </c>
      <c r="J1100" s="307" t="s">
        <v>2634</v>
      </c>
      <c r="K1100" s="312">
        <v>0.63</v>
      </c>
      <c r="L1100" s="300">
        <f t="shared" si="108"/>
        <v>3.15</v>
      </c>
      <c r="M1100" s="313"/>
      <c r="N1100" s="316"/>
      <c r="O1100" s="302"/>
      <c r="P1100" s="287"/>
      <c r="Q1100" s="384"/>
      <c r="R1100" s="314"/>
      <c r="T1100" s="315">
        <f t="shared" si="109"/>
        <v>5</v>
      </c>
      <c r="V1100" s="340">
        <v>21</v>
      </c>
      <c r="Y1100" s="535">
        <f t="shared" ref="Y1100:Y1163" si="110">+T1100+W1100</f>
        <v>5</v>
      </c>
      <c r="Z1100" s="535">
        <f t="shared" ref="Z1100:Z1163" si="111">+R1100-W1100</f>
        <v>0</v>
      </c>
      <c r="AA1100" s="100"/>
      <c r="AB1100" s="100">
        <f t="shared" ref="AB1100:AB1163" si="112">+Y1100-AA1100</f>
        <v>5</v>
      </c>
      <c r="AD1100" s="592"/>
    </row>
    <row r="1101" spans="1:30" s="361" customFormat="1" ht="12.75" customHeight="1">
      <c r="A1101" s="307" t="s">
        <v>1246</v>
      </c>
      <c r="B1101" s="308" t="s">
        <v>1247</v>
      </c>
      <c r="C1101" s="308" t="s">
        <v>1248</v>
      </c>
      <c r="D1101" s="308" t="s">
        <v>18</v>
      </c>
      <c r="E1101" s="308" t="s">
        <v>2619</v>
      </c>
      <c r="F1101" s="309">
        <v>84</v>
      </c>
      <c r="G1101" s="287" t="s">
        <v>92</v>
      </c>
      <c r="H1101" s="316">
        <v>26746</v>
      </c>
      <c r="I1101" s="317" t="s">
        <v>2612</v>
      </c>
      <c r="J1101" s="307" t="s">
        <v>2624</v>
      </c>
      <c r="K1101" s="312">
        <v>0.63</v>
      </c>
      <c r="L1101" s="300">
        <f t="shared" si="108"/>
        <v>52.92</v>
      </c>
      <c r="M1101" s="313"/>
      <c r="N1101" s="316"/>
      <c r="O1101" s="302"/>
      <c r="P1101" s="287">
        <v>40885</v>
      </c>
      <c r="Q1101" s="384"/>
      <c r="R1101" s="314"/>
      <c r="T1101" s="315">
        <f t="shared" si="109"/>
        <v>84</v>
      </c>
      <c r="V1101" s="340">
        <v>21</v>
      </c>
      <c r="Y1101" s="535">
        <f t="shared" si="110"/>
        <v>84</v>
      </c>
      <c r="Z1101" s="535">
        <f t="shared" si="111"/>
        <v>0</v>
      </c>
      <c r="AA1101" s="100"/>
      <c r="AB1101" s="100">
        <f t="shared" si="112"/>
        <v>84</v>
      </c>
      <c r="AD1101" s="592"/>
    </row>
    <row r="1102" spans="1:30" s="361" customFormat="1" ht="12.75" customHeight="1">
      <c r="A1102" s="307" t="s">
        <v>1246</v>
      </c>
      <c r="B1102" s="308" t="s">
        <v>1247</v>
      </c>
      <c r="C1102" s="308" t="s">
        <v>1248</v>
      </c>
      <c r="D1102" s="308" t="s">
        <v>18</v>
      </c>
      <c r="E1102" s="308" t="s">
        <v>2619</v>
      </c>
      <c r="F1102" s="309">
        <v>22</v>
      </c>
      <c r="G1102" s="287" t="s">
        <v>92</v>
      </c>
      <c r="H1102" s="316">
        <v>26746</v>
      </c>
      <c r="I1102" s="317" t="s">
        <v>2612</v>
      </c>
      <c r="J1102" s="307" t="s">
        <v>2633</v>
      </c>
      <c r="K1102" s="312">
        <v>0.63</v>
      </c>
      <c r="L1102" s="300">
        <f t="shared" si="108"/>
        <v>13.86</v>
      </c>
      <c r="M1102" s="313"/>
      <c r="N1102" s="316"/>
      <c r="O1102" s="302"/>
      <c r="P1102" s="287"/>
      <c r="Q1102" s="384"/>
      <c r="R1102" s="314"/>
      <c r="T1102" s="315">
        <f t="shared" si="109"/>
        <v>22</v>
      </c>
      <c r="V1102" s="340">
        <v>21</v>
      </c>
      <c r="Y1102" s="535">
        <f t="shared" si="110"/>
        <v>22</v>
      </c>
      <c r="Z1102" s="535">
        <f t="shared" si="111"/>
        <v>0</v>
      </c>
      <c r="AA1102" s="100"/>
      <c r="AB1102" s="100">
        <f t="shared" si="112"/>
        <v>22</v>
      </c>
      <c r="AD1102" s="592"/>
    </row>
    <row r="1103" spans="1:30" s="361" customFormat="1" ht="12.75" customHeight="1">
      <c r="A1103" s="307" t="s">
        <v>1246</v>
      </c>
      <c r="B1103" s="308" t="s">
        <v>1247</v>
      </c>
      <c r="C1103" s="308" t="s">
        <v>1248</v>
      </c>
      <c r="D1103" s="308" t="s">
        <v>18</v>
      </c>
      <c r="E1103" s="308" t="s">
        <v>2619</v>
      </c>
      <c r="F1103" s="309">
        <v>37</v>
      </c>
      <c r="G1103" s="287" t="s">
        <v>92</v>
      </c>
      <c r="H1103" s="316">
        <v>26746</v>
      </c>
      <c r="I1103" s="317" t="s">
        <v>2612</v>
      </c>
      <c r="J1103" s="307" t="s">
        <v>2632</v>
      </c>
      <c r="K1103" s="312">
        <v>0.63</v>
      </c>
      <c r="L1103" s="300">
        <f t="shared" si="108"/>
        <v>23.31</v>
      </c>
      <c r="M1103" s="313"/>
      <c r="N1103" s="316"/>
      <c r="O1103" s="302"/>
      <c r="P1103" s="287"/>
      <c r="Q1103" s="384"/>
      <c r="R1103" s="314"/>
      <c r="T1103" s="315">
        <f t="shared" si="109"/>
        <v>37</v>
      </c>
      <c r="V1103" s="340">
        <v>21</v>
      </c>
      <c r="Y1103" s="535">
        <f t="shared" si="110"/>
        <v>37</v>
      </c>
      <c r="Z1103" s="535">
        <f t="shared" si="111"/>
        <v>0</v>
      </c>
      <c r="AA1103" s="100"/>
      <c r="AB1103" s="100">
        <f t="shared" si="112"/>
        <v>37</v>
      </c>
      <c r="AD1103" s="592"/>
    </row>
    <row r="1104" spans="1:30" s="361" customFormat="1" ht="12.75" customHeight="1">
      <c r="A1104" s="307" t="s">
        <v>1246</v>
      </c>
      <c r="B1104" s="308" t="s">
        <v>1247</v>
      </c>
      <c r="C1104" s="308" t="s">
        <v>1248</v>
      </c>
      <c r="D1104" s="308" t="s">
        <v>18</v>
      </c>
      <c r="E1104" s="308" t="s">
        <v>2619</v>
      </c>
      <c r="F1104" s="309">
        <v>123</v>
      </c>
      <c r="G1104" s="287" t="s">
        <v>92</v>
      </c>
      <c r="H1104" s="316">
        <v>26746</v>
      </c>
      <c r="I1104" s="317" t="s">
        <v>2612</v>
      </c>
      <c r="J1104" s="307" t="s">
        <v>2625</v>
      </c>
      <c r="K1104" s="312">
        <v>0.63</v>
      </c>
      <c r="L1104" s="300">
        <f t="shared" si="108"/>
        <v>77.489999999999995</v>
      </c>
      <c r="M1104" s="313"/>
      <c r="N1104" s="316"/>
      <c r="O1104" s="302"/>
      <c r="P1104" s="287">
        <v>40824</v>
      </c>
      <c r="Q1104" s="384"/>
      <c r="R1104" s="314"/>
      <c r="T1104" s="315">
        <f t="shared" si="109"/>
        <v>123</v>
      </c>
      <c r="V1104" s="340">
        <v>21</v>
      </c>
      <c r="Y1104" s="535">
        <f t="shared" si="110"/>
        <v>123</v>
      </c>
      <c r="Z1104" s="535">
        <f t="shared" si="111"/>
        <v>0</v>
      </c>
      <c r="AA1104" s="100"/>
      <c r="AB1104" s="100">
        <f t="shared" si="112"/>
        <v>123</v>
      </c>
      <c r="AD1104" s="592"/>
    </row>
    <row r="1105" spans="1:30" s="361" customFormat="1" ht="12.75" customHeight="1">
      <c r="A1105" s="307" t="s">
        <v>1246</v>
      </c>
      <c r="B1105" s="308" t="s">
        <v>1247</v>
      </c>
      <c r="C1105" s="308" t="s">
        <v>1248</v>
      </c>
      <c r="D1105" s="308" t="s">
        <v>18</v>
      </c>
      <c r="E1105" s="308" t="s">
        <v>2619</v>
      </c>
      <c r="F1105" s="309">
        <v>50</v>
      </c>
      <c r="G1105" s="287" t="s">
        <v>92</v>
      </c>
      <c r="H1105" s="316">
        <v>26746</v>
      </c>
      <c r="I1105" s="317" t="s">
        <v>2612</v>
      </c>
      <c r="J1105" s="307" t="s">
        <v>2626</v>
      </c>
      <c r="K1105" s="312">
        <v>0.63</v>
      </c>
      <c r="L1105" s="300">
        <f t="shared" si="108"/>
        <v>31.5</v>
      </c>
      <c r="M1105" s="313"/>
      <c r="N1105" s="316"/>
      <c r="O1105" s="302"/>
      <c r="P1105" s="287">
        <v>40306</v>
      </c>
      <c r="Q1105" s="384"/>
      <c r="R1105" s="314"/>
      <c r="T1105" s="315">
        <f t="shared" si="109"/>
        <v>50</v>
      </c>
      <c r="V1105" s="340">
        <v>21</v>
      </c>
      <c r="Y1105" s="535">
        <f t="shared" si="110"/>
        <v>50</v>
      </c>
      <c r="Z1105" s="535">
        <f t="shared" si="111"/>
        <v>0</v>
      </c>
      <c r="AA1105" s="100"/>
      <c r="AB1105" s="100">
        <f t="shared" si="112"/>
        <v>50</v>
      </c>
      <c r="AD1105" s="592"/>
    </row>
    <row r="1106" spans="1:30" s="361" customFormat="1" ht="12.75" customHeight="1">
      <c r="A1106" s="307" t="s">
        <v>1246</v>
      </c>
      <c r="B1106" s="308" t="s">
        <v>1247</v>
      </c>
      <c r="C1106" s="308" t="s">
        <v>1248</v>
      </c>
      <c r="D1106" s="308" t="s">
        <v>18</v>
      </c>
      <c r="E1106" s="308" t="s">
        <v>2619</v>
      </c>
      <c r="F1106" s="309">
        <v>11</v>
      </c>
      <c r="G1106" s="287" t="s">
        <v>92</v>
      </c>
      <c r="H1106" s="316">
        <v>26746</v>
      </c>
      <c r="I1106" s="317" t="s">
        <v>2612</v>
      </c>
      <c r="J1106" s="307" t="s">
        <v>2631</v>
      </c>
      <c r="K1106" s="312">
        <v>0.63</v>
      </c>
      <c r="L1106" s="300">
        <f t="shared" si="108"/>
        <v>6.93</v>
      </c>
      <c r="M1106" s="313"/>
      <c r="N1106" s="316"/>
      <c r="O1106" s="302"/>
      <c r="P1106" s="287"/>
      <c r="Q1106" s="384"/>
      <c r="R1106" s="314"/>
      <c r="T1106" s="315">
        <f t="shared" si="109"/>
        <v>11</v>
      </c>
      <c r="V1106" s="340">
        <v>21</v>
      </c>
      <c r="Y1106" s="535">
        <f t="shared" si="110"/>
        <v>11</v>
      </c>
      <c r="Z1106" s="535">
        <f t="shared" si="111"/>
        <v>0</v>
      </c>
      <c r="AA1106" s="100"/>
      <c r="AB1106" s="100">
        <f t="shared" si="112"/>
        <v>11</v>
      </c>
      <c r="AD1106" s="592"/>
    </row>
    <row r="1107" spans="1:30" s="361" customFormat="1" ht="12.75" customHeight="1">
      <c r="A1107" s="307" t="s">
        <v>1246</v>
      </c>
      <c r="B1107" s="308" t="s">
        <v>1247</v>
      </c>
      <c r="C1107" s="308" t="s">
        <v>1248</v>
      </c>
      <c r="D1107" s="308" t="s">
        <v>18</v>
      </c>
      <c r="E1107" s="308" t="s">
        <v>2619</v>
      </c>
      <c r="F1107" s="309">
        <v>3</v>
      </c>
      <c r="G1107" s="287" t="s">
        <v>92</v>
      </c>
      <c r="H1107" s="316">
        <v>26746</v>
      </c>
      <c r="I1107" s="317" t="s">
        <v>2612</v>
      </c>
      <c r="J1107" s="307" t="s">
        <v>2628</v>
      </c>
      <c r="K1107" s="312">
        <v>0.63</v>
      </c>
      <c r="L1107" s="300">
        <f t="shared" si="108"/>
        <v>1.8900000000000001</v>
      </c>
      <c r="M1107" s="313"/>
      <c r="N1107" s="316"/>
      <c r="O1107" s="302"/>
      <c r="P1107" s="287"/>
      <c r="Q1107" s="384"/>
      <c r="R1107" s="314"/>
      <c r="T1107" s="315">
        <f t="shared" si="109"/>
        <v>3</v>
      </c>
      <c r="V1107" s="340">
        <v>21</v>
      </c>
      <c r="Y1107" s="535">
        <f t="shared" si="110"/>
        <v>3</v>
      </c>
      <c r="Z1107" s="535">
        <f t="shared" si="111"/>
        <v>0</v>
      </c>
      <c r="AA1107" s="100"/>
      <c r="AB1107" s="100">
        <f t="shared" si="112"/>
        <v>3</v>
      </c>
      <c r="AD1107" s="592"/>
    </row>
    <row r="1108" spans="1:30" s="361" customFormat="1" ht="12.75" customHeight="1">
      <c r="A1108" s="307" t="s">
        <v>1246</v>
      </c>
      <c r="B1108" s="308" t="s">
        <v>1247</v>
      </c>
      <c r="C1108" s="308" t="s">
        <v>1248</v>
      </c>
      <c r="D1108" s="308" t="s">
        <v>18</v>
      </c>
      <c r="E1108" s="308" t="s">
        <v>2619</v>
      </c>
      <c r="F1108" s="309">
        <v>1</v>
      </c>
      <c r="G1108" s="287" t="s">
        <v>92</v>
      </c>
      <c r="H1108" s="316">
        <v>26746</v>
      </c>
      <c r="I1108" s="317" t="s">
        <v>2612</v>
      </c>
      <c r="J1108" s="307" t="s">
        <v>2629</v>
      </c>
      <c r="K1108" s="312">
        <v>0.63</v>
      </c>
      <c r="L1108" s="300">
        <f t="shared" si="108"/>
        <v>0.63</v>
      </c>
      <c r="M1108" s="313"/>
      <c r="N1108" s="316"/>
      <c r="O1108" s="302"/>
      <c r="P1108" s="287"/>
      <c r="Q1108" s="384"/>
      <c r="R1108" s="314"/>
      <c r="T1108" s="315">
        <f t="shared" si="109"/>
        <v>1</v>
      </c>
      <c r="V1108" s="340">
        <v>21</v>
      </c>
      <c r="Y1108" s="535">
        <f t="shared" si="110"/>
        <v>1</v>
      </c>
      <c r="Z1108" s="535">
        <f t="shared" si="111"/>
        <v>0</v>
      </c>
      <c r="AA1108" s="100"/>
      <c r="AB1108" s="100">
        <f t="shared" si="112"/>
        <v>1</v>
      </c>
      <c r="AD1108" s="592"/>
    </row>
    <row r="1109" spans="1:30" s="361" customFormat="1" ht="12.75" customHeight="1">
      <c r="A1109" s="307" t="s">
        <v>1246</v>
      </c>
      <c r="B1109" s="308" t="s">
        <v>1247</v>
      </c>
      <c r="C1109" s="308" t="s">
        <v>1248</v>
      </c>
      <c r="D1109" s="308" t="s">
        <v>18</v>
      </c>
      <c r="E1109" s="308" t="s">
        <v>2619</v>
      </c>
      <c r="F1109" s="309">
        <v>1</v>
      </c>
      <c r="G1109" s="287" t="s">
        <v>92</v>
      </c>
      <c r="H1109" s="316">
        <v>26746</v>
      </c>
      <c r="I1109" s="317" t="s">
        <v>2612</v>
      </c>
      <c r="J1109" s="307" t="s">
        <v>2630</v>
      </c>
      <c r="K1109" s="312">
        <v>0.63</v>
      </c>
      <c r="L1109" s="300">
        <f t="shared" si="108"/>
        <v>0.63</v>
      </c>
      <c r="M1109" s="313"/>
      <c r="N1109" s="316"/>
      <c r="O1109" s="302"/>
      <c r="P1109" s="287"/>
      <c r="Q1109" s="384"/>
      <c r="R1109" s="314"/>
      <c r="T1109" s="315">
        <f t="shared" si="109"/>
        <v>1</v>
      </c>
      <c r="V1109" s="340">
        <v>21</v>
      </c>
      <c r="Y1109" s="535">
        <f t="shared" si="110"/>
        <v>1</v>
      </c>
      <c r="Z1109" s="535">
        <f t="shared" si="111"/>
        <v>0</v>
      </c>
      <c r="AA1109" s="100"/>
      <c r="AB1109" s="100">
        <f t="shared" si="112"/>
        <v>1</v>
      </c>
      <c r="AD1109" s="592"/>
    </row>
    <row r="1110" spans="1:30" s="361" customFormat="1" ht="12.75" customHeight="1">
      <c r="A1110" s="307" t="s">
        <v>1246</v>
      </c>
      <c r="B1110" s="308" t="s">
        <v>1247</v>
      </c>
      <c r="C1110" s="308" t="s">
        <v>1248</v>
      </c>
      <c r="D1110" s="308" t="s">
        <v>18</v>
      </c>
      <c r="E1110" s="308" t="s">
        <v>2619</v>
      </c>
      <c r="F1110" s="309">
        <v>6</v>
      </c>
      <c r="G1110" s="287" t="s">
        <v>92</v>
      </c>
      <c r="H1110" s="316">
        <v>26746</v>
      </c>
      <c r="I1110" s="317" t="s">
        <v>2612</v>
      </c>
      <c r="J1110" s="307" t="s">
        <v>2627</v>
      </c>
      <c r="K1110" s="312">
        <v>0.63</v>
      </c>
      <c r="L1110" s="300">
        <f t="shared" si="108"/>
        <v>3.7800000000000002</v>
      </c>
      <c r="M1110" s="313"/>
      <c r="N1110" s="316"/>
      <c r="O1110" s="302"/>
      <c r="P1110" s="287"/>
      <c r="Q1110" s="384"/>
      <c r="R1110" s="314"/>
      <c r="T1110" s="315">
        <f t="shared" si="109"/>
        <v>6</v>
      </c>
      <c r="V1110" s="340">
        <v>21</v>
      </c>
      <c r="Y1110" s="535">
        <f t="shared" si="110"/>
        <v>6</v>
      </c>
      <c r="Z1110" s="535">
        <f t="shared" si="111"/>
        <v>0</v>
      </c>
      <c r="AA1110" s="100"/>
      <c r="AB1110" s="100">
        <f t="shared" si="112"/>
        <v>6</v>
      </c>
      <c r="AD1110" s="592"/>
    </row>
    <row r="1111" spans="1:30" s="361" customFormat="1" ht="12.75" customHeight="1">
      <c r="A1111" s="307" t="s">
        <v>1246</v>
      </c>
      <c r="B1111" s="308" t="s">
        <v>1247</v>
      </c>
      <c r="C1111" s="308" t="s">
        <v>1248</v>
      </c>
      <c r="D1111" s="308" t="s">
        <v>18</v>
      </c>
      <c r="E1111" s="308" t="s">
        <v>2619</v>
      </c>
      <c r="F1111" s="309">
        <v>9</v>
      </c>
      <c r="G1111" s="287">
        <v>43405</v>
      </c>
      <c r="H1111" s="316">
        <v>26746</v>
      </c>
      <c r="I1111" s="317" t="s">
        <v>2612</v>
      </c>
      <c r="J1111" s="307">
        <v>131202</v>
      </c>
      <c r="K1111" s="312">
        <v>0.63</v>
      </c>
      <c r="L1111" s="300">
        <f t="shared" si="108"/>
        <v>5.67</v>
      </c>
      <c r="M1111" s="313"/>
      <c r="N1111" s="316"/>
      <c r="O1111" s="302"/>
      <c r="P1111" s="287"/>
      <c r="Q1111" s="384"/>
      <c r="R1111" s="314">
        <v>2</v>
      </c>
      <c r="S1111" s="361" t="s">
        <v>3411</v>
      </c>
      <c r="T1111" s="315">
        <f t="shared" si="109"/>
        <v>7</v>
      </c>
      <c r="U1111" s="361" t="s">
        <v>3747</v>
      </c>
      <c r="V1111" s="340">
        <v>21</v>
      </c>
      <c r="Y1111" s="535">
        <f t="shared" si="110"/>
        <v>7</v>
      </c>
      <c r="Z1111" s="535">
        <f t="shared" si="111"/>
        <v>2</v>
      </c>
      <c r="AA1111" s="100"/>
      <c r="AB1111" s="100">
        <f t="shared" si="112"/>
        <v>7</v>
      </c>
      <c r="AD1111" s="592"/>
    </row>
    <row r="1112" spans="1:30" s="361" customFormat="1" ht="12.75" customHeight="1">
      <c r="A1112" s="307" t="s">
        <v>1246</v>
      </c>
      <c r="B1112" s="308" t="s">
        <v>1247</v>
      </c>
      <c r="C1112" s="308" t="s">
        <v>1248</v>
      </c>
      <c r="D1112" s="308" t="s">
        <v>18</v>
      </c>
      <c r="E1112" s="308" t="s">
        <v>2619</v>
      </c>
      <c r="F1112" s="309">
        <v>108</v>
      </c>
      <c r="G1112" s="287">
        <v>43862</v>
      </c>
      <c r="H1112" s="316">
        <v>381223</v>
      </c>
      <c r="I1112" s="317" t="s">
        <v>312</v>
      </c>
      <c r="J1112" s="307">
        <v>5058007</v>
      </c>
      <c r="K1112" s="349">
        <v>0.63</v>
      </c>
      <c r="L1112" s="300">
        <f t="shared" si="108"/>
        <v>68.040000000000006</v>
      </c>
      <c r="M1112" s="313"/>
      <c r="N1112" s="316"/>
      <c r="O1112" s="302"/>
      <c r="P1112" s="384"/>
      <c r="Q1112" s="384"/>
      <c r="R1112" s="314"/>
      <c r="T1112" s="315">
        <f t="shared" si="109"/>
        <v>108</v>
      </c>
      <c r="V1112" s="340">
        <v>21</v>
      </c>
      <c r="Y1112" s="535">
        <f t="shared" si="110"/>
        <v>108</v>
      </c>
      <c r="Z1112" s="535">
        <f t="shared" si="111"/>
        <v>0</v>
      </c>
      <c r="AA1112" s="100"/>
      <c r="AB1112" s="100">
        <f t="shared" si="112"/>
        <v>108</v>
      </c>
      <c r="AD1112" s="592"/>
    </row>
    <row r="1113" spans="1:30" s="361" customFormat="1" ht="12.75" customHeight="1">
      <c r="A1113" s="307" t="s">
        <v>1246</v>
      </c>
      <c r="B1113" s="308" t="s">
        <v>1247</v>
      </c>
      <c r="C1113" s="308" t="s">
        <v>1248</v>
      </c>
      <c r="D1113" s="308" t="s">
        <v>18</v>
      </c>
      <c r="E1113" s="308" t="s">
        <v>2619</v>
      </c>
      <c r="F1113" s="309">
        <v>156</v>
      </c>
      <c r="G1113" s="287">
        <v>43770</v>
      </c>
      <c r="H1113" s="316">
        <v>381223</v>
      </c>
      <c r="I1113" s="317" t="s">
        <v>312</v>
      </c>
      <c r="J1113" s="307">
        <v>4328133</v>
      </c>
      <c r="K1113" s="349">
        <v>0.63</v>
      </c>
      <c r="L1113" s="300">
        <f t="shared" si="108"/>
        <v>98.28</v>
      </c>
      <c r="M1113" s="313"/>
      <c r="N1113" s="316"/>
      <c r="O1113" s="302"/>
      <c r="P1113" s="384"/>
      <c r="Q1113" s="384"/>
      <c r="R1113" s="314"/>
      <c r="T1113" s="315">
        <f t="shared" si="109"/>
        <v>156</v>
      </c>
      <c r="V1113" s="340">
        <v>21</v>
      </c>
      <c r="Y1113" s="535">
        <f t="shared" si="110"/>
        <v>156</v>
      </c>
      <c r="Z1113" s="535">
        <f t="shared" si="111"/>
        <v>0</v>
      </c>
      <c r="AA1113" s="100"/>
      <c r="AB1113" s="100">
        <f t="shared" si="112"/>
        <v>156</v>
      </c>
      <c r="AD1113" s="592"/>
    </row>
    <row r="1114" spans="1:30" s="361" customFormat="1" ht="12.75" customHeight="1">
      <c r="A1114" s="307" t="s">
        <v>1246</v>
      </c>
      <c r="B1114" s="308" t="s">
        <v>1247</v>
      </c>
      <c r="C1114" s="308" t="s">
        <v>1248</v>
      </c>
      <c r="D1114" s="308" t="s">
        <v>18</v>
      </c>
      <c r="E1114" s="308" t="s">
        <v>2619</v>
      </c>
      <c r="F1114" s="309">
        <v>157</v>
      </c>
      <c r="G1114" s="287">
        <v>43678</v>
      </c>
      <c r="H1114" s="316">
        <v>381223</v>
      </c>
      <c r="I1114" s="317" t="s">
        <v>312</v>
      </c>
      <c r="J1114" s="307">
        <v>4209419</v>
      </c>
      <c r="K1114" s="349">
        <v>0.63</v>
      </c>
      <c r="L1114" s="300">
        <f t="shared" si="108"/>
        <v>98.91</v>
      </c>
      <c r="M1114" s="313"/>
      <c r="N1114" s="316"/>
      <c r="O1114" s="302"/>
      <c r="P1114" s="384"/>
      <c r="Q1114" s="384"/>
      <c r="R1114" s="314">
        <v>50</v>
      </c>
      <c r="S1114" s="362">
        <v>42583</v>
      </c>
      <c r="T1114" s="315">
        <f t="shared" si="109"/>
        <v>107</v>
      </c>
      <c r="V1114" s="340">
        <v>21</v>
      </c>
      <c r="W1114" s="361">
        <v>20</v>
      </c>
      <c r="Y1114" s="535">
        <f t="shared" si="110"/>
        <v>127</v>
      </c>
      <c r="Z1114" s="535">
        <f t="shared" si="111"/>
        <v>30</v>
      </c>
      <c r="AA1114" s="100"/>
      <c r="AB1114" s="100">
        <f t="shared" si="112"/>
        <v>127</v>
      </c>
      <c r="AD1114" s="592"/>
    </row>
    <row r="1115" spans="1:30" s="361" customFormat="1" ht="12.75" customHeight="1">
      <c r="A1115" s="307" t="s">
        <v>1246</v>
      </c>
      <c r="B1115" s="308" t="s">
        <v>1247</v>
      </c>
      <c r="C1115" s="308" t="s">
        <v>1248</v>
      </c>
      <c r="D1115" s="308" t="s">
        <v>18</v>
      </c>
      <c r="E1115" s="308" t="s">
        <v>2619</v>
      </c>
      <c r="F1115" s="309">
        <v>168</v>
      </c>
      <c r="G1115" s="287">
        <v>43586</v>
      </c>
      <c r="H1115" s="316">
        <v>381223</v>
      </c>
      <c r="I1115" s="317" t="s">
        <v>312</v>
      </c>
      <c r="J1115" s="307">
        <v>4133158</v>
      </c>
      <c r="K1115" s="349">
        <v>0.63</v>
      </c>
      <c r="L1115" s="300">
        <f t="shared" si="108"/>
        <v>105.84</v>
      </c>
      <c r="M1115" s="313"/>
      <c r="N1115" s="316"/>
      <c r="O1115" s="302"/>
      <c r="P1115" s="384"/>
      <c r="Q1115" s="384"/>
      <c r="R1115" s="314">
        <v>168</v>
      </c>
      <c r="S1115" s="362">
        <v>42583</v>
      </c>
      <c r="T1115" s="315">
        <f t="shared" si="109"/>
        <v>0</v>
      </c>
      <c r="V1115" s="306">
        <v>21</v>
      </c>
      <c r="W1115" s="361">
        <v>81</v>
      </c>
      <c r="Y1115" s="535">
        <f t="shared" si="110"/>
        <v>81</v>
      </c>
      <c r="Z1115" s="535">
        <f t="shared" si="111"/>
        <v>87</v>
      </c>
      <c r="AA1115" s="100"/>
      <c r="AB1115" s="100">
        <f t="shared" si="112"/>
        <v>81</v>
      </c>
      <c r="AD1115" s="592"/>
    </row>
    <row r="1116" spans="1:30" s="361" customFormat="1" ht="12.75" customHeight="1">
      <c r="A1116" s="307" t="s">
        <v>1246</v>
      </c>
      <c r="B1116" s="308" t="s">
        <v>1247</v>
      </c>
      <c r="C1116" s="308" t="s">
        <v>1248</v>
      </c>
      <c r="D1116" s="308" t="s">
        <v>18</v>
      </c>
      <c r="E1116" s="308" t="s">
        <v>2619</v>
      </c>
      <c r="F1116" s="309">
        <v>1</v>
      </c>
      <c r="G1116" s="287">
        <v>43313</v>
      </c>
      <c r="H1116" s="316">
        <v>381223</v>
      </c>
      <c r="I1116" s="317" t="s">
        <v>312</v>
      </c>
      <c r="J1116" s="307">
        <v>3231235</v>
      </c>
      <c r="K1116" s="349">
        <v>0.63</v>
      </c>
      <c r="L1116" s="300">
        <f t="shared" si="108"/>
        <v>0.63</v>
      </c>
      <c r="M1116" s="313"/>
      <c r="N1116" s="316"/>
      <c r="O1116" s="302"/>
      <c r="P1116" s="384"/>
      <c r="Q1116" s="384"/>
      <c r="R1116" s="314">
        <v>1</v>
      </c>
      <c r="S1116" s="362">
        <v>42583</v>
      </c>
      <c r="T1116" s="315">
        <f t="shared" si="109"/>
        <v>0</v>
      </c>
      <c r="V1116" s="315">
        <v>21</v>
      </c>
      <c r="W1116" s="361">
        <v>1</v>
      </c>
      <c r="Y1116" s="535">
        <f t="shared" si="110"/>
        <v>1</v>
      </c>
      <c r="Z1116" s="535">
        <f t="shared" si="111"/>
        <v>0</v>
      </c>
      <c r="AA1116" s="100"/>
      <c r="AB1116" s="100">
        <f t="shared" si="112"/>
        <v>1</v>
      </c>
      <c r="AD1116" s="592"/>
    </row>
    <row r="1117" spans="1:30" s="361" customFormat="1" ht="12.75" customHeight="1">
      <c r="A1117" s="307" t="s">
        <v>1249</v>
      </c>
      <c r="B1117" s="308" t="s">
        <v>1250</v>
      </c>
      <c r="C1117" s="308" t="s">
        <v>1251</v>
      </c>
      <c r="D1117" s="308" t="s">
        <v>18</v>
      </c>
      <c r="E1117" s="308" t="s">
        <v>2635</v>
      </c>
      <c r="F1117" s="309">
        <v>4</v>
      </c>
      <c r="G1117" s="287">
        <v>43678</v>
      </c>
      <c r="H1117" s="316">
        <v>4269071</v>
      </c>
      <c r="I1117" s="319" t="s">
        <v>37</v>
      </c>
      <c r="J1117" s="307" t="s">
        <v>2647</v>
      </c>
      <c r="K1117" s="312">
        <v>8.7899999999999991</v>
      </c>
      <c r="L1117" s="300">
        <f t="shared" ref="L1117:L1180" si="113">SUM(F1117*K1117)</f>
        <v>35.159999999999997</v>
      </c>
      <c r="M1117" s="313"/>
      <c r="N1117" s="316"/>
      <c r="O1117" s="302"/>
      <c r="P1117" s="384"/>
      <c r="Q1117" s="384"/>
      <c r="R1117" s="314"/>
      <c r="T1117" s="315">
        <f t="shared" si="109"/>
        <v>4</v>
      </c>
      <c r="V1117" s="340">
        <v>21</v>
      </c>
      <c r="Y1117" s="535">
        <f t="shared" si="110"/>
        <v>4</v>
      </c>
      <c r="Z1117" s="535">
        <f t="shared" si="111"/>
        <v>0</v>
      </c>
      <c r="AA1117" s="100"/>
      <c r="AB1117" s="100">
        <f t="shared" si="112"/>
        <v>4</v>
      </c>
      <c r="AD1117" s="592"/>
    </row>
    <row r="1118" spans="1:30" s="576" customFormat="1" ht="12.75" customHeight="1">
      <c r="A1118" s="27" t="s">
        <v>1249</v>
      </c>
      <c r="B1118" s="22" t="s">
        <v>1250</v>
      </c>
      <c r="C1118" s="22" t="s">
        <v>1251</v>
      </c>
      <c r="D1118" s="22" t="s">
        <v>18</v>
      </c>
      <c r="E1118" s="22" t="s">
        <v>2635</v>
      </c>
      <c r="F1118" s="1">
        <v>4</v>
      </c>
      <c r="G1118" s="3" t="s">
        <v>92</v>
      </c>
      <c r="H1118" s="2">
        <v>26751</v>
      </c>
      <c r="I1118" s="16" t="s">
        <v>2612</v>
      </c>
      <c r="J1118" s="27" t="s">
        <v>2643</v>
      </c>
      <c r="K1118" s="349">
        <v>0.63</v>
      </c>
      <c r="L1118" s="300">
        <f t="shared" si="113"/>
        <v>2.52</v>
      </c>
      <c r="M1118" s="313"/>
      <c r="N1118" s="316"/>
      <c r="O1118" s="302"/>
      <c r="P1118" s="287"/>
      <c r="Q1118" s="384"/>
      <c r="R1118" s="314">
        <v>4</v>
      </c>
      <c r="S1118" s="361" t="s">
        <v>3411</v>
      </c>
      <c r="T1118" s="315">
        <f t="shared" si="109"/>
        <v>0</v>
      </c>
      <c r="U1118" s="361"/>
      <c r="V1118" s="340">
        <v>21</v>
      </c>
      <c r="W1118" s="361"/>
      <c r="X1118" s="361"/>
      <c r="Y1118" s="535">
        <f t="shared" si="110"/>
        <v>0</v>
      </c>
      <c r="Z1118" s="535">
        <f t="shared" si="111"/>
        <v>4</v>
      </c>
      <c r="AA1118" s="100"/>
      <c r="AB1118" s="100">
        <f t="shared" si="112"/>
        <v>0</v>
      </c>
      <c r="AD1118" s="598"/>
    </row>
    <row r="1119" spans="1:30" s="361" customFormat="1" ht="12.75" customHeight="1">
      <c r="A1119" s="307" t="s">
        <v>1249</v>
      </c>
      <c r="B1119" s="308" t="s">
        <v>1250</v>
      </c>
      <c r="C1119" s="308" t="s">
        <v>1251</v>
      </c>
      <c r="D1119" s="308" t="s">
        <v>18</v>
      </c>
      <c r="E1119" s="308" t="s">
        <v>2635</v>
      </c>
      <c r="F1119" s="309">
        <v>69</v>
      </c>
      <c r="G1119" s="287" t="s">
        <v>92</v>
      </c>
      <c r="H1119" s="316">
        <v>26751</v>
      </c>
      <c r="I1119" s="319" t="s">
        <v>2612</v>
      </c>
      <c r="J1119" s="307" t="s">
        <v>2636</v>
      </c>
      <c r="K1119" s="349">
        <v>0.63</v>
      </c>
      <c r="L1119" s="300">
        <f t="shared" si="113"/>
        <v>43.47</v>
      </c>
      <c r="M1119" s="313"/>
      <c r="N1119" s="316"/>
      <c r="O1119" s="302"/>
      <c r="P1119" s="287">
        <v>41066</v>
      </c>
      <c r="Q1119" s="384"/>
      <c r="R1119" s="314"/>
      <c r="T1119" s="315">
        <f t="shared" si="109"/>
        <v>69</v>
      </c>
      <c r="V1119" s="340">
        <v>21</v>
      </c>
      <c r="Y1119" s="535">
        <f t="shared" si="110"/>
        <v>69</v>
      </c>
      <c r="Z1119" s="535">
        <f t="shared" si="111"/>
        <v>0</v>
      </c>
      <c r="AA1119" s="100"/>
      <c r="AB1119" s="100">
        <f t="shared" si="112"/>
        <v>69</v>
      </c>
      <c r="AD1119" s="592"/>
    </row>
    <row r="1120" spans="1:30" s="361" customFormat="1" ht="12.75" customHeight="1">
      <c r="A1120" s="307" t="s">
        <v>1249</v>
      </c>
      <c r="B1120" s="308" t="s">
        <v>1250</v>
      </c>
      <c r="C1120" s="308" t="s">
        <v>1251</v>
      </c>
      <c r="D1120" s="308" t="s">
        <v>18</v>
      </c>
      <c r="E1120" s="308" t="s">
        <v>2635</v>
      </c>
      <c r="F1120" s="309">
        <v>53</v>
      </c>
      <c r="G1120" s="287" t="s">
        <v>92</v>
      </c>
      <c r="H1120" s="316">
        <v>26751</v>
      </c>
      <c r="I1120" s="319" t="s">
        <v>2612</v>
      </c>
      <c r="J1120" s="307" t="s">
        <v>2637</v>
      </c>
      <c r="K1120" s="349">
        <v>0.63</v>
      </c>
      <c r="L1120" s="300">
        <f t="shared" si="113"/>
        <v>33.39</v>
      </c>
      <c r="M1120" s="313"/>
      <c r="N1120" s="316"/>
      <c r="O1120" s="302"/>
      <c r="P1120" s="287">
        <v>41005</v>
      </c>
      <c r="Q1120" s="384"/>
      <c r="R1120" s="314"/>
      <c r="T1120" s="315">
        <f t="shared" si="109"/>
        <v>53</v>
      </c>
      <c r="V1120" s="340">
        <v>21</v>
      </c>
      <c r="Y1120" s="535">
        <f t="shared" si="110"/>
        <v>53</v>
      </c>
      <c r="Z1120" s="535">
        <f t="shared" si="111"/>
        <v>0</v>
      </c>
      <c r="AA1120" s="100"/>
      <c r="AB1120" s="100">
        <f t="shared" si="112"/>
        <v>53</v>
      </c>
      <c r="AD1120" s="592"/>
    </row>
    <row r="1121" spans="1:30" s="361" customFormat="1" ht="12.75" customHeight="1">
      <c r="A1121" s="307" t="s">
        <v>1249</v>
      </c>
      <c r="B1121" s="308" t="s">
        <v>1250</v>
      </c>
      <c r="C1121" s="308" t="s">
        <v>1251</v>
      </c>
      <c r="D1121" s="308" t="s">
        <v>18</v>
      </c>
      <c r="E1121" s="308" t="s">
        <v>2635</v>
      </c>
      <c r="F1121" s="309">
        <v>8</v>
      </c>
      <c r="G1121" s="287" t="s">
        <v>92</v>
      </c>
      <c r="H1121" s="316">
        <v>26751</v>
      </c>
      <c r="I1121" s="319" t="s">
        <v>2612</v>
      </c>
      <c r="J1121" s="307" t="s">
        <v>3933</v>
      </c>
      <c r="K1121" s="349">
        <v>0.63</v>
      </c>
      <c r="L1121" s="300">
        <f t="shared" si="113"/>
        <v>5.04</v>
      </c>
      <c r="M1121" s="313"/>
      <c r="N1121" s="316"/>
      <c r="O1121" s="302"/>
      <c r="P1121" s="287">
        <v>40608</v>
      </c>
      <c r="Q1121" s="384"/>
      <c r="R1121" s="314">
        <v>5</v>
      </c>
      <c r="S1121" s="362">
        <v>42583</v>
      </c>
      <c r="T1121" s="315">
        <f t="shared" si="109"/>
        <v>3</v>
      </c>
      <c r="U1121" s="361" t="s">
        <v>3736</v>
      </c>
      <c r="V1121" s="340">
        <v>21</v>
      </c>
      <c r="W1121" s="361">
        <v>2</v>
      </c>
      <c r="Y1121" s="535">
        <f t="shared" si="110"/>
        <v>5</v>
      </c>
      <c r="Z1121" s="535">
        <f t="shared" si="111"/>
        <v>3</v>
      </c>
      <c r="AA1121" s="100"/>
      <c r="AB1121" s="100">
        <f t="shared" si="112"/>
        <v>5</v>
      </c>
      <c r="AD1121" s="592"/>
    </row>
    <row r="1122" spans="1:30" s="361" customFormat="1" ht="12.75" customHeight="1">
      <c r="A1122" s="307" t="s">
        <v>1249</v>
      </c>
      <c r="B1122" s="308" t="s">
        <v>1250</v>
      </c>
      <c r="C1122" s="308" t="s">
        <v>1251</v>
      </c>
      <c r="D1122" s="308" t="s">
        <v>18</v>
      </c>
      <c r="E1122" s="308" t="s">
        <v>2635</v>
      </c>
      <c r="F1122" s="309">
        <v>108</v>
      </c>
      <c r="G1122" s="287" t="s">
        <v>92</v>
      </c>
      <c r="H1122" s="316">
        <v>26751</v>
      </c>
      <c r="I1122" s="319" t="s">
        <v>2612</v>
      </c>
      <c r="J1122" s="307" t="s">
        <v>2638</v>
      </c>
      <c r="K1122" s="349">
        <v>0.63</v>
      </c>
      <c r="L1122" s="300">
        <f t="shared" si="113"/>
        <v>68.040000000000006</v>
      </c>
      <c r="M1122" s="313"/>
      <c r="N1122" s="316"/>
      <c r="O1122" s="302"/>
      <c r="P1122" s="287">
        <v>40608</v>
      </c>
      <c r="Q1122" s="384"/>
      <c r="R1122" s="314"/>
      <c r="T1122" s="315">
        <f t="shared" si="109"/>
        <v>108</v>
      </c>
      <c r="V1122" s="340">
        <v>21</v>
      </c>
      <c r="Y1122" s="535">
        <f t="shared" si="110"/>
        <v>108</v>
      </c>
      <c r="Z1122" s="535">
        <f t="shared" si="111"/>
        <v>0</v>
      </c>
      <c r="AA1122" s="100"/>
      <c r="AB1122" s="100">
        <f t="shared" si="112"/>
        <v>108</v>
      </c>
      <c r="AD1122" s="592"/>
    </row>
    <row r="1123" spans="1:30" s="361" customFormat="1" ht="12.75" customHeight="1">
      <c r="A1123" s="307" t="s">
        <v>1249</v>
      </c>
      <c r="B1123" s="308" t="s">
        <v>1250</v>
      </c>
      <c r="C1123" s="308" t="s">
        <v>1251</v>
      </c>
      <c r="D1123" s="308" t="s">
        <v>18</v>
      </c>
      <c r="E1123" s="308" t="s">
        <v>2635</v>
      </c>
      <c r="F1123" s="309">
        <v>27</v>
      </c>
      <c r="G1123" s="287" t="s">
        <v>92</v>
      </c>
      <c r="H1123" s="316">
        <v>26751</v>
      </c>
      <c r="I1123" s="319" t="s">
        <v>2612</v>
      </c>
      <c r="J1123" s="307" t="s">
        <v>2640</v>
      </c>
      <c r="K1123" s="349">
        <v>0.63</v>
      </c>
      <c r="L1123" s="300">
        <f t="shared" si="113"/>
        <v>17.010000000000002</v>
      </c>
      <c r="M1123" s="313"/>
      <c r="N1123" s="316"/>
      <c r="O1123" s="302"/>
      <c r="P1123" s="287"/>
      <c r="Q1123" s="384"/>
      <c r="R1123" s="314"/>
      <c r="T1123" s="315">
        <f t="shared" si="109"/>
        <v>27</v>
      </c>
      <c r="V1123" s="340">
        <v>21</v>
      </c>
      <c r="Y1123" s="535">
        <f t="shared" si="110"/>
        <v>27</v>
      </c>
      <c r="Z1123" s="535">
        <f t="shared" si="111"/>
        <v>0</v>
      </c>
      <c r="AA1123" s="100"/>
      <c r="AB1123" s="100">
        <f t="shared" si="112"/>
        <v>27</v>
      </c>
      <c r="AD1123" s="592"/>
    </row>
    <row r="1124" spans="1:30" s="361" customFormat="1" ht="12.75" customHeight="1">
      <c r="A1124" s="307" t="s">
        <v>1249</v>
      </c>
      <c r="B1124" s="308" t="s">
        <v>1250</v>
      </c>
      <c r="C1124" s="308" t="s">
        <v>1251</v>
      </c>
      <c r="D1124" s="308" t="s">
        <v>18</v>
      </c>
      <c r="E1124" s="308" t="s">
        <v>2635</v>
      </c>
      <c r="F1124" s="309">
        <v>21</v>
      </c>
      <c r="G1124" s="287" t="s">
        <v>92</v>
      </c>
      <c r="H1124" s="316">
        <v>26751</v>
      </c>
      <c r="I1124" s="319" t="s">
        <v>2612</v>
      </c>
      <c r="J1124" s="307" t="s">
        <v>2639</v>
      </c>
      <c r="K1124" s="349">
        <v>0.63</v>
      </c>
      <c r="L1124" s="300">
        <f t="shared" si="113"/>
        <v>13.23</v>
      </c>
      <c r="M1124" s="313"/>
      <c r="N1124" s="316"/>
      <c r="O1124" s="302"/>
      <c r="P1124" s="287">
        <v>40608</v>
      </c>
      <c r="Q1124" s="384"/>
      <c r="R1124" s="314"/>
      <c r="T1124" s="315">
        <f t="shared" si="109"/>
        <v>21</v>
      </c>
      <c r="V1124" s="340">
        <v>21</v>
      </c>
      <c r="Y1124" s="535">
        <f t="shared" si="110"/>
        <v>21</v>
      </c>
      <c r="Z1124" s="535">
        <f t="shared" si="111"/>
        <v>0</v>
      </c>
      <c r="AA1124" s="100"/>
      <c r="AB1124" s="100">
        <f t="shared" si="112"/>
        <v>21</v>
      </c>
      <c r="AD1124" s="592"/>
    </row>
    <row r="1125" spans="1:30" s="361" customFormat="1" ht="12.75" customHeight="1">
      <c r="A1125" s="307" t="s">
        <v>1249</v>
      </c>
      <c r="B1125" s="308" t="s">
        <v>1250</v>
      </c>
      <c r="C1125" s="308" t="s">
        <v>1251</v>
      </c>
      <c r="D1125" s="308" t="s">
        <v>18</v>
      </c>
      <c r="E1125" s="308" t="s">
        <v>2635</v>
      </c>
      <c r="F1125" s="309">
        <v>50</v>
      </c>
      <c r="G1125" s="287" t="s">
        <v>92</v>
      </c>
      <c r="H1125" s="316">
        <v>26751</v>
      </c>
      <c r="I1125" s="319" t="s">
        <v>2612</v>
      </c>
      <c r="J1125" s="307" t="s">
        <v>2641</v>
      </c>
      <c r="K1125" s="349">
        <v>0.63</v>
      </c>
      <c r="L1125" s="300">
        <f t="shared" si="113"/>
        <v>31.5</v>
      </c>
      <c r="M1125" s="313"/>
      <c r="N1125" s="316"/>
      <c r="O1125" s="302"/>
      <c r="P1125" s="287">
        <v>40304</v>
      </c>
      <c r="Q1125" s="384"/>
      <c r="R1125" s="314"/>
      <c r="T1125" s="315">
        <f t="shared" si="109"/>
        <v>50</v>
      </c>
      <c r="V1125" s="340">
        <v>21</v>
      </c>
      <c r="Y1125" s="535">
        <f t="shared" si="110"/>
        <v>50</v>
      </c>
      <c r="Z1125" s="535">
        <f t="shared" si="111"/>
        <v>0</v>
      </c>
      <c r="AA1125" s="100"/>
      <c r="AB1125" s="100">
        <f t="shared" si="112"/>
        <v>50</v>
      </c>
      <c r="AD1125" s="592"/>
    </row>
    <row r="1126" spans="1:30" s="361" customFormat="1" ht="12.75" customHeight="1">
      <c r="A1126" s="307" t="s">
        <v>1249</v>
      </c>
      <c r="B1126" s="308" t="s">
        <v>1250</v>
      </c>
      <c r="C1126" s="308" t="s">
        <v>1251</v>
      </c>
      <c r="D1126" s="308" t="s">
        <v>18</v>
      </c>
      <c r="E1126" s="308" t="s">
        <v>2635</v>
      </c>
      <c r="F1126" s="309">
        <v>50</v>
      </c>
      <c r="G1126" s="287" t="s">
        <v>92</v>
      </c>
      <c r="H1126" s="316">
        <v>26751</v>
      </c>
      <c r="I1126" s="319" t="s">
        <v>2612</v>
      </c>
      <c r="J1126" s="307" t="s">
        <v>2642</v>
      </c>
      <c r="K1126" s="349">
        <v>0.63</v>
      </c>
      <c r="L1126" s="300">
        <f t="shared" si="113"/>
        <v>31.5</v>
      </c>
      <c r="M1126" s="313"/>
      <c r="N1126" s="316"/>
      <c r="O1126" s="302"/>
      <c r="P1126" s="287">
        <v>40304</v>
      </c>
      <c r="Q1126" s="384"/>
      <c r="R1126" s="314"/>
      <c r="T1126" s="315">
        <f t="shared" si="109"/>
        <v>50</v>
      </c>
      <c r="V1126" s="340">
        <v>21</v>
      </c>
      <c r="Y1126" s="535">
        <f t="shared" si="110"/>
        <v>50</v>
      </c>
      <c r="Z1126" s="535">
        <f t="shared" si="111"/>
        <v>0</v>
      </c>
      <c r="AA1126" s="100"/>
      <c r="AB1126" s="100">
        <f t="shared" si="112"/>
        <v>50</v>
      </c>
      <c r="AD1126" s="592"/>
    </row>
    <row r="1127" spans="1:30" s="361" customFormat="1" ht="12.75" customHeight="1">
      <c r="A1127" s="307" t="s">
        <v>1249</v>
      </c>
      <c r="B1127" s="308" t="s">
        <v>1250</v>
      </c>
      <c r="C1127" s="308" t="s">
        <v>1251</v>
      </c>
      <c r="D1127" s="308" t="s">
        <v>18</v>
      </c>
      <c r="E1127" s="308" t="s">
        <v>2635</v>
      </c>
      <c r="F1127" s="309">
        <v>5</v>
      </c>
      <c r="G1127" s="287" t="s">
        <v>92</v>
      </c>
      <c r="H1127" s="316">
        <v>26751</v>
      </c>
      <c r="I1127" s="319" t="s">
        <v>2612</v>
      </c>
      <c r="J1127" s="307" t="s">
        <v>2644</v>
      </c>
      <c r="K1127" s="349">
        <v>0.63</v>
      </c>
      <c r="L1127" s="300">
        <f t="shared" si="113"/>
        <v>3.15</v>
      </c>
      <c r="M1127" s="313"/>
      <c r="N1127" s="316"/>
      <c r="O1127" s="302"/>
      <c r="P1127" s="287"/>
      <c r="Q1127" s="384"/>
      <c r="R1127" s="314"/>
      <c r="T1127" s="315">
        <f t="shared" si="109"/>
        <v>5</v>
      </c>
      <c r="V1127" s="340">
        <v>21</v>
      </c>
      <c r="Y1127" s="535">
        <f t="shared" si="110"/>
        <v>5</v>
      </c>
      <c r="Z1127" s="535">
        <f t="shared" si="111"/>
        <v>0</v>
      </c>
      <c r="AA1127" s="100"/>
      <c r="AB1127" s="100">
        <f t="shared" si="112"/>
        <v>5</v>
      </c>
      <c r="AD1127" s="592"/>
    </row>
    <row r="1128" spans="1:30" s="361" customFormat="1" ht="12.75" customHeight="1">
      <c r="A1128" s="307" t="s">
        <v>1249</v>
      </c>
      <c r="B1128" s="308" t="s">
        <v>1250</v>
      </c>
      <c r="C1128" s="308" t="s">
        <v>1251</v>
      </c>
      <c r="D1128" s="308" t="s">
        <v>18</v>
      </c>
      <c r="E1128" s="308" t="s">
        <v>2635</v>
      </c>
      <c r="F1128" s="309">
        <v>28</v>
      </c>
      <c r="G1128" s="287" t="s">
        <v>92</v>
      </c>
      <c r="H1128" s="316">
        <v>26751</v>
      </c>
      <c r="I1128" s="319" t="s">
        <v>2612</v>
      </c>
      <c r="J1128" s="307" t="s">
        <v>2646</v>
      </c>
      <c r="K1128" s="349">
        <v>0.63</v>
      </c>
      <c r="L1128" s="300">
        <f t="shared" si="113"/>
        <v>17.64</v>
      </c>
      <c r="M1128" s="313"/>
      <c r="N1128" s="316"/>
      <c r="O1128" s="302"/>
      <c r="P1128" s="287"/>
      <c r="Q1128" s="384"/>
      <c r="R1128" s="314"/>
      <c r="T1128" s="315">
        <f t="shared" si="109"/>
        <v>28</v>
      </c>
      <c r="V1128" s="340">
        <v>21</v>
      </c>
      <c r="Y1128" s="535">
        <f t="shared" si="110"/>
        <v>28</v>
      </c>
      <c r="Z1128" s="535">
        <f t="shared" si="111"/>
        <v>0</v>
      </c>
      <c r="AA1128" s="100"/>
      <c r="AB1128" s="100">
        <f t="shared" si="112"/>
        <v>28</v>
      </c>
      <c r="AD1128" s="592"/>
    </row>
    <row r="1129" spans="1:30" s="361" customFormat="1" ht="12.75" customHeight="1">
      <c r="A1129" s="307" t="s">
        <v>1249</v>
      </c>
      <c r="B1129" s="308" t="s">
        <v>1250</v>
      </c>
      <c r="C1129" s="308" t="s">
        <v>1251</v>
      </c>
      <c r="D1129" s="308" t="s">
        <v>18</v>
      </c>
      <c r="E1129" s="308" t="s">
        <v>2635</v>
      </c>
      <c r="F1129" s="309">
        <v>57</v>
      </c>
      <c r="G1129" s="287">
        <v>43497</v>
      </c>
      <c r="H1129" s="316">
        <v>26751</v>
      </c>
      <c r="I1129" s="319" t="s">
        <v>2612</v>
      </c>
      <c r="J1129" s="307">
        <v>140304</v>
      </c>
      <c r="K1129" s="349">
        <v>0.63</v>
      </c>
      <c r="L1129" s="300">
        <f t="shared" si="113"/>
        <v>35.910000000000004</v>
      </c>
      <c r="M1129" s="313"/>
      <c r="N1129" s="316"/>
      <c r="O1129" s="302"/>
      <c r="P1129" s="384"/>
      <c r="Q1129" s="384"/>
      <c r="R1129" s="314"/>
      <c r="T1129" s="315">
        <f t="shared" si="109"/>
        <v>57</v>
      </c>
      <c r="V1129" s="340">
        <v>21</v>
      </c>
      <c r="Y1129" s="535">
        <f t="shared" si="110"/>
        <v>57</v>
      </c>
      <c r="Z1129" s="535">
        <f t="shared" si="111"/>
        <v>0</v>
      </c>
      <c r="AA1129" s="100"/>
      <c r="AB1129" s="100">
        <f t="shared" si="112"/>
        <v>57</v>
      </c>
      <c r="AD1129" s="592"/>
    </row>
    <row r="1130" spans="1:30" s="361" customFormat="1" ht="12.75" customHeight="1">
      <c r="A1130" s="307" t="s">
        <v>1249</v>
      </c>
      <c r="B1130" s="308" t="s">
        <v>1250</v>
      </c>
      <c r="C1130" s="308" t="s">
        <v>1251</v>
      </c>
      <c r="D1130" s="308" t="s">
        <v>18</v>
      </c>
      <c r="E1130" s="308" t="s">
        <v>2635</v>
      </c>
      <c r="F1130" s="309">
        <v>212</v>
      </c>
      <c r="G1130" s="287">
        <v>43374</v>
      </c>
      <c r="H1130" s="316">
        <v>26751</v>
      </c>
      <c r="I1130" s="319" t="s">
        <v>2612</v>
      </c>
      <c r="J1130" s="307">
        <v>131112</v>
      </c>
      <c r="K1130" s="349">
        <v>0.63</v>
      </c>
      <c r="L1130" s="300">
        <f t="shared" si="113"/>
        <v>133.56</v>
      </c>
      <c r="M1130" s="313"/>
      <c r="N1130" s="316"/>
      <c r="O1130" s="302"/>
      <c r="P1130" s="384"/>
      <c r="Q1130" s="384"/>
      <c r="R1130" s="314">
        <v>112</v>
      </c>
      <c r="S1130" s="362">
        <v>42583</v>
      </c>
      <c r="T1130" s="315">
        <f t="shared" si="109"/>
        <v>100</v>
      </c>
      <c r="V1130" s="340">
        <v>21</v>
      </c>
      <c r="W1130" s="361">
        <v>61</v>
      </c>
      <c r="Y1130" s="535">
        <f t="shared" si="110"/>
        <v>161</v>
      </c>
      <c r="Z1130" s="535">
        <f t="shared" si="111"/>
        <v>51</v>
      </c>
      <c r="AA1130" s="100"/>
      <c r="AB1130" s="100">
        <f t="shared" si="112"/>
        <v>161</v>
      </c>
      <c r="AD1130" s="592"/>
    </row>
    <row r="1131" spans="1:30" s="361" customFormat="1" ht="12.75" customHeight="1">
      <c r="A1131" s="307" t="s">
        <v>1249</v>
      </c>
      <c r="B1131" s="308" t="s">
        <v>1250</v>
      </c>
      <c r="C1131" s="308" t="s">
        <v>1251</v>
      </c>
      <c r="D1131" s="308" t="s">
        <v>18</v>
      </c>
      <c r="E1131" s="308" t="s">
        <v>2635</v>
      </c>
      <c r="F1131" s="309">
        <v>163</v>
      </c>
      <c r="G1131" s="287">
        <v>43313</v>
      </c>
      <c r="H1131" s="316">
        <v>26751</v>
      </c>
      <c r="I1131" s="319" t="s">
        <v>2612</v>
      </c>
      <c r="J1131" s="307">
        <v>130910</v>
      </c>
      <c r="K1131" s="349">
        <v>0.63</v>
      </c>
      <c r="L1131" s="300">
        <f t="shared" si="113"/>
        <v>102.69</v>
      </c>
      <c r="M1131" s="313"/>
      <c r="N1131" s="316"/>
      <c r="O1131" s="302"/>
      <c r="P1131" s="384"/>
      <c r="Q1131" s="384"/>
      <c r="R1131" s="314">
        <v>163</v>
      </c>
      <c r="S1131" s="362">
        <v>42583</v>
      </c>
      <c r="T1131" s="315">
        <f t="shared" si="109"/>
        <v>0</v>
      </c>
      <c r="V1131" s="315">
        <v>21</v>
      </c>
      <c r="W1131" s="361">
        <v>75</v>
      </c>
      <c r="Y1131" s="535">
        <f t="shared" si="110"/>
        <v>75</v>
      </c>
      <c r="Z1131" s="535">
        <f t="shared" si="111"/>
        <v>88</v>
      </c>
      <c r="AA1131" s="100"/>
      <c r="AB1131" s="100">
        <f t="shared" si="112"/>
        <v>75</v>
      </c>
      <c r="AD1131" s="592"/>
    </row>
    <row r="1132" spans="1:30" s="361" customFormat="1" ht="12.75" customHeight="1">
      <c r="A1132" s="307" t="s">
        <v>1249</v>
      </c>
      <c r="B1132" s="308" t="s">
        <v>1250</v>
      </c>
      <c r="C1132" s="308" t="s">
        <v>1251</v>
      </c>
      <c r="D1132" s="308" t="s">
        <v>18</v>
      </c>
      <c r="E1132" s="308" t="s">
        <v>2635</v>
      </c>
      <c r="F1132" s="309">
        <v>259</v>
      </c>
      <c r="G1132" s="287">
        <v>43678</v>
      </c>
      <c r="H1132" s="316">
        <v>381212</v>
      </c>
      <c r="I1132" s="319" t="s">
        <v>312</v>
      </c>
      <c r="J1132" s="307">
        <v>4233460</v>
      </c>
      <c r="K1132" s="349">
        <v>8.7899999999999991</v>
      </c>
      <c r="L1132" s="300">
        <f t="shared" si="113"/>
        <v>2276.6099999999997</v>
      </c>
      <c r="M1132" s="313"/>
      <c r="N1132" s="316"/>
      <c r="O1132" s="302"/>
      <c r="P1132" s="384"/>
      <c r="Q1132" s="384"/>
      <c r="R1132" s="314"/>
      <c r="T1132" s="315">
        <f t="shared" si="109"/>
        <v>259</v>
      </c>
      <c r="V1132" s="340">
        <v>21</v>
      </c>
      <c r="Y1132" s="535">
        <f t="shared" si="110"/>
        <v>259</v>
      </c>
      <c r="Z1132" s="535">
        <f t="shared" si="111"/>
        <v>0</v>
      </c>
      <c r="AA1132" s="100"/>
      <c r="AB1132" s="100">
        <f t="shared" si="112"/>
        <v>259</v>
      </c>
      <c r="AD1132" s="592"/>
    </row>
    <row r="1133" spans="1:30" s="361" customFormat="1" ht="12.75" customHeight="1">
      <c r="A1133" s="307" t="s">
        <v>1249</v>
      </c>
      <c r="B1133" s="308" t="s">
        <v>1250</v>
      </c>
      <c r="C1133" s="308" t="s">
        <v>1251</v>
      </c>
      <c r="D1133" s="308" t="s">
        <v>18</v>
      </c>
      <c r="E1133" s="308" t="s">
        <v>2635</v>
      </c>
      <c r="F1133" s="309">
        <v>383</v>
      </c>
      <c r="G1133" s="287">
        <v>43678</v>
      </c>
      <c r="H1133" s="316">
        <v>381212</v>
      </c>
      <c r="I1133" s="319" t="s">
        <v>312</v>
      </c>
      <c r="J1133" s="307">
        <v>4227208</v>
      </c>
      <c r="K1133" s="349">
        <v>8.7899999999999991</v>
      </c>
      <c r="L1133" s="300">
        <f t="shared" si="113"/>
        <v>3366.5699999999997</v>
      </c>
      <c r="M1133" s="313"/>
      <c r="N1133" s="316"/>
      <c r="O1133" s="302"/>
      <c r="P1133" s="384"/>
      <c r="Q1133" s="384"/>
      <c r="R1133" s="314"/>
      <c r="T1133" s="315">
        <f t="shared" si="109"/>
        <v>383</v>
      </c>
      <c r="V1133" s="340">
        <v>21</v>
      </c>
      <c r="Y1133" s="535">
        <f t="shared" si="110"/>
        <v>383</v>
      </c>
      <c r="Z1133" s="535">
        <f t="shared" si="111"/>
        <v>0</v>
      </c>
      <c r="AA1133" s="100"/>
      <c r="AB1133" s="100">
        <f t="shared" si="112"/>
        <v>383</v>
      </c>
      <c r="AD1133" s="592"/>
    </row>
    <row r="1134" spans="1:30" s="361" customFormat="1" ht="12.75" customHeight="1">
      <c r="A1134" s="307" t="s">
        <v>1249</v>
      </c>
      <c r="B1134" s="308" t="s">
        <v>1250</v>
      </c>
      <c r="C1134" s="308" t="s">
        <v>1251</v>
      </c>
      <c r="D1134" s="308" t="s">
        <v>18</v>
      </c>
      <c r="E1134" s="308" t="s">
        <v>2635</v>
      </c>
      <c r="F1134" s="309">
        <v>2</v>
      </c>
      <c r="G1134" s="287">
        <v>43647</v>
      </c>
      <c r="H1134" s="316">
        <v>391350</v>
      </c>
      <c r="I1134" s="319" t="s">
        <v>312</v>
      </c>
      <c r="J1134" s="307" t="s">
        <v>2648</v>
      </c>
      <c r="K1134" s="312">
        <v>8.7899999999999991</v>
      </c>
      <c r="L1134" s="300">
        <f t="shared" si="113"/>
        <v>17.579999999999998</v>
      </c>
      <c r="M1134" s="313"/>
      <c r="N1134" s="316"/>
      <c r="O1134" s="302"/>
      <c r="P1134" s="384"/>
      <c r="Q1134" s="384"/>
      <c r="R1134" s="314"/>
      <c r="T1134" s="315">
        <f t="shared" si="109"/>
        <v>2</v>
      </c>
      <c r="V1134" s="340">
        <v>21</v>
      </c>
      <c r="Y1134" s="535">
        <f t="shared" si="110"/>
        <v>2</v>
      </c>
      <c r="Z1134" s="535">
        <f t="shared" si="111"/>
        <v>0</v>
      </c>
      <c r="AA1134" s="100"/>
      <c r="AB1134" s="100">
        <f t="shared" si="112"/>
        <v>2</v>
      </c>
      <c r="AD1134" s="592"/>
    </row>
    <row r="1135" spans="1:30" s="361" customFormat="1" ht="12.75" customHeight="1">
      <c r="A1135" s="307" t="s">
        <v>1252</v>
      </c>
      <c r="B1135" s="308" t="s">
        <v>1253</v>
      </c>
      <c r="C1135" s="308" t="s">
        <v>1254</v>
      </c>
      <c r="D1135" s="308" t="s">
        <v>18</v>
      </c>
      <c r="E1135" s="308" t="s">
        <v>690</v>
      </c>
      <c r="F1135" s="309">
        <v>60</v>
      </c>
      <c r="G1135" s="287">
        <v>43647</v>
      </c>
      <c r="H1135" s="386" t="s">
        <v>2662</v>
      </c>
      <c r="I1135" s="319" t="s">
        <v>37</v>
      </c>
      <c r="J1135" s="307">
        <v>61385951</v>
      </c>
      <c r="K1135" s="349">
        <v>0.75</v>
      </c>
      <c r="L1135" s="300">
        <f t="shared" si="113"/>
        <v>45</v>
      </c>
      <c r="M1135" s="313"/>
      <c r="N1135" s="316"/>
      <c r="O1135" s="302"/>
      <c r="P1135" s="384"/>
      <c r="Q1135" s="384"/>
      <c r="R1135" s="314"/>
      <c r="T1135" s="315">
        <f t="shared" si="109"/>
        <v>60</v>
      </c>
      <c r="V1135" s="340">
        <v>19</v>
      </c>
      <c r="Y1135" s="535">
        <f t="shared" si="110"/>
        <v>60</v>
      </c>
      <c r="Z1135" s="535">
        <f t="shared" si="111"/>
        <v>0</v>
      </c>
      <c r="AA1135" s="100"/>
      <c r="AB1135" s="100">
        <f t="shared" si="112"/>
        <v>60</v>
      </c>
      <c r="AD1135" s="592"/>
    </row>
    <row r="1136" spans="1:30" s="361" customFormat="1" ht="12.75" customHeight="1">
      <c r="A1136" s="307" t="s">
        <v>1252</v>
      </c>
      <c r="B1136" s="308" t="s">
        <v>1253</v>
      </c>
      <c r="C1136" s="308" t="s">
        <v>1254</v>
      </c>
      <c r="D1136" s="308" t="s">
        <v>18</v>
      </c>
      <c r="E1136" s="308" t="s">
        <v>690</v>
      </c>
      <c r="F1136" s="309">
        <v>150</v>
      </c>
      <c r="G1136" s="287">
        <v>43313</v>
      </c>
      <c r="H1136" s="386" t="s">
        <v>1255</v>
      </c>
      <c r="I1136" s="319" t="s">
        <v>37</v>
      </c>
      <c r="J1136" s="439" t="s">
        <v>2664</v>
      </c>
      <c r="K1136" s="312">
        <v>0.75</v>
      </c>
      <c r="L1136" s="300">
        <f t="shared" si="113"/>
        <v>112.5</v>
      </c>
      <c r="M1136" s="313"/>
      <c r="N1136" s="316"/>
      <c r="O1136" s="302"/>
      <c r="P1136" s="384"/>
      <c r="Q1136" s="384"/>
      <c r="R1136" s="314"/>
      <c r="T1136" s="315">
        <f t="shared" si="109"/>
        <v>150</v>
      </c>
      <c r="V1136" s="340">
        <v>19</v>
      </c>
      <c r="Y1136" s="535">
        <f t="shared" si="110"/>
        <v>150</v>
      </c>
      <c r="Z1136" s="535">
        <f t="shared" si="111"/>
        <v>0</v>
      </c>
      <c r="AA1136" s="100"/>
      <c r="AB1136" s="100">
        <f t="shared" si="112"/>
        <v>150</v>
      </c>
      <c r="AD1136" s="592"/>
    </row>
    <row r="1137" spans="1:30" s="361" customFormat="1" ht="12.75" customHeight="1">
      <c r="A1137" s="307" t="s">
        <v>1252</v>
      </c>
      <c r="B1137" s="308" t="s">
        <v>1253</v>
      </c>
      <c r="C1137" s="308" t="s">
        <v>1254</v>
      </c>
      <c r="D1137" s="308" t="s">
        <v>18</v>
      </c>
      <c r="E1137" s="308" t="s">
        <v>690</v>
      </c>
      <c r="F1137" s="309">
        <v>60</v>
      </c>
      <c r="G1137" s="287">
        <v>43191</v>
      </c>
      <c r="H1137" s="386" t="s">
        <v>1255</v>
      </c>
      <c r="I1137" s="319" t="s">
        <v>37</v>
      </c>
      <c r="J1137" s="439" t="s">
        <v>2663</v>
      </c>
      <c r="K1137" s="312">
        <v>0.75</v>
      </c>
      <c r="L1137" s="300">
        <f t="shared" si="113"/>
        <v>45</v>
      </c>
      <c r="M1137" s="313"/>
      <c r="N1137" s="316"/>
      <c r="O1137" s="302"/>
      <c r="P1137" s="384"/>
      <c r="Q1137" s="384"/>
      <c r="R1137" s="314"/>
      <c r="T1137" s="315">
        <f t="shared" si="109"/>
        <v>60</v>
      </c>
      <c r="V1137" s="340">
        <v>19</v>
      </c>
      <c r="Y1137" s="535">
        <f t="shared" si="110"/>
        <v>60</v>
      </c>
      <c r="Z1137" s="535">
        <f t="shared" si="111"/>
        <v>0</v>
      </c>
      <c r="AA1137" s="100"/>
      <c r="AB1137" s="100">
        <f t="shared" si="112"/>
        <v>60</v>
      </c>
      <c r="AD1137" s="592"/>
    </row>
    <row r="1138" spans="1:30" s="412" customFormat="1" ht="12.75" customHeight="1">
      <c r="A1138" s="307" t="s">
        <v>1252</v>
      </c>
      <c r="B1138" s="308" t="s">
        <v>1253</v>
      </c>
      <c r="C1138" s="308" t="s">
        <v>1254</v>
      </c>
      <c r="D1138" s="308" t="s">
        <v>18</v>
      </c>
      <c r="E1138" s="308" t="s">
        <v>2668</v>
      </c>
      <c r="F1138" s="309">
        <v>18</v>
      </c>
      <c r="G1138" s="287">
        <v>43678</v>
      </c>
      <c r="H1138" s="405" t="s">
        <v>1256</v>
      </c>
      <c r="I1138" s="317" t="s">
        <v>2612</v>
      </c>
      <c r="J1138" s="307">
        <v>140911</v>
      </c>
      <c r="K1138" s="349">
        <v>0.75</v>
      </c>
      <c r="L1138" s="300">
        <f t="shared" si="113"/>
        <v>13.5</v>
      </c>
      <c r="M1138" s="325"/>
      <c r="N1138" s="298"/>
      <c r="O1138" s="326"/>
      <c r="P1138" s="411"/>
      <c r="Q1138" s="411"/>
      <c r="R1138" s="314"/>
      <c r="T1138" s="315">
        <f t="shared" si="109"/>
        <v>18</v>
      </c>
      <c r="V1138" s="340">
        <v>19</v>
      </c>
      <c r="Y1138" s="535">
        <f t="shared" si="110"/>
        <v>18</v>
      </c>
      <c r="Z1138" s="535">
        <f t="shared" si="111"/>
        <v>0</v>
      </c>
      <c r="AA1138" s="100"/>
      <c r="AB1138" s="100">
        <f t="shared" si="112"/>
        <v>18</v>
      </c>
      <c r="AD1138" s="597"/>
    </row>
    <row r="1139" spans="1:30" s="412" customFormat="1" ht="12.75" customHeight="1">
      <c r="A1139" s="307" t="s">
        <v>1252</v>
      </c>
      <c r="B1139" s="308" t="s">
        <v>1253</v>
      </c>
      <c r="C1139" s="308" t="s">
        <v>1254</v>
      </c>
      <c r="D1139" s="308" t="s">
        <v>18</v>
      </c>
      <c r="E1139" s="308" t="s">
        <v>2668</v>
      </c>
      <c r="F1139" s="309">
        <v>1</v>
      </c>
      <c r="G1139" s="287">
        <v>43525</v>
      </c>
      <c r="H1139" s="405" t="s">
        <v>1256</v>
      </c>
      <c r="I1139" s="317" t="s">
        <v>2612</v>
      </c>
      <c r="J1139" s="307">
        <v>140417</v>
      </c>
      <c r="K1139" s="349">
        <v>0.75</v>
      </c>
      <c r="L1139" s="300">
        <f t="shared" si="113"/>
        <v>0.75</v>
      </c>
      <c r="M1139" s="325"/>
      <c r="N1139" s="298"/>
      <c r="O1139" s="326"/>
      <c r="P1139" s="411"/>
      <c r="Q1139" s="411"/>
      <c r="R1139" s="314"/>
      <c r="T1139" s="315">
        <f t="shared" si="109"/>
        <v>1</v>
      </c>
      <c r="V1139" s="340">
        <v>19</v>
      </c>
      <c r="Y1139" s="535">
        <f t="shared" si="110"/>
        <v>1</v>
      </c>
      <c r="Z1139" s="535">
        <f t="shared" si="111"/>
        <v>0</v>
      </c>
      <c r="AA1139" s="100"/>
      <c r="AB1139" s="100">
        <f t="shared" si="112"/>
        <v>1</v>
      </c>
      <c r="AD1139" s="597"/>
    </row>
    <row r="1140" spans="1:30" s="412" customFormat="1" ht="12.75" customHeight="1">
      <c r="A1140" s="307" t="s">
        <v>1252</v>
      </c>
      <c r="B1140" s="308" t="s">
        <v>1253</v>
      </c>
      <c r="C1140" s="308" t="s">
        <v>1254</v>
      </c>
      <c r="D1140" s="308" t="s">
        <v>18</v>
      </c>
      <c r="E1140" s="308" t="s">
        <v>2668</v>
      </c>
      <c r="F1140" s="309">
        <v>21</v>
      </c>
      <c r="G1140" s="287">
        <v>43525</v>
      </c>
      <c r="H1140" s="405" t="s">
        <v>1256</v>
      </c>
      <c r="I1140" s="317" t="s">
        <v>2612</v>
      </c>
      <c r="J1140" s="307">
        <v>140411</v>
      </c>
      <c r="K1140" s="349">
        <v>0.75</v>
      </c>
      <c r="L1140" s="300">
        <f t="shared" si="113"/>
        <v>15.75</v>
      </c>
      <c r="M1140" s="325"/>
      <c r="N1140" s="298"/>
      <c r="O1140" s="326"/>
      <c r="P1140" s="411"/>
      <c r="Q1140" s="411"/>
      <c r="R1140" s="314"/>
      <c r="T1140" s="315">
        <f t="shared" si="109"/>
        <v>21</v>
      </c>
      <c r="V1140" s="340">
        <v>19</v>
      </c>
      <c r="Y1140" s="535">
        <f t="shared" si="110"/>
        <v>21</v>
      </c>
      <c r="Z1140" s="535">
        <f t="shared" si="111"/>
        <v>0</v>
      </c>
      <c r="AA1140" s="100"/>
      <c r="AB1140" s="100">
        <f t="shared" si="112"/>
        <v>21</v>
      </c>
      <c r="AD1140" s="597"/>
    </row>
    <row r="1141" spans="1:30" s="412" customFormat="1" ht="12.75" customHeight="1">
      <c r="A1141" s="307" t="s">
        <v>1252</v>
      </c>
      <c r="B1141" s="308" t="s">
        <v>1253</v>
      </c>
      <c r="C1141" s="308" t="s">
        <v>1254</v>
      </c>
      <c r="D1141" s="308" t="s">
        <v>18</v>
      </c>
      <c r="E1141" s="308" t="s">
        <v>2668</v>
      </c>
      <c r="F1141" s="309">
        <v>20</v>
      </c>
      <c r="G1141" s="287">
        <v>43344</v>
      </c>
      <c r="H1141" s="405" t="s">
        <v>1256</v>
      </c>
      <c r="I1141" s="317" t="s">
        <v>2612</v>
      </c>
      <c r="J1141" s="307">
        <v>131016</v>
      </c>
      <c r="K1141" s="349">
        <v>0.75</v>
      </c>
      <c r="L1141" s="300">
        <f t="shared" si="113"/>
        <v>15</v>
      </c>
      <c r="M1141" s="325"/>
      <c r="N1141" s="298"/>
      <c r="O1141" s="326"/>
      <c r="P1141" s="411"/>
      <c r="Q1141" s="411"/>
      <c r="R1141" s="314"/>
      <c r="T1141" s="315">
        <f t="shared" si="109"/>
        <v>20</v>
      </c>
      <c r="V1141" s="340">
        <v>19</v>
      </c>
      <c r="Y1141" s="535">
        <f t="shared" si="110"/>
        <v>20</v>
      </c>
      <c r="Z1141" s="535">
        <f t="shared" si="111"/>
        <v>0</v>
      </c>
      <c r="AA1141" s="100"/>
      <c r="AB1141" s="100">
        <f t="shared" si="112"/>
        <v>20</v>
      </c>
      <c r="AD1141" s="597"/>
    </row>
    <row r="1142" spans="1:30" s="412" customFormat="1" ht="12.75" customHeight="1">
      <c r="A1142" s="307" t="s">
        <v>1252</v>
      </c>
      <c r="B1142" s="308" t="s">
        <v>1253</v>
      </c>
      <c r="C1142" s="308" t="s">
        <v>1254</v>
      </c>
      <c r="D1142" s="308" t="s">
        <v>18</v>
      </c>
      <c r="E1142" s="308" t="s">
        <v>2668</v>
      </c>
      <c r="F1142" s="309">
        <v>19</v>
      </c>
      <c r="G1142" s="287">
        <v>43160</v>
      </c>
      <c r="H1142" s="405" t="s">
        <v>1256</v>
      </c>
      <c r="I1142" s="317" t="s">
        <v>2612</v>
      </c>
      <c r="J1142" s="307">
        <v>130402</v>
      </c>
      <c r="K1142" s="349">
        <v>0.75</v>
      </c>
      <c r="L1142" s="300">
        <f t="shared" si="113"/>
        <v>14.25</v>
      </c>
      <c r="M1142" s="325"/>
      <c r="N1142" s="298"/>
      <c r="O1142" s="326"/>
      <c r="P1142" s="411"/>
      <c r="Q1142" s="411"/>
      <c r="R1142" s="314"/>
      <c r="T1142" s="315">
        <f t="shared" si="109"/>
        <v>19</v>
      </c>
      <c r="V1142" s="340">
        <v>19</v>
      </c>
      <c r="Y1142" s="535">
        <f t="shared" si="110"/>
        <v>19</v>
      </c>
      <c r="Z1142" s="535">
        <f t="shared" si="111"/>
        <v>0</v>
      </c>
      <c r="AA1142" s="100"/>
      <c r="AB1142" s="100">
        <f t="shared" si="112"/>
        <v>19</v>
      </c>
      <c r="AD1142" s="597"/>
    </row>
    <row r="1143" spans="1:30" s="412" customFormat="1" ht="12.75" customHeight="1">
      <c r="A1143" s="307" t="s">
        <v>1252</v>
      </c>
      <c r="B1143" s="308" t="s">
        <v>1253</v>
      </c>
      <c r="C1143" s="308" t="s">
        <v>1254</v>
      </c>
      <c r="D1143" s="308" t="s">
        <v>18</v>
      </c>
      <c r="E1143" s="308" t="s">
        <v>2668</v>
      </c>
      <c r="F1143" s="309">
        <v>10</v>
      </c>
      <c r="G1143" s="287">
        <v>42979</v>
      </c>
      <c r="H1143" s="405" t="s">
        <v>1256</v>
      </c>
      <c r="I1143" s="317" t="s">
        <v>2612</v>
      </c>
      <c r="J1143" s="307">
        <v>121001</v>
      </c>
      <c r="K1143" s="349">
        <v>0.75</v>
      </c>
      <c r="L1143" s="300">
        <f t="shared" si="113"/>
        <v>7.5</v>
      </c>
      <c r="M1143" s="325"/>
      <c r="N1143" s="298"/>
      <c r="O1143" s="326"/>
      <c r="P1143" s="411"/>
      <c r="Q1143" s="411"/>
      <c r="R1143" s="314"/>
      <c r="T1143" s="315">
        <f t="shared" si="109"/>
        <v>10</v>
      </c>
      <c r="V1143" s="340">
        <v>19</v>
      </c>
      <c r="Y1143" s="535">
        <f t="shared" si="110"/>
        <v>10</v>
      </c>
      <c r="Z1143" s="535">
        <f t="shared" si="111"/>
        <v>0</v>
      </c>
      <c r="AA1143" s="100"/>
      <c r="AB1143" s="100">
        <f t="shared" si="112"/>
        <v>10</v>
      </c>
      <c r="AD1143" s="597"/>
    </row>
    <row r="1144" spans="1:30" s="361" customFormat="1" ht="12.75" customHeight="1">
      <c r="A1144" s="307" t="s">
        <v>1252</v>
      </c>
      <c r="B1144" s="308" t="s">
        <v>1253</v>
      </c>
      <c r="C1144" s="308" t="s">
        <v>1254</v>
      </c>
      <c r="D1144" s="308" t="s">
        <v>18</v>
      </c>
      <c r="E1144" s="308" t="s">
        <v>2668</v>
      </c>
      <c r="F1144" s="309">
        <v>82</v>
      </c>
      <c r="G1144" s="287">
        <v>43191</v>
      </c>
      <c r="H1144" s="386" t="s">
        <v>1255</v>
      </c>
      <c r="I1144" s="319" t="s">
        <v>37</v>
      </c>
      <c r="J1144" s="439" t="s">
        <v>2663</v>
      </c>
      <c r="K1144" s="312">
        <v>0.75</v>
      </c>
      <c r="L1144" s="300">
        <f t="shared" si="113"/>
        <v>61.5</v>
      </c>
      <c r="M1144" s="313"/>
      <c r="N1144" s="316"/>
      <c r="O1144" s="302"/>
      <c r="P1144" s="384"/>
      <c r="Q1144" s="384"/>
      <c r="R1144" s="314"/>
      <c r="T1144" s="315">
        <f t="shared" si="109"/>
        <v>82</v>
      </c>
      <c r="V1144" s="340">
        <v>19</v>
      </c>
      <c r="Y1144" s="535">
        <f t="shared" si="110"/>
        <v>82</v>
      </c>
      <c r="Z1144" s="535">
        <f t="shared" si="111"/>
        <v>0</v>
      </c>
      <c r="AA1144" s="100"/>
      <c r="AB1144" s="100">
        <f t="shared" si="112"/>
        <v>82</v>
      </c>
      <c r="AD1144" s="592"/>
    </row>
    <row r="1145" spans="1:30" s="361" customFormat="1" ht="12.75" customHeight="1">
      <c r="A1145" s="307" t="s">
        <v>1252</v>
      </c>
      <c r="B1145" s="308" t="s">
        <v>1253</v>
      </c>
      <c r="C1145" s="308" t="s">
        <v>1254</v>
      </c>
      <c r="D1145" s="308" t="s">
        <v>18</v>
      </c>
      <c r="E1145" s="308" t="s">
        <v>2668</v>
      </c>
      <c r="F1145" s="309">
        <v>114</v>
      </c>
      <c r="G1145" s="287">
        <v>42887</v>
      </c>
      <c r="H1145" s="386" t="s">
        <v>1255</v>
      </c>
      <c r="I1145" s="319" t="s">
        <v>37</v>
      </c>
      <c r="J1145" s="439" t="s">
        <v>2665</v>
      </c>
      <c r="K1145" s="312">
        <v>0.75</v>
      </c>
      <c r="L1145" s="300">
        <f t="shared" si="113"/>
        <v>85.5</v>
      </c>
      <c r="M1145" s="313"/>
      <c r="N1145" s="316"/>
      <c r="O1145" s="302"/>
      <c r="P1145" s="384"/>
      <c r="Q1145" s="384"/>
      <c r="R1145" s="314"/>
      <c r="T1145" s="315">
        <f t="shared" si="109"/>
        <v>114</v>
      </c>
      <c r="V1145" s="340">
        <v>19</v>
      </c>
      <c r="Y1145" s="535">
        <f t="shared" si="110"/>
        <v>114</v>
      </c>
      <c r="Z1145" s="535">
        <f t="shared" si="111"/>
        <v>0</v>
      </c>
      <c r="AA1145" s="100"/>
      <c r="AB1145" s="100">
        <f t="shared" si="112"/>
        <v>114</v>
      </c>
      <c r="AD1145" s="592"/>
    </row>
    <row r="1146" spans="1:30" s="361" customFormat="1" ht="12.75" customHeight="1">
      <c r="A1146" s="307" t="s">
        <v>1252</v>
      </c>
      <c r="B1146" s="308" t="s">
        <v>1253</v>
      </c>
      <c r="C1146" s="308" t="s">
        <v>1254</v>
      </c>
      <c r="D1146" s="308" t="s">
        <v>18</v>
      </c>
      <c r="E1146" s="308" t="s">
        <v>2668</v>
      </c>
      <c r="F1146" s="309">
        <v>25</v>
      </c>
      <c r="G1146" s="287">
        <v>42826</v>
      </c>
      <c r="H1146" s="386" t="s">
        <v>1255</v>
      </c>
      <c r="I1146" s="319" t="s">
        <v>37</v>
      </c>
      <c r="J1146" s="439" t="s">
        <v>2666</v>
      </c>
      <c r="K1146" s="349">
        <v>0.75</v>
      </c>
      <c r="L1146" s="300">
        <f t="shared" si="113"/>
        <v>18.75</v>
      </c>
      <c r="M1146" s="313"/>
      <c r="N1146" s="316"/>
      <c r="O1146" s="302"/>
      <c r="P1146" s="384"/>
      <c r="Q1146" s="384"/>
      <c r="R1146" s="314">
        <v>25</v>
      </c>
      <c r="S1146" s="362">
        <v>42583</v>
      </c>
      <c r="T1146" s="315">
        <f t="shared" si="109"/>
        <v>0</v>
      </c>
      <c r="V1146" s="315">
        <v>19</v>
      </c>
      <c r="W1146" s="361">
        <v>17</v>
      </c>
      <c r="Y1146" s="535">
        <f t="shared" si="110"/>
        <v>17</v>
      </c>
      <c r="Z1146" s="535">
        <f t="shared" si="111"/>
        <v>8</v>
      </c>
      <c r="AA1146" s="100"/>
      <c r="AB1146" s="100">
        <f t="shared" si="112"/>
        <v>17</v>
      </c>
      <c r="AD1146" s="592"/>
    </row>
    <row r="1147" spans="1:30" s="361" customFormat="1" ht="12.75" customHeight="1">
      <c r="A1147" s="307" t="s">
        <v>1252</v>
      </c>
      <c r="B1147" s="308" t="s">
        <v>1253</v>
      </c>
      <c r="C1147" s="308" t="s">
        <v>1254</v>
      </c>
      <c r="D1147" s="308" t="s">
        <v>18</v>
      </c>
      <c r="E1147" s="308" t="s">
        <v>2668</v>
      </c>
      <c r="F1147" s="309">
        <v>6</v>
      </c>
      <c r="G1147" s="287">
        <v>42826</v>
      </c>
      <c r="H1147" s="386" t="s">
        <v>1255</v>
      </c>
      <c r="I1147" s="319" t="s">
        <v>37</v>
      </c>
      <c r="J1147" s="439" t="s">
        <v>2667</v>
      </c>
      <c r="K1147" s="349">
        <v>0.75</v>
      </c>
      <c r="L1147" s="300">
        <f t="shared" si="113"/>
        <v>4.5</v>
      </c>
      <c r="M1147" s="313"/>
      <c r="N1147" s="316"/>
      <c r="O1147" s="302"/>
      <c r="P1147" s="384"/>
      <c r="Q1147" s="384"/>
      <c r="R1147" s="314">
        <v>6</v>
      </c>
      <c r="S1147" s="362">
        <v>42583</v>
      </c>
      <c r="T1147" s="315">
        <f t="shared" si="109"/>
        <v>0</v>
      </c>
      <c r="V1147" s="315">
        <v>19</v>
      </c>
      <c r="W1147" s="361">
        <v>1</v>
      </c>
      <c r="Y1147" s="535">
        <f t="shared" si="110"/>
        <v>1</v>
      </c>
      <c r="Z1147" s="535">
        <f t="shared" si="111"/>
        <v>5</v>
      </c>
      <c r="AA1147" s="100"/>
      <c r="AB1147" s="100">
        <f t="shared" si="112"/>
        <v>1</v>
      </c>
      <c r="AD1147" s="592"/>
    </row>
    <row r="1148" spans="1:30" s="412" customFormat="1" ht="12.75" customHeight="1">
      <c r="A1148" s="307" t="s">
        <v>1257</v>
      </c>
      <c r="B1148" s="308" t="s">
        <v>1258</v>
      </c>
      <c r="C1148" s="308" t="s">
        <v>1259</v>
      </c>
      <c r="D1148" s="308" t="s">
        <v>18</v>
      </c>
      <c r="E1148" s="308" t="s">
        <v>974</v>
      </c>
      <c r="F1148" s="309">
        <v>50</v>
      </c>
      <c r="G1148" s="287">
        <v>43770</v>
      </c>
      <c r="H1148" s="348" t="s">
        <v>2657</v>
      </c>
      <c r="I1148" s="317" t="s">
        <v>2658</v>
      </c>
      <c r="J1148" s="307" t="s">
        <v>2659</v>
      </c>
      <c r="K1148" s="356">
        <v>1.07</v>
      </c>
      <c r="L1148" s="300">
        <f t="shared" si="113"/>
        <v>53.5</v>
      </c>
      <c r="M1148" s="325"/>
      <c r="N1148" s="298"/>
      <c r="O1148" s="326"/>
      <c r="P1148" s="411"/>
      <c r="Q1148" s="411"/>
      <c r="R1148" s="314"/>
      <c r="T1148" s="315">
        <f t="shared" si="109"/>
        <v>50</v>
      </c>
      <c r="V1148" s="340">
        <v>19</v>
      </c>
      <c r="Y1148" s="535">
        <f t="shared" si="110"/>
        <v>50</v>
      </c>
      <c r="Z1148" s="535">
        <f t="shared" si="111"/>
        <v>0</v>
      </c>
      <c r="AA1148" s="100"/>
      <c r="AB1148" s="100">
        <f t="shared" si="112"/>
        <v>50</v>
      </c>
      <c r="AD1148" s="597"/>
    </row>
    <row r="1149" spans="1:30" s="412" customFormat="1" ht="12.75" customHeight="1">
      <c r="A1149" s="307" t="s">
        <v>1257</v>
      </c>
      <c r="B1149" s="308" t="s">
        <v>1258</v>
      </c>
      <c r="C1149" s="308" t="s">
        <v>1259</v>
      </c>
      <c r="D1149" s="308" t="s">
        <v>18</v>
      </c>
      <c r="E1149" s="308" t="s">
        <v>974</v>
      </c>
      <c r="F1149" s="309">
        <v>25</v>
      </c>
      <c r="G1149" s="287">
        <v>43040</v>
      </c>
      <c r="H1149" s="348" t="s">
        <v>2657</v>
      </c>
      <c r="I1149" s="317" t="s">
        <v>2658</v>
      </c>
      <c r="J1149" s="307" t="s">
        <v>2660</v>
      </c>
      <c r="K1149" s="356">
        <v>1.07</v>
      </c>
      <c r="L1149" s="300">
        <f t="shared" si="113"/>
        <v>26.75</v>
      </c>
      <c r="M1149" s="325"/>
      <c r="N1149" s="298"/>
      <c r="O1149" s="326"/>
      <c r="P1149" s="411"/>
      <c r="Q1149" s="411"/>
      <c r="R1149" s="314"/>
      <c r="T1149" s="315">
        <f t="shared" si="109"/>
        <v>25</v>
      </c>
      <c r="V1149" s="340">
        <v>19</v>
      </c>
      <c r="Y1149" s="535">
        <f t="shared" si="110"/>
        <v>25</v>
      </c>
      <c r="Z1149" s="535">
        <f t="shared" si="111"/>
        <v>0</v>
      </c>
      <c r="AA1149" s="100"/>
      <c r="AB1149" s="100">
        <f t="shared" si="112"/>
        <v>25</v>
      </c>
      <c r="AD1149" s="597"/>
    </row>
    <row r="1150" spans="1:30" s="412" customFormat="1" ht="12.75" customHeight="1">
      <c r="A1150" s="307" t="s">
        <v>1257</v>
      </c>
      <c r="B1150" s="308" t="s">
        <v>1258</v>
      </c>
      <c r="C1150" s="308" t="s">
        <v>1259</v>
      </c>
      <c r="D1150" s="308" t="s">
        <v>18</v>
      </c>
      <c r="E1150" s="308" t="s">
        <v>974</v>
      </c>
      <c r="F1150" s="309">
        <v>6</v>
      </c>
      <c r="G1150" s="287">
        <v>42767</v>
      </c>
      <c r="H1150" s="348" t="s">
        <v>1260</v>
      </c>
      <c r="I1150" s="317" t="s">
        <v>1261</v>
      </c>
      <c r="J1150" s="307">
        <v>1207164</v>
      </c>
      <c r="K1150" s="379">
        <v>5.59</v>
      </c>
      <c r="L1150" s="300">
        <f t="shared" si="113"/>
        <v>33.54</v>
      </c>
      <c r="M1150" s="325"/>
      <c r="N1150" s="298"/>
      <c r="O1150" s="326"/>
      <c r="P1150" s="411"/>
      <c r="Q1150" s="411"/>
      <c r="R1150" s="314"/>
      <c r="S1150" s="415"/>
      <c r="T1150" s="315">
        <f t="shared" si="109"/>
        <v>6</v>
      </c>
      <c r="V1150" s="340">
        <v>19</v>
      </c>
      <c r="Y1150" s="535">
        <f t="shared" si="110"/>
        <v>6</v>
      </c>
      <c r="Z1150" s="535">
        <f t="shared" si="111"/>
        <v>0</v>
      </c>
      <c r="AA1150" s="100"/>
      <c r="AB1150" s="100">
        <f t="shared" si="112"/>
        <v>6</v>
      </c>
      <c r="AD1150" s="597"/>
    </row>
    <row r="1151" spans="1:30" s="361" customFormat="1" ht="12.75" customHeight="1">
      <c r="A1151" s="307" t="s">
        <v>1257</v>
      </c>
      <c r="B1151" s="308" t="s">
        <v>1258</v>
      </c>
      <c r="C1151" s="308" t="s">
        <v>1259</v>
      </c>
      <c r="D1151" s="308" t="s">
        <v>18</v>
      </c>
      <c r="E1151" s="308" t="s">
        <v>974</v>
      </c>
      <c r="F1151" s="309">
        <v>4</v>
      </c>
      <c r="G1151" s="287">
        <v>42675</v>
      </c>
      <c r="H1151" s="348" t="s">
        <v>2661</v>
      </c>
      <c r="I1151" s="317" t="s">
        <v>1261</v>
      </c>
      <c r="J1151" s="307">
        <v>1111042</v>
      </c>
      <c r="K1151" s="356">
        <v>5.59</v>
      </c>
      <c r="L1151" s="300">
        <f t="shared" si="113"/>
        <v>22.36</v>
      </c>
      <c r="M1151" s="313"/>
      <c r="N1151" s="316"/>
      <c r="O1151" s="302"/>
      <c r="P1151" s="384"/>
      <c r="Q1151" s="384"/>
      <c r="R1151" s="314">
        <v>4</v>
      </c>
      <c r="S1151" s="362">
        <v>42583</v>
      </c>
      <c r="T1151" s="315">
        <f t="shared" si="109"/>
        <v>0</v>
      </c>
      <c r="V1151" s="315">
        <v>19</v>
      </c>
      <c r="W1151" s="361">
        <v>1</v>
      </c>
      <c r="Y1151" s="535">
        <f t="shared" si="110"/>
        <v>1</v>
      </c>
      <c r="Z1151" s="535">
        <f t="shared" si="111"/>
        <v>3</v>
      </c>
      <c r="AA1151" s="100"/>
      <c r="AB1151" s="100">
        <f t="shared" si="112"/>
        <v>1</v>
      </c>
      <c r="AD1151" s="592"/>
    </row>
    <row r="1152" spans="1:30" s="361" customFormat="1" ht="12.75" customHeight="1">
      <c r="A1152" s="307" t="s">
        <v>1257</v>
      </c>
      <c r="B1152" s="308" t="s">
        <v>1258</v>
      </c>
      <c r="C1152" s="308" t="s">
        <v>1259</v>
      </c>
      <c r="D1152" s="308" t="s">
        <v>18</v>
      </c>
      <c r="E1152" s="308" t="s">
        <v>974</v>
      </c>
      <c r="F1152" s="309">
        <v>1</v>
      </c>
      <c r="G1152" s="287" t="s">
        <v>92</v>
      </c>
      <c r="H1152" s="348" t="s">
        <v>2661</v>
      </c>
      <c r="I1152" s="317" t="s">
        <v>1261</v>
      </c>
      <c r="J1152" s="307">
        <v>1104073</v>
      </c>
      <c r="K1152" s="356">
        <v>5.59</v>
      </c>
      <c r="L1152" s="300">
        <f t="shared" si="113"/>
        <v>5.59</v>
      </c>
      <c r="M1152" s="313"/>
      <c r="N1152" s="316"/>
      <c r="O1152" s="302"/>
      <c r="P1152" s="384"/>
      <c r="Q1152" s="384"/>
      <c r="R1152" s="314"/>
      <c r="T1152" s="315">
        <f t="shared" si="109"/>
        <v>1</v>
      </c>
      <c r="V1152" s="315">
        <v>19</v>
      </c>
      <c r="Y1152" s="535">
        <f t="shared" si="110"/>
        <v>1</v>
      </c>
      <c r="Z1152" s="535">
        <f t="shared" si="111"/>
        <v>0</v>
      </c>
      <c r="AA1152" s="100"/>
      <c r="AB1152" s="100">
        <f t="shared" si="112"/>
        <v>1</v>
      </c>
      <c r="AD1152" s="592"/>
    </row>
    <row r="1153" spans="1:30" s="361" customFormat="1" ht="12.75" customHeight="1">
      <c r="A1153" s="307" t="s">
        <v>1257</v>
      </c>
      <c r="B1153" s="308" t="s">
        <v>1258</v>
      </c>
      <c r="C1153" s="308" t="s">
        <v>1259</v>
      </c>
      <c r="D1153" s="308" t="s">
        <v>18</v>
      </c>
      <c r="E1153" s="308" t="s">
        <v>974</v>
      </c>
      <c r="F1153" s="309">
        <v>34</v>
      </c>
      <c r="G1153" s="287">
        <v>42644</v>
      </c>
      <c r="H1153" s="348" t="s">
        <v>1260</v>
      </c>
      <c r="I1153" s="317" t="s">
        <v>1261</v>
      </c>
      <c r="J1153" s="307">
        <v>1309062</v>
      </c>
      <c r="K1153" s="356">
        <v>5.59</v>
      </c>
      <c r="L1153" s="300">
        <f t="shared" si="113"/>
        <v>190.06</v>
      </c>
      <c r="M1153" s="313"/>
      <c r="N1153" s="316"/>
      <c r="O1153" s="302"/>
      <c r="P1153" s="384"/>
      <c r="Q1153" s="384"/>
      <c r="R1153" s="314">
        <v>34</v>
      </c>
      <c r="S1153" s="362">
        <v>42583</v>
      </c>
      <c r="T1153" s="315">
        <f t="shared" si="109"/>
        <v>0</v>
      </c>
      <c r="V1153" s="315">
        <v>19</v>
      </c>
      <c r="W1153" s="361">
        <v>22</v>
      </c>
      <c r="Y1153" s="535">
        <f t="shared" si="110"/>
        <v>22</v>
      </c>
      <c r="Z1153" s="535">
        <f t="shared" si="111"/>
        <v>12</v>
      </c>
      <c r="AA1153" s="100"/>
      <c r="AB1153" s="100">
        <f t="shared" si="112"/>
        <v>22</v>
      </c>
      <c r="AD1153" s="592"/>
    </row>
    <row r="1154" spans="1:30" s="340" customFormat="1" ht="12.75" customHeight="1">
      <c r="A1154" s="307" t="s">
        <v>1262</v>
      </c>
      <c r="B1154" s="308" t="s">
        <v>1263</v>
      </c>
      <c r="C1154" s="308" t="s">
        <v>1264</v>
      </c>
      <c r="D1154" s="308" t="s">
        <v>18</v>
      </c>
      <c r="E1154" s="308" t="s">
        <v>1265</v>
      </c>
      <c r="F1154" s="309">
        <v>100</v>
      </c>
      <c r="G1154" s="287" t="s">
        <v>92</v>
      </c>
      <c r="H1154" s="316" t="s">
        <v>1266</v>
      </c>
      <c r="I1154" s="317" t="s">
        <v>480</v>
      </c>
      <c r="J1154" s="290" t="s">
        <v>1267</v>
      </c>
      <c r="K1154" s="381">
        <v>2.63</v>
      </c>
      <c r="L1154" s="300">
        <f t="shared" si="113"/>
        <v>263</v>
      </c>
      <c r="M1154" s="313"/>
      <c r="N1154" s="302"/>
      <c r="O1154" s="302"/>
      <c r="P1154" s="339"/>
      <c r="Q1154" s="339"/>
      <c r="R1154" s="314"/>
      <c r="T1154" s="315">
        <f t="shared" si="109"/>
        <v>100</v>
      </c>
      <c r="V1154" s="340">
        <v>10</v>
      </c>
      <c r="Y1154" s="535">
        <f t="shared" si="110"/>
        <v>100</v>
      </c>
      <c r="Z1154" s="535">
        <f t="shared" si="111"/>
        <v>0</v>
      </c>
      <c r="AA1154" s="100"/>
      <c r="AB1154" s="100">
        <f t="shared" si="112"/>
        <v>100</v>
      </c>
      <c r="AD1154" s="589"/>
    </row>
    <row r="1155" spans="1:30" s="340" customFormat="1" ht="12.75" customHeight="1">
      <c r="A1155" s="307" t="s">
        <v>1262</v>
      </c>
      <c r="B1155" s="308" t="s">
        <v>1263</v>
      </c>
      <c r="C1155" s="308" t="s">
        <v>1264</v>
      </c>
      <c r="D1155" s="308" t="s">
        <v>18</v>
      </c>
      <c r="E1155" s="308" t="s">
        <v>1265</v>
      </c>
      <c r="F1155" s="309">
        <v>100</v>
      </c>
      <c r="G1155" s="287" t="s">
        <v>92</v>
      </c>
      <c r="H1155" s="316" t="s">
        <v>1266</v>
      </c>
      <c r="I1155" s="317" t="s">
        <v>480</v>
      </c>
      <c r="J1155" s="290" t="s">
        <v>1268</v>
      </c>
      <c r="K1155" s="381">
        <v>2.63</v>
      </c>
      <c r="L1155" s="300">
        <f t="shared" si="113"/>
        <v>263</v>
      </c>
      <c r="M1155" s="313"/>
      <c r="N1155" s="302"/>
      <c r="O1155" s="302"/>
      <c r="P1155" s="339"/>
      <c r="Q1155" s="339"/>
      <c r="R1155" s="314"/>
      <c r="T1155" s="315">
        <f t="shared" si="109"/>
        <v>100</v>
      </c>
      <c r="V1155" s="340">
        <v>10</v>
      </c>
      <c r="Y1155" s="535">
        <f t="shared" si="110"/>
        <v>100</v>
      </c>
      <c r="Z1155" s="535">
        <f t="shared" si="111"/>
        <v>0</v>
      </c>
      <c r="AA1155" s="100"/>
      <c r="AB1155" s="100">
        <f t="shared" si="112"/>
        <v>100</v>
      </c>
      <c r="AD1155" s="589"/>
    </row>
    <row r="1156" spans="1:30" s="340" customFormat="1" ht="12.75" customHeight="1">
      <c r="A1156" s="307" t="s">
        <v>1262</v>
      </c>
      <c r="B1156" s="308" t="s">
        <v>1263</v>
      </c>
      <c r="C1156" s="308" t="s">
        <v>1264</v>
      </c>
      <c r="D1156" s="308" t="s">
        <v>18</v>
      </c>
      <c r="E1156" s="308" t="s">
        <v>1265</v>
      </c>
      <c r="F1156" s="309">
        <v>172</v>
      </c>
      <c r="G1156" s="287" t="s">
        <v>92</v>
      </c>
      <c r="H1156" s="316" t="s">
        <v>1266</v>
      </c>
      <c r="I1156" s="317" t="s">
        <v>480</v>
      </c>
      <c r="J1156" s="290" t="s">
        <v>1269</v>
      </c>
      <c r="K1156" s="381">
        <v>2.63</v>
      </c>
      <c r="L1156" s="300">
        <f t="shared" si="113"/>
        <v>452.35999999999996</v>
      </c>
      <c r="M1156" s="313"/>
      <c r="N1156" s="302"/>
      <c r="O1156" s="302"/>
      <c r="P1156" s="339"/>
      <c r="Q1156" s="339"/>
      <c r="R1156" s="314"/>
      <c r="T1156" s="315">
        <f t="shared" si="109"/>
        <v>172</v>
      </c>
      <c r="V1156" s="340">
        <v>10</v>
      </c>
      <c r="Y1156" s="535">
        <f t="shared" si="110"/>
        <v>172</v>
      </c>
      <c r="Z1156" s="535">
        <f t="shared" si="111"/>
        <v>0</v>
      </c>
      <c r="AA1156" s="100"/>
      <c r="AB1156" s="100">
        <f t="shared" si="112"/>
        <v>172</v>
      </c>
      <c r="AD1156" s="589"/>
    </row>
    <row r="1157" spans="1:30" s="315" customFormat="1" ht="12.75" customHeight="1">
      <c r="A1157" s="307" t="s">
        <v>1262</v>
      </c>
      <c r="B1157" s="308" t="s">
        <v>1263</v>
      </c>
      <c r="C1157" s="308" t="s">
        <v>1264</v>
      </c>
      <c r="D1157" s="308" t="s">
        <v>18</v>
      </c>
      <c r="E1157" s="308" t="s">
        <v>1270</v>
      </c>
      <c r="F1157" s="309">
        <v>327</v>
      </c>
      <c r="G1157" s="287" t="s">
        <v>92</v>
      </c>
      <c r="H1157" s="316" t="s">
        <v>1266</v>
      </c>
      <c r="I1157" s="317" t="s">
        <v>480</v>
      </c>
      <c r="J1157" s="290" t="s">
        <v>1269</v>
      </c>
      <c r="K1157" s="381">
        <v>2.63</v>
      </c>
      <c r="L1157" s="300">
        <f t="shared" si="113"/>
        <v>860.01</v>
      </c>
      <c r="M1157" s="313"/>
      <c r="N1157" s="302"/>
      <c r="O1157" s="302"/>
      <c r="P1157" s="339"/>
      <c r="Q1157" s="339"/>
      <c r="R1157" s="314">
        <v>157</v>
      </c>
      <c r="S1157" s="321">
        <v>42583</v>
      </c>
      <c r="T1157" s="315">
        <f t="shared" si="109"/>
        <v>170</v>
      </c>
      <c r="U1157" s="315" t="s">
        <v>3731</v>
      </c>
      <c r="V1157" s="340">
        <v>10</v>
      </c>
      <c r="W1157" s="315">
        <v>49</v>
      </c>
      <c r="Y1157" s="535">
        <f t="shared" si="110"/>
        <v>219</v>
      </c>
      <c r="Z1157" s="535">
        <f t="shared" si="111"/>
        <v>108</v>
      </c>
      <c r="AA1157" s="100"/>
      <c r="AB1157" s="100">
        <f t="shared" si="112"/>
        <v>219</v>
      </c>
      <c r="AD1157" s="588"/>
    </row>
    <row r="1158" spans="1:30" s="340" customFormat="1" ht="12.75" customHeight="1">
      <c r="A1158" s="307" t="s">
        <v>1262</v>
      </c>
      <c r="B1158" s="308" t="s">
        <v>1263</v>
      </c>
      <c r="C1158" s="308" t="s">
        <v>1264</v>
      </c>
      <c r="D1158" s="308" t="s">
        <v>18</v>
      </c>
      <c r="E1158" s="308" t="s">
        <v>1270</v>
      </c>
      <c r="F1158" s="309">
        <v>76</v>
      </c>
      <c r="G1158" s="287">
        <v>44105</v>
      </c>
      <c r="H1158" s="316" t="s">
        <v>1271</v>
      </c>
      <c r="I1158" s="319" t="s">
        <v>37</v>
      </c>
      <c r="J1158" s="307">
        <v>61467158</v>
      </c>
      <c r="K1158" s="382">
        <v>1.22</v>
      </c>
      <c r="L1158" s="300">
        <f t="shared" si="113"/>
        <v>92.72</v>
      </c>
      <c r="M1158" s="313"/>
      <c r="N1158" s="302"/>
      <c r="O1158" s="302"/>
      <c r="P1158" s="339"/>
      <c r="Q1158" s="339"/>
      <c r="R1158" s="314"/>
      <c r="T1158" s="315">
        <f t="shared" si="109"/>
        <v>76</v>
      </c>
      <c r="V1158" s="340">
        <v>10</v>
      </c>
      <c r="Y1158" s="535">
        <f t="shared" si="110"/>
        <v>76</v>
      </c>
      <c r="Z1158" s="535">
        <f t="shared" si="111"/>
        <v>0</v>
      </c>
      <c r="AA1158" s="100"/>
      <c r="AB1158" s="100">
        <f t="shared" si="112"/>
        <v>76</v>
      </c>
      <c r="AD1158" s="589"/>
    </row>
    <row r="1159" spans="1:30" s="340" customFormat="1" ht="12.75" customHeight="1">
      <c r="A1159" s="307" t="s">
        <v>1272</v>
      </c>
      <c r="B1159" s="308" t="s">
        <v>1273</v>
      </c>
      <c r="C1159" s="308" t="s">
        <v>1274</v>
      </c>
      <c r="D1159" s="308" t="s">
        <v>18</v>
      </c>
      <c r="E1159" s="308" t="s">
        <v>1275</v>
      </c>
      <c r="F1159" s="309">
        <v>100</v>
      </c>
      <c r="G1159" s="287">
        <v>42826</v>
      </c>
      <c r="H1159" s="316">
        <v>80500</v>
      </c>
      <c r="I1159" s="319" t="s">
        <v>652</v>
      </c>
      <c r="J1159" s="307" t="s">
        <v>1276</v>
      </c>
      <c r="K1159" s="379">
        <v>2.08</v>
      </c>
      <c r="L1159" s="300">
        <f t="shared" si="113"/>
        <v>208</v>
      </c>
      <c r="M1159" s="313"/>
      <c r="N1159" s="302"/>
      <c r="O1159" s="302"/>
      <c r="P1159" s="339"/>
      <c r="Q1159" s="339"/>
      <c r="R1159" s="314"/>
      <c r="T1159" s="315">
        <f t="shared" si="109"/>
        <v>100</v>
      </c>
      <c r="V1159" s="340">
        <v>13</v>
      </c>
      <c r="W1159" s="340" t="s">
        <v>3945</v>
      </c>
      <c r="Y1159" s="535" t="e">
        <f t="shared" si="110"/>
        <v>#VALUE!</v>
      </c>
      <c r="Z1159" s="535" t="e">
        <f t="shared" si="111"/>
        <v>#VALUE!</v>
      </c>
      <c r="AA1159" s="100"/>
      <c r="AB1159" s="100" t="e">
        <f t="shared" si="112"/>
        <v>#VALUE!</v>
      </c>
      <c r="AD1159" s="589"/>
    </row>
    <row r="1160" spans="1:30" s="340" customFormat="1" ht="12.75" customHeight="1">
      <c r="A1160" s="307" t="s">
        <v>1272</v>
      </c>
      <c r="B1160" s="308" t="s">
        <v>1273</v>
      </c>
      <c r="C1160" s="308" t="s">
        <v>1274</v>
      </c>
      <c r="D1160" s="308" t="s">
        <v>18</v>
      </c>
      <c r="E1160" s="308" t="s">
        <v>1275</v>
      </c>
      <c r="F1160" s="309">
        <v>75</v>
      </c>
      <c r="G1160" s="287" t="s">
        <v>92</v>
      </c>
      <c r="H1160" s="316">
        <v>386120</v>
      </c>
      <c r="I1160" s="319" t="s">
        <v>312</v>
      </c>
      <c r="J1160" s="307">
        <v>3150489</v>
      </c>
      <c r="K1160" s="356">
        <v>2.08</v>
      </c>
      <c r="L1160" s="300">
        <f t="shared" si="113"/>
        <v>156</v>
      </c>
      <c r="M1160" s="313"/>
      <c r="N1160" s="302"/>
      <c r="O1160" s="287">
        <v>42552</v>
      </c>
      <c r="P1160" s="339"/>
      <c r="Q1160" s="339"/>
      <c r="R1160" s="314">
        <v>75</v>
      </c>
      <c r="S1160" s="342">
        <v>42583</v>
      </c>
      <c r="T1160" s="315">
        <f t="shared" si="109"/>
        <v>0</v>
      </c>
      <c r="U1160" s="340" t="s">
        <v>3765</v>
      </c>
      <c r="V1160" s="340">
        <v>13</v>
      </c>
      <c r="W1160" s="340">
        <v>50</v>
      </c>
      <c r="Y1160" s="535">
        <f t="shared" si="110"/>
        <v>50</v>
      </c>
      <c r="Z1160" s="535">
        <f t="shared" si="111"/>
        <v>25</v>
      </c>
      <c r="AA1160" s="100"/>
      <c r="AB1160" s="100">
        <f t="shared" si="112"/>
        <v>50</v>
      </c>
      <c r="AD1160" s="589"/>
    </row>
    <row r="1161" spans="1:30" s="315" customFormat="1" ht="12.75" customHeight="1">
      <c r="A1161" s="307" t="s">
        <v>1272</v>
      </c>
      <c r="B1161" s="308" t="s">
        <v>1273</v>
      </c>
      <c r="C1161" s="308" t="s">
        <v>1274</v>
      </c>
      <c r="D1161" s="308" t="s">
        <v>18</v>
      </c>
      <c r="E1161" s="308" t="s">
        <v>1275</v>
      </c>
      <c r="F1161" s="309">
        <v>125</v>
      </c>
      <c r="G1161" s="287" t="s">
        <v>92</v>
      </c>
      <c r="H1161" s="316">
        <v>386120</v>
      </c>
      <c r="I1161" s="319" t="s">
        <v>312</v>
      </c>
      <c r="J1161" s="307">
        <v>2306029</v>
      </c>
      <c r="K1161" s="356">
        <v>2.08</v>
      </c>
      <c r="L1161" s="300">
        <f t="shared" si="113"/>
        <v>260</v>
      </c>
      <c r="M1161" s="313"/>
      <c r="N1161" s="302"/>
      <c r="O1161" s="287">
        <v>42552</v>
      </c>
      <c r="P1161" s="303"/>
      <c r="Q1161" s="303"/>
      <c r="R1161" s="314">
        <v>125</v>
      </c>
      <c r="S1161" s="321">
        <v>42583</v>
      </c>
      <c r="T1161" s="315">
        <f t="shared" si="109"/>
        <v>0</v>
      </c>
      <c r="V1161" s="315">
        <v>13</v>
      </c>
      <c r="W1161" s="315">
        <v>95</v>
      </c>
      <c r="Y1161" s="535">
        <f t="shared" si="110"/>
        <v>95</v>
      </c>
      <c r="Z1161" s="535">
        <f t="shared" si="111"/>
        <v>30</v>
      </c>
      <c r="AA1161" s="100"/>
      <c r="AB1161" s="100">
        <f t="shared" si="112"/>
        <v>95</v>
      </c>
      <c r="AD1161" s="588"/>
    </row>
    <row r="1162" spans="1:30" s="100" customFormat="1" ht="12.75" customHeight="1">
      <c r="A1162" s="35" t="s">
        <v>1272</v>
      </c>
      <c r="B1162" s="97" t="s">
        <v>1273</v>
      </c>
      <c r="C1162" s="97" t="s">
        <v>1274</v>
      </c>
      <c r="D1162" s="97" t="s">
        <v>18</v>
      </c>
      <c r="E1162" s="97" t="s">
        <v>1275</v>
      </c>
      <c r="F1162" s="5">
        <v>18</v>
      </c>
      <c r="G1162" s="102" t="s">
        <v>92</v>
      </c>
      <c r="H1162" s="6">
        <v>80500</v>
      </c>
      <c r="I1162" s="114" t="s">
        <v>652</v>
      </c>
      <c r="J1162" s="35" t="s">
        <v>1277</v>
      </c>
      <c r="K1162" s="379">
        <v>2.08</v>
      </c>
      <c r="L1162" s="300">
        <f t="shared" si="113"/>
        <v>37.44</v>
      </c>
      <c r="M1162" s="313"/>
      <c r="N1162" s="302"/>
      <c r="O1162" s="287">
        <v>42339</v>
      </c>
      <c r="P1162" s="339"/>
      <c r="Q1162" s="339"/>
      <c r="R1162" s="304">
        <v>18</v>
      </c>
      <c r="S1162" s="305">
        <v>42583</v>
      </c>
      <c r="T1162" s="306">
        <f t="shared" si="109"/>
        <v>0</v>
      </c>
      <c r="U1162" s="306"/>
      <c r="V1162" s="306">
        <v>13</v>
      </c>
      <c r="W1162" s="306"/>
      <c r="X1162" s="306"/>
      <c r="Y1162" s="535">
        <f t="shared" si="110"/>
        <v>0</v>
      </c>
      <c r="Z1162" s="535">
        <f t="shared" si="111"/>
        <v>18</v>
      </c>
      <c r="AB1162" s="100">
        <f t="shared" si="112"/>
        <v>0</v>
      </c>
      <c r="AD1162" s="596"/>
    </row>
    <row r="1163" spans="1:30" s="100" customFormat="1" ht="12.75" customHeight="1">
      <c r="A1163" s="35" t="s">
        <v>1272</v>
      </c>
      <c r="B1163" s="97" t="s">
        <v>1273</v>
      </c>
      <c r="C1163" s="97" t="s">
        <v>1274</v>
      </c>
      <c r="D1163" s="97" t="s">
        <v>18</v>
      </c>
      <c r="E1163" s="97" t="s">
        <v>1275</v>
      </c>
      <c r="F1163" s="5">
        <v>3</v>
      </c>
      <c r="G1163" s="102" t="s">
        <v>92</v>
      </c>
      <c r="H1163" s="6">
        <v>1338</v>
      </c>
      <c r="I1163" s="114" t="s">
        <v>1278</v>
      </c>
      <c r="J1163" s="35" t="s">
        <v>92</v>
      </c>
      <c r="K1163" s="379">
        <v>2.08</v>
      </c>
      <c r="L1163" s="300">
        <f t="shared" si="113"/>
        <v>6.24</v>
      </c>
      <c r="M1163" s="313"/>
      <c r="N1163" s="302"/>
      <c r="O1163" s="302"/>
      <c r="P1163" s="339"/>
      <c r="Q1163" s="339"/>
      <c r="R1163" s="304">
        <v>3</v>
      </c>
      <c r="S1163" s="305">
        <v>42583</v>
      </c>
      <c r="T1163" s="306">
        <f t="shared" ref="T1163:T1227" si="114">+F1163-R1163</f>
        <v>0</v>
      </c>
      <c r="U1163" s="306"/>
      <c r="V1163" s="306">
        <v>13</v>
      </c>
      <c r="W1163" s="306"/>
      <c r="X1163" s="306"/>
      <c r="Y1163" s="535">
        <f t="shared" si="110"/>
        <v>0</v>
      </c>
      <c r="Z1163" s="535">
        <f t="shared" si="111"/>
        <v>3</v>
      </c>
      <c r="AB1163" s="100">
        <f t="shared" si="112"/>
        <v>0</v>
      </c>
      <c r="AD1163" s="596"/>
    </row>
    <row r="1164" spans="1:30" s="361" customFormat="1" ht="12" customHeight="1">
      <c r="A1164" s="307"/>
      <c r="B1164" s="308"/>
      <c r="C1164" s="308" t="s">
        <v>3396</v>
      </c>
      <c r="D1164" s="308" t="s">
        <v>11</v>
      </c>
      <c r="E1164" s="308" t="s">
        <v>3395</v>
      </c>
      <c r="F1164" s="309">
        <v>120</v>
      </c>
      <c r="G1164" s="377">
        <v>42614</v>
      </c>
      <c r="H1164" s="316" t="s">
        <v>3397</v>
      </c>
      <c r="I1164" s="317" t="s">
        <v>1013</v>
      </c>
      <c r="J1164" s="440">
        <v>1387276</v>
      </c>
      <c r="K1164" s="356">
        <v>10.375</v>
      </c>
      <c r="L1164" s="300">
        <f t="shared" si="113"/>
        <v>1245</v>
      </c>
      <c r="M1164" s="313"/>
      <c r="N1164" s="317"/>
      <c r="O1164" s="302"/>
      <c r="P1164" s="384"/>
      <c r="Q1164" s="384"/>
      <c r="R1164" s="314">
        <v>96</v>
      </c>
      <c r="S1164" s="362">
        <v>42583</v>
      </c>
      <c r="T1164" s="315">
        <f t="shared" si="114"/>
        <v>24</v>
      </c>
      <c r="Y1164" s="535">
        <f t="shared" ref="Y1164:Y1228" si="115">+T1164+W1164</f>
        <v>24</v>
      </c>
      <c r="Z1164" s="535">
        <f t="shared" ref="Z1164:Z1228" si="116">+R1164-W1164</f>
        <v>96</v>
      </c>
      <c r="AA1164" s="100"/>
      <c r="AB1164" s="100">
        <f t="shared" ref="AB1164:AB1228" si="117">+Y1164-AA1164</f>
        <v>24</v>
      </c>
      <c r="AD1164" s="592"/>
    </row>
    <row r="1165" spans="1:30" s="361" customFormat="1" ht="12" customHeight="1">
      <c r="A1165" s="307"/>
      <c r="B1165" s="308"/>
      <c r="C1165" s="308" t="s">
        <v>1279</v>
      </c>
      <c r="D1165" s="308" t="s">
        <v>11</v>
      </c>
      <c r="E1165" s="308" t="s">
        <v>3395</v>
      </c>
      <c r="F1165" s="309">
        <v>480</v>
      </c>
      <c r="G1165" s="377">
        <v>42614</v>
      </c>
      <c r="H1165" s="316" t="s">
        <v>1280</v>
      </c>
      <c r="I1165" s="317" t="s">
        <v>1013</v>
      </c>
      <c r="J1165" s="440">
        <v>1387276</v>
      </c>
      <c r="K1165" s="356">
        <v>3.98</v>
      </c>
      <c r="L1165" s="300">
        <f t="shared" si="113"/>
        <v>1910.4</v>
      </c>
      <c r="M1165" s="313"/>
      <c r="N1165" s="317"/>
      <c r="O1165" s="302"/>
      <c r="P1165" s="384"/>
      <c r="Q1165" s="384"/>
      <c r="R1165" s="314">
        <v>78</v>
      </c>
      <c r="S1165" s="362">
        <v>42583</v>
      </c>
      <c r="T1165" s="315">
        <f t="shared" si="114"/>
        <v>402</v>
      </c>
      <c r="Y1165" s="535">
        <f t="shared" si="115"/>
        <v>402</v>
      </c>
      <c r="Z1165" s="535">
        <f t="shared" si="116"/>
        <v>78</v>
      </c>
      <c r="AA1165" s="100"/>
      <c r="AB1165" s="100">
        <f t="shared" si="117"/>
        <v>402</v>
      </c>
      <c r="AD1165" s="592"/>
    </row>
    <row r="1166" spans="1:30" s="361" customFormat="1" ht="12.75" customHeight="1">
      <c r="A1166" s="307"/>
      <c r="B1166" s="308"/>
      <c r="C1166" s="308" t="s">
        <v>1279</v>
      </c>
      <c r="D1166" s="308" t="s">
        <v>11</v>
      </c>
      <c r="E1166" s="308" t="s">
        <v>3394</v>
      </c>
      <c r="F1166" s="309">
        <v>600</v>
      </c>
      <c r="G1166" s="377">
        <v>42614</v>
      </c>
      <c r="H1166" s="316" t="s">
        <v>1280</v>
      </c>
      <c r="I1166" s="317" t="s">
        <v>1013</v>
      </c>
      <c r="J1166" s="440">
        <v>1387276</v>
      </c>
      <c r="K1166" s="356">
        <v>3.98</v>
      </c>
      <c r="L1166" s="300">
        <f t="shared" si="113"/>
        <v>2388</v>
      </c>
      <c r="M1166" s="313"/>
      <c r="N1166" s="317"/>
      <c r="O1166" s="302"/>
      <c r="P1166" s="384"/>
      <c r="Q1166" s="384"/>
      <c r="R1166" s="314"/>
      <c r="T1166" s="315">
        <f t="shared" si="114"/>
        <v>600</v>
      </c>
      <c r="Y1166" s="535">
        <f t="shared" si="115"/>
        <v>600</v>
      </c>
      <c r="Z1166" s="535">
        <f t="shared" si="116"/>
        <v>0</v>
      </c>
      <c r="AA1166" s="100"/>
      <c r="AB1166" s="100">
        <f t="shared" si="117"/>
        <v>600</v>
      </c>
      <c r="AD1166" s="592"/>
    </row>
    <row r="1167" spans="1:30" s="340" customFormat="1" ht="12.75" customHeight="1">
      <c r="A1167" s="307"/>
      <c r="B1167" s="308" t="s">
        <v>1281</v>
      </c>
      <c r="C1167" s="308" t="s">
        <v>1282</v>
      </c>
      <c r="D1167" s="308" t="s">
        <v>11</v>
      </c>
      <c r="E1167" s="308" t="s">
        <v>12</v>
      </c>
      <c r="F1167" s="296">
        <v>11</v>
      </c>
      <c r="G1167" s="287">
        <v>42644</v>
      </c>
      <c r="H1167" s="352" t="s">
        <v>1283</v>
      </c>
      <c r="I1167" s="289" t="s">
        <v>1284</v>
      </c>
      <c r="J1167" s="354" t="s">
        <v>1285</v>
      </c>
      <c r="K1167" s="320">
        <v>1.64</v>
      </c>
      <c r="L1167" s="300">
        <f t="shared" si="113"/>
        <v>18.04</v>
      </c>
      <c r="M1167" s="313"/>
      <c r="N1167" s="295" t="s">
        <v>3362</v>
      </c>
      <c r="O1167" s="302"/>
      <c r="P1167" s="339"/>
      <c r="Q1167" s="339"/>
      <c r="R1167" s="314"/>
      <c r="T1167" s="315">
        <f t="shared" si="114"/>
        <v>11</v>
      </c>
      <c r="X1167" s="559" t="s">
        <v>3962</v>
      </c>
      <c r="Y1167" s="535">
        <f t="shared" si="115"/>
        <v>11</v>
      </c>
      <c r="Z1167" s="535">
        <f t="shared" si="116"/>
        <v>0</v>
      </c>
      <c r="AA1167" s="560">
        <v>9</v>
      </c>
      <c r="AB1167" s="100">
        <f t="shared" si="117"/>
        <v>2</v>
      </c>
      <c r="AC1167" s="340" t="s">
        <v>4112</v>
      </c>
      <c r="AD1167" s="589"/>
    </row>
    <row r="1168" spans="1:30" s="100" customFormat="1" ht="12.75" customHeight="1">
      <c r="A1168" s="35"/>
      <c r="B1168" s="97"/>
      <c r="C1168" s="97" t="s">
        <v>1286</v>
      </c>
      <c r="D1168" s="97" t="s">
        <v>610</v>
      </c>
      <c r="E1168" s="97" t="s">
        <v>12</v>
      </c>
      <c r="F1168" s="5">
        <v>7</v>
      </c>
      <c r="G1168" s="102">
        <v>43647</v>
      </c>
      <c r="H1168" s="259" t="s">
        <v>1287</v>
      </c>
      <c r="I1168" s="260" t="s">
        <v>1288</v>
      </c>
      <c r="J1168" s="355" t="s">
        <v>1289</v>
      </c>
      <c r="K1168" s="323">
        <v>1.64</v>
      </c>
      <c r="L1168" s="300">
        <f t="shared" si="113"/>
        <v>11.479999999999999</v>
      </c>
      <c r="M1168" s="313"/>
      <c r="N1168" s="316"/>
      <c r="O1168" s="302"/>
      <c r="P1168" s="339"/>
      <c r="Q1168" s="339"/>
      <c r="R1168" s="304">
        <v>7</v>
      </c>
      <c r="S1168" s="305">
        <v>42583</v>
      </c>
      <c r="T1168" s="306">
        <f t="shared" si="114"/>
        <v>0</v>
      </c>
      <c r="U1168" s="306" t="s">
        <v>3743</v>
      </c>
      <c r="V1168" s="306"/>
      <c r="W1168" s="306"/>
      <c r="Y1168" s="535">
        <f t="shared" si="115"/>
        <v>0</v>
      </c>
      <c r="Z1168" s="535">
        <f t="shared" si="116"/>
        <v>7</v>
      </c>
      <c r="AB1168" s="100">
        <f t="shared" si="117"/>
        <v>0</v>
      </c>
      <c r="AD1168" s="596"/>
    </row>
    <row r="1169" spans="1:30" s="340" customFormat="1" ht="12.75" customHeight="1">
      <c r="A1169" s="307" t="s">
        <v>1290</v>
      </c>
      <c r="B1169" s="308" t="s">
        <v>1291</v>
      </c>
      <c r="C1169" s="308" t="s">
        <v>1292</v>
      </c>
      <c r="D1169" s="308" t="s">
        <v>18</v>
      </c>
      <c r="E1169" s="308" t="s">
        <v>1293</v>
      </c>
      <c r="F1169" s="309">
        <v>3</v>
      </c>
      <c r="G1169" s="287" t="s">
        <v>92</v>
      </c>
      <c r="H1169" s="316">
        <v>85864</v>
      </c>
      <c r="I1169" s="289" t="s">
        <v>652</v>
      </c>
      <c r="J1169" s="354" t="s">
        <v>1294</v>
      </c>
      <c r="K1169" s="374">
        <v>2.79</v>
      </c>
      <c r="L1169" s="300">
        <f t="shared" si="113"/>
        <v>8.370000000000001</v>
      </c>
      <c r="M1169" s="313"/>
      <c r="N1169" s="302"/>
      <c r="O1169" s="302"/>
      <c r="P1169" s="339"/>
      <c r="Q1169" s="339"/>
      <c r="R1169" s="314"/>
      <c r="T1169" s="315">
        <f t="shared" si="114"/>
        <v>3</v>
      </c>
      <c r="V1169" s="340">
        <v>5</v>
      </c>
      <c r="Y1169" s="535">
        <f t="shared" si="115"/>
        <v>3</v>
      </c>
      <c r="Z1169" s="535">
        <f t="shared" si="116"/>
        <v>0</v>
      </c>
      <c r="AA1169" s="100"/>
      <c r="AB1169" s="100">
        <f t="shared" si="117"/>
        <v>3</v>
      </c>
      <c r="AD1169" s="589"/>
    </row>
    <row r="1170" spans="1:30" s="340" customFormat="1" ht="12.75" customHeight="1">
      <c r="A1170" s="307" t="s">
        <v>1290</v>
      </c>
      <c r="B1170" s="308" t="s">
        <v>1291</v>
      </c>
      <c r="C1170" s="308" t="s">
        <v>1292</v>
      </c>
      <c r="D1170" s="308" t="s">
        <v>18</v>
      </c>
      <c r="E1170" s="308" t="s">
        <v>1293</v>
      </c>
      <c r="F1170" s="309">
        <v>10</v>
      </c>
      <c r="G1170" s="287">
        <v>43983</v>
      </c>
      <c r="H1170" s="316">
        <v>85864</v>
      </c>
      <c r="I1170" s="289" t="s">
        <v>652</v>
      </c>
      <c r="J1170" s="354" t="s">
        <v>1295</v>
      </c>
      <c r="K1170" s="374">
        <v>2.79</v>
      </c>
      <c r="L1170" s="300">
        <f t="shared" si="113"/>
        <v>27.9</v>
      </c>
      <c r="M1170" s="313"/>
      <c r="N1170" s="302"/>
      <c r="O1170" s="302"/>
      <c r="P1170" s="339"/>
      <c r="Q1170" s="339"/>
      <c r="R1170" s="314"/>
      <c r="T1170" s="315">
        <f t="shared" si="114"/>
        <v>10</v>
      </c>
      <c r="V1170" s="340">
        <v>5</v>
      </c>
      <c r="Y1170" s="535">
        <f t="shared" si="115"/>
        <v>10</v>
      </c>
      <c r="Z1170" s="535">
        <f t="shared" si="116"/>
        <v>0</v>
      </c>
      <c r="AA1170" s="100"/>
      <c r="AB1170" s="100">
        <f t="shared" si="117"/>
        <v>10</v>
      </c>
      <c r="AD1170" s="589"/>
    </row>
    <row r="1171" spans="1:30" s="340" customFormat="1" ht="12.75" customHeight="1">
      <c r="A1171" s="307" t="s">
        <v>1290</v>
      </c>
      <c r="B1171" s="308" t="s">
        <v>1291</v>
      </c>
      <c r="C1171" s="308" t="s">
        <v>1292</v>
      </c>
      <c r="D1171" s="308" t="s">
        <v>18</v>
      </c>
      <c r="E1171" s="308" t="s">
        <v>1293</v>
      </c>
      <c r="F1171" s="309">
        <v>10</v>
      </c>
      <c r="G1171" s="287">
        <v>43922</v>
      </c>
      <c r="H1171" s="316">
        <v>85864</v>
      </c>
      <c r="I1171" s="289" t="s">
        <v>652</v>
      </c>
      <c r="J1171" s="423" t="s">
        <v>1296</v>
      </c>
      <c r="K1171" s="374">
        <v>2.79</v>
      </c>
      <c r="L1171" s="300">
        <f t="shared" si="113"/>
        <v>27.9</v>
      </c>
      <c r="M1171" s="313"/>
      <c r="N1171" s="302"/>
      <c r="O1171" s="302"/>
      <c r="P1171" s="339"/>
      <c r="Q1171" s="339"/>
      <c r="R1171" s="314"/>
      <c r="T1171" s="315">
        <f t="shared" si="114"/>
        <v>10</v>
      </c>
      <c r="V1171" s="340">
        <v>5</v>
      </c>
      <c r="Y1171" s="535">
        <f t="shared" si="115"/>
        <v>10</v>
      </c>
      <c r="Z1171" s="535">
        <f t="shared" si="116"/>
        <v>0</v>
      </c>
      <c r="AA1171" s="100"/>
      <c r="AB1171" s="100">
        <f t="shared" si="117"/>
        <v>10</v>
      </c>
      <c r="AD1171" s="589"/>
    </row>
    <row r="1172" spans="1:30" s="340" customFormat="1" ht="12.75" customHeight="1">
      <c r="A1172" s="307" t="s">
        <v>1290</v>
      </c>
      <c r="B1172" s="308" t="s">
        <v>1291</v>
      </c>
      <c r="C1172" s="308" t="s">
        <v>1292</v>
      </c>
      <c r="D1172" s="308" t="s">
        <v>18</v>
      </c>
      <c r="E1172" s="308" t="s">
        <v>1293</v>
      </c>
      <c r="F1172" s="309">
        <v>10</v>
      </c>
      <c r="G1172" s="287">
        <v>43709</v>
      </c>
      <c r="H1172" s="316">
        <v>85864</v>
      </c>
      <c r="I1172" s="289" t="s">
        <v>652</v>
      </c>
      <c r="J1172" s="423" t="s">
        <v>1297</v>
      </c>
      <c r="K1172" s="374">
        <v>2.79</v>
      </c>
      <c r="L1172" s="300">
        <f t="shared" si="113"/>
        <v>27.9</v>
      </c>
      <c r="M1172" s="313"/>
      <c r="N1172" s="302"/>
      <c r="O1172" s="302"/>
      <c r="P1172" s="339"/>
      <c r="Q1172" s="339"/>
      <c r="R1172" s="314"/>
      <c r="T1172" s="315">
        <f t="shared" si="114"/>
        <v>10</v>
      </c>
      <c r="V1172" s="340">
        <v>5</v>
      </c>
      <c r="Y1172" s="535">
        <f t="shared" si="115"/>
        <v>10</v>
      </c>
      <c r="Z1172" s="535">
        <f t="shared" si="116"/>
        <v>0</v>
      </c>
      <c r="AA1172" s="100"/>
      <c r="AB1172" s="100">
        <f t="shared" si="117"/>
        <v>10</v>
      </c>
      <c r="AD1172" s="589"/>
    </row>
    <row r="1173" spans="1:30" s="340" customFormat="1" ht="12.75" customHeight="1">
      <c r="A1173" s="307" t="s">
        <v>1290</v>
      </c>
      <c r="B1173" s="308" t="s">
        <v>1291</v>
      </c>
      <c r="C1173" s="308" t="s">
        <v>1292</v>
      </c>
      <c r="D1173" s="308" t="s">
        <v>18</v>
      </c>
      <c r="E1173" s="308" t="s">
        <v>1293</v>
      </c>
      <c r="F1173" s="309">
        <v>4</v>
      </c>
      <c r="G1173" s="287">
        <v>43497</v>
      </c>
      <c r="H1173" s="316">
        <v>85864</v>
      </c>
      <c r="I1173" s="289" t="s">
        <v>652</v>
      </c>
      <c r="J1173" s="423" t="s">
        <v>1298</v>
      </c>
      <c r="K1173" s="374">
        <v>2.79</v>
      </c>
      <c r="L1173" s="300">
        <f t="shared" si="113"/>
        <v>11.16</v>
      </c>
      <c r="M1173" s="313"/>
      <c r="N1173" s="302"/>
      <c r="O1173" s="302"/>
      <c r="P1173" s="339"/>
      <c r="Q1173" s="339"/>
      <c r="R1173" s="314"/>
      <c r="T1173" s="315">
        <f t="shared" si="114"/>
        <v>4</v>
      </c>
      <c r="V1173" s="340">
        <v>5</v>
      </c>
      <c r="Y1173" s="535">
        <f t="shared" si="115"/>
        <v>4</v>
      </c>
      <c r="Z1173" s="535">
        <f t="shared" si="116"/>
        <v>0</v>
      </c>
      <c r="AA1173" s="100"/>
      <c r="AB1173" s="100">
        <f t="shared" si="117"/>
        <v>4</v>
      </c>
      <c r="AD1173" s="589"/>
    </row>
    <row r="1174" spans="1:30" s="340" customFormat="1" ht="12.75" customHeight="1">
      <c r="A1174" s="307" t="s">
        <v>1290</v>
      </c>
      <c r="B1174" s="308" t="s">
        <v>1291</v>
      </c>
      <c r="C1174" s="308" t="s">
        <v>1292</v>
      </c>
      <c r="D1174" s="308" t="s">
        <v>18</v>
      </c>
      <c r="E1174" s="308" t="s">
        <v>1293</v>
      </c>
      <c r="F1174" s="309">
        <v>8</v>
      </c>
      <c r="G1174" s="287">
        <v>43344</v>
      </c>
      <c r="H1174" s="316">
        <v>85864</v>
      </c>
      <c r="I1174" s="289" t="s">
        <v>652</v>
      </c>
      <c r="J1174" s="423" t="s">
        <v>1299</v>
      </c>
      <c r="K1174" s="374">
        <v>2.79</v>
      </c>
      <c r="L1174" s="300">
        <f t="shared" si="113"/>
        <v>22.32</v>
      </c>
      <c r="M1174" s="313"/>
      <c r="N1174" s="302"/>
      <c r="O1174" s="302"/>
      <c r="P1174" s="339"/>
      <c r="Q1174" s="339"/>
      <c r="R1174" s="314"/>
      <c r="T1174" s="315">
        <f t="shared" si="114"/>
        <v>8</v>
      </c>
      <c r="V1174" s="340">
        <v>5</v>
      </c>
      <c r="Y1174" s="535">
        <f t="shared" si="115"/>
        <v>8</v>
      </c>
      <c r="Z1174" s="535">
        <f t="shared" si="116"/>
        <v>0</v>
      </c>
      <c r="AA1174" s="100"/>
      <c r="AB1174" s="100">
        <f t="shared" si="117"/>
        <v>8</v>
      </c>
      <c r="AD1174" s="589"/>
    </row>
    <row r="1175" spans="1:30" s="315" customFormat="1" ht="12.75" customHeight="1">
      <c r="A1175" s="307" t="s">
        <v>1290</v>
      </c>
      <c r="B1175" s="308" t="s">
        <v>1291</v>
      </c>
      <c r="C1175" s="308" t="s">
        <v>1292</v>
      </c>
      <c r="D1175" s="308" t="s">
        <v>18</v>
      </c>
      <c r="E1175" s="308" t="s">
        <v>1293</v>
      </c>
      <c r="F1175" s="309">
        <v>10</v>
      </c>
      <c r="G1175" s="287">
        <v>43191</v>
      </c>
      <c r="H1175" s="316">
        <v>85864</v>
      </c>
      <c r="I1175" s="289" t="s">
        <v>652</v>
      </c>
      <c r="J1175" s="423" t="s">
        <v>1300</v>
      </c>
      <c r="K1175" s="374">
        <v>2.79</v>
      </c>
      <c r="L1175" s="300">
        <f t="shared" si="113"/>
        <v>27.9</v>
      </c>
      <c r="M1175" s="313"/>
      <c r="N1175" s="302"/>
      <c r="O1175" s="302"/>
      <c r="P1175" s="339"/>
      <c r="Q1175" s="339"/>
      <c r="R1175" s="314">
        <v>2</v>
      </c>
      <c r="S1175" s="321">
        <v>42583</v>
      </c>
      <c r="T1175" s="315">
        <f t="shared" si="114"/>
        <v>8</v>
      </c>
      <c r="V1175" s="340">
        <v>5</v>
      </c>
      <c r="W1175" s="315">
        <v>1</v>
      </c>
      <c r="Y1175" s="535">
        <f t="shared" si="115"/>
        <v>9</v>
      </c>
      <c r="Z1175" s="535">
        <f t="shared" si="116"/>
        <v>1</v>
      </c>
      <c r="AA1175" s="100"/>
      <c r="AB1175" s="100">
        <f t="shared" si="117"/>
        <v>9</v>
      </c>
      <c r="AD1175" s="588"/>
    </row>
    <row r="1176" spans="1:30" s="315" customFormat="1" ht="12.75" customHeight="1">
      <c r="A1176" s="307" t="s">
        <v>1290</v>
      </c>
      <c r="B1176" s="308" t="s">
        <v>1291</v>
      </c>
      <c r="C1176" s="308" t="s">
        <v>1292</v>
      </c>
      <c r="D1176" s="308" t="s">
        <v>18</v>
      </c>
      <c r="E1176" s="308" t="s">
        <v>1293</v>
      </c>
      <c r="F1176" s="309">
        <v>3</v>
      </c>
      <c r="G1176" s="287">
        <v>43070</v>
      </c>
      <c r="H1176" s="316">
        <v>85864</v>
      </c>
      <c r="I1176" s="289" t="s">
        <v>652</v>
      </c>
      <c r="J1176" s="423" t="s">
        <v>1301</v>
      </c>
      <c r="K1176" s="374">
        <v>2.79</v>
      </c>
      <c r="L1176" s="300">
        <f t="shared" si="113"/>
        <v>8.370000000000001</v>
      </c>
      <c r="M1176" s="313"/>
      <c r="N1176" s="302"/>
      <c r="O1176" s="302"/>
      <c r="P1176" s="339"/>
      <c r="Q1176" s="339"/>
      <c r="R1176" s="314">
        <v>3</v>
      </c>
      <c r="S1176" s="321">
        <v>42583</v>
      </c>
      <c r="T1176" s="315">
        <f t="shared" si="114"/>
        <v>0</v>
      </c>
      <c r="V1176" s="306">
        <v>5</v>
      </c>
      <c r="W1176" s="315">
        <v>3</v>
      </c>
      <c r="Y1176" s="535">
        <f t="shared" si="115"/>
        <v>3</v>
      </c>
      <c r="Z1176" s="535">
        <f t="shared" si="116"/>
        <v>0</v>
      </c>
      <c r="AA1176" s="100"/>
      <c r="AB1176" s="100">
        <f t="shared" si="117"/>
        <v>3</v>
      </c>
      <c r="AD1176" s="588"/>
    </row>
    <row r="1177" spans="1:30" s="315" customFormat="1" ht="12.75" customHeight="1">
      <c r="A1177" s="307" t="s">
        <v>1290</v>
      </c>
      <c r="B1177" s="308" t="s">
        <v>1291</v>
      </c>
      <c r="C1177" s="308" t="s">
        <v>1292</v>
      </c>
      <c r="D1177" s="308" t="s">
        <v>18</v>
      </c>
      <c r="E1177" s="308" t="s">
        <v>1293</v>
      </c>
      <c r="F1177" s="309">
        <v>2</v>
      </c>
      <c r="G1177" s="287">
        <v>42917</v>
      </c>
      <c r="H1177" s="316">
        <v>85864</v>
      </c>
      <c r="I1177" s="289" t="s">
        <v>652</v>
      </c>
      <c r="J1177" s="423" t="s">
        <v>1302</v>
      </c>
      <c r="K1177" s="374">
        <v>2.79</v>
      </c>
      <c r="L1177" s="300">
        <f t="shared" si="113"/>
        <v>5.58</v>
      </c>
      <c r="M1177" s="313"/>
      <c r="N1177" s="302"/>
      <c r="O1177" s="302"/>
      <c r="P1177" s="339"/>
      <c r="Q1177" s="339"/>
      <c r="R1177" s="314">
        <v>2</v>
      </c>
      <c r="S1177" s="321">
        <v>42583</v>
      </c>
      <c r="T1177" s="315">
        <f t="shared" si="114"/>
        <v>0</v>
      </c>
      <c r="V1177" s="306">
        <v>5</v>
      </c>
      <c r="W1177" s="315">
        <v>2</v>
      </c>
      <c r="Y1177" s="535">
        <f t="shared" si="115"/>
        <v>2</v>
      </c>
      <c r="Z1177" s="535">
        <f t="shared" si="116"/>
        <v>0</v>
      </c>
      <c r="AA1177" s="100"/>
      <c r="AB1177" s="100">
        <f t="shared" si="117"/>
        <v>2</v>
      </c>
      <c r="AD1177" s="588"/>
    </row>
    <row r="1178" spans="1:30" s="315" customFormat="1" ht="12.75" customHeight="1">
      <c r="A1178" s="307" t="s">
        <v>1290</v>
      </c>
      <c r="B1178" s="308" t="s">
        <v>1291</v>
      </c>
      <c r="C1178" s="308" t="s">
        <v>1292</v>
      </c>
      <c r="D1178" s="308" t="s">
        <v>18</v>
      </c>
      <c r="E1178" s="308" t="s">
        <v>1293</v>
      </c>
      <c r="F1178" s="309">
        <v>3</v>
      </c>
      <c r="G1178" s="287">
        <v>42826</v>
      </c>
      <c r="H1178" s="316">
        <v>85864</v>
      </c>
      <c r="I1178" s="289" t="s">
        <v>652</v>
      </c>
      <c r="J1178" s="423" t="s">
        <v>1303</v>
      </c>
      <c r="K1178" s="374">
        <v>2.79</v>
      </c>
      <c r="L1178" s="300">
        <f t="shared" si="113"/>
        <v>8.370000000000001</v>
      </c>
      <c r="M1178" s="313"/>
      <c r="N1178" s="302"/>
      <c r="O1178" s="302"/>
      <c r="P1178" s="339"/>
      <c r="Q1178" s="339"/>
      <c r="R1178" s="314">
        <v>3</v>
      </c>
      <c r="S1178" s="321">
        <v>42583</v>
      </c>
      <c r="T1178" s="315">
        <f t="shared" si="114"/>
        <v>0</v>
      </c>
      <c r="V1178" s="306">
        <v>5</v>
      </c>
      <c r="W1178" s="315">
        <v>3</v>
      </c>
      <c r="Y1178" s="535">
        <f t="shared" si="115"/>
        <v>3</v>
      </c>
      <c r="Z1178" s="535">
        <f t="shared" si="116"/>
        <v>0</v>
      </c>
      <c r="AA1178" s="100"/>
      <c r="AB1178" s="100">
        <f t="shared" si="117"/>
        <v>3</v>
      </c>
      <c r="AD1178" s="588"/>
    </row>
    <row r="1179" spans="1:30" s="315" customFormat="1" ht="12.75" customHeight="1">
      <c r="A1179" s="307" t="s">
        <v>1304</v>
      </c>
      <c r="B1179" s="308" t="s">
        <v>1305</v>
      </c>
      <c r="C1179" s="308" t="s">
        <v>1306</v>
      </c>
      <c r="D1179" s="308" t="s">
        <v>18</v>
      </c>
      <c r="E1179" s="308" t="s">
        <v>1307</v>
      </c>
      <c r="F1179" s="309">
        <v>5</v>
      </c>
      <c r="G1179" s="287">
        <v>44013</v>
      </c>
      <c r="H1179" s="288" t="s">
        <v>1308</v>
      </c>
      <c r="I1179" s="289" t="s">
        <v>652</v>
      </c>
      <c r="J1179" s="290" t="s">
        <v>1309</v>
      </c>
      <c r="K1179" s="374">
        <v>3.16</v>
      </c>
      <c r="L1179" s="300">
        <f t="shared" si="113"/>
        <v>15.8</v>
      </c>
      <c r="M1179" s="313"/>
      <c r="N1179" s="302"/>
      <c r="O1179" s="302"/>
      <c r="P1179" s="339"/>
      <c r="Q1179" s="339"/>
      <c r="R1179" s="314"/>
      <c r="T1179" s="315">
        <f t="shared" si="114"/>
        <v>5</v>
      </c>
      <c r="V1179" s="340">
        <v>5</v>
      </c>
      <c r="W1179" s="315">
        <v>5</v>
      </c>
      <c r="Y1179" s="535">
        <f t="shared" si="115"/>
        <v>10</v>
      </c>
      <c r="Z1179" s="535">
        <f t="shared" si="116"/>
        <v>-5</v>
      </c>
      <c r="AA1179" s="100"/>
      <c r="AB1179" s="100">
        <f t="shared" si="117"/>
        <v>10</v>
      </c>
      <c r="AD1179" s="588"/>
    </row>
    <row r="1180" spans="1:30" s="340" customFormat="1" ht="12.75" customHeight="1">
      <c r="A1180" s="307" t="s">
        <v>1304</v>
      </c>
      <c r="B1180" s="308" t="s">
        <v>1305</v>
      </c>
      <c r="C1180" s="308" t="s">
        <v>1306</v>
      </c>
      <c r="D1180" s="308" t="s">
        <v>18</v>
      </c>
      <c r="E1180" s="308" t="s">
        <v>1307</v>
      </c>
      <c r="F1180" s="309">
        <v>5</v>
      </c>
      <c r="G1180" s="287">
        <v>44013</v>
      </c>
      <c r="H1180" s="288" t="s">
        <v>1308</v>
      </c>
      <c r="I1180" s="289" t="s">
        <v>652</v>
      </c>
      <c r="J1180" s="290" t="s">
        <v>1310</v>
      </c>
      <c r="K1180" s="374">
        <v>3.16</v>
      </c>
      <c r="L1180" s="300">
        <f t="shared" si="113"/>
        <v>15.8</v>
      </c>
      <c r="M1180" s="313"/>
      <c r="N1180" s="302"/>
      <c r="O1180" s="302"/>
      <c r="P1180" s="339"/>
      <c r="Q1180" s="339"/>
      <c r="R1180" s="314"/>
      <c r="T1180" s="315">
        <f t="shared" si="114"/>
        <v>5</v>
      </c>
      <c r="V1180" s="340">
        <v>5</v>
      </c>
      <c r="Y1180" s="535">
        <f t="shared" si="115"/>
        <v>5</v>
      </c>
      <c r="Z1180" s="535">
        <f t="shared" si="116"/>
        <v>0</v>
      </c>
      <c r="AA1180" s="100"/>
      <c r="AB1180" s="100">
        <f t="shared" si="117"/>
        <v>5</v>
      </c>
      <c r="AD1180" s="589"/>
    </row>
    <row r="1181" spans="1:30" s="340" customFormat="1" ht="12.75" customHeight="1">
      <c r="A1181" s="307" t="s">
        <v>1304</v>
      </c>
      <c r="B1181" s="308" t="s">
        <v>1305</v>
      </c>
      <c r="C1181" s="308" t="s">
        <v>1306</v>
      </c>
      <c r="D1181" s="308" t="s">
        <v>18</v>
      </c>
      <c r="E1181" s="308" t="s">
        <v>1307</v>
      </c>
      <c r="F1181" s="309">
        <v>10</v>
      </c>
      <c r="G1181" s="287">
        <v>43922</v>
      </c>
      <c r="H1181" s="288" t="s">
        <v>1308</v>
      </c>
      <c r="I1181" s="289" t="s">
        <v>652</v>
      </c>
      <c r="J1181" s="290" t="s">
        <v>1311</v>
      </c>
      <c r="K1181" s="374">
        <v>3.16</v>
      </c>
      <c r="L1181" s="300">
        <f t="shared" ref="L1181:L1245" si="118">SUM(F1181*K1181)</f>
        <v>31.6</v>
      </c>
      <c r="M1181" s="313"/>
      <c r="N1181" s="302"/>
      <c r="O1181" s="302"/>
      <c r="P1181" s="339"/>
      <c r="Q1181" s="339"/>
      <c r="R1181" s="314"/>
      <c r="T1181" s="315">
        <f t="shared" si="114"/>
        <v>10</v>
      </c>
      <c r="V1181" s="340">
        <v>5</v>
      </c>
      <c r="Y1181" s="535">
        <f t="shared" si="115"/>
        <v>10</v>
      </c>
      <c r="Z1181" s="535">
        <f t="shared" si="116"/>
        <v>0</v>
      </c>
      <c r="AA1181" s="100"/>
      <c r="AB1181" s="100">
        <f t="shared" si="117"/>
        <v>10</v>
      </c>
      <c r="AD1181" s="589"/>
    </row>
    <row r="1182" spans="1:30" s="340" customFormat="1" ht="12.75" customHeight="1">
      <c r="A1182" s="307" t="s">
        <v>1304</v>
      </c>
      <c r="B1182" s="308" t="s">
        <v>1305</v>
      </c>
      <c r="C1182" s="308" t="s">
        <v>1306</v>
      </c>
      <c r="D1182" s="308" t="s">
        <v>18</v>
      </c>
      <c r="E1182" s="308" t="s">
        <v>1307</v>
      </c>
      <c r="F1182" s="309">
        <v>10</v>
      </c>
      <c r="G1182" s="287">
        <v>43709</v>
      </c>
      <c r="H1182" s="288" t="s">
        <v>1308</v>
      </c>
      <c r="I1182" s="289" t="s">
        <v>652</v>
      </c>
      <c r="J1182" s="290" t="s">
        <v>1312</v>
      </c>
      <c r="K1182" s="374">
        <v>3.16</v>
      </c>
      <c r="L1182" s="300">
        <f t="shared" si="118"/>
        <v>31.6</v>
      </c>
      <c r="M1182" s="313"/>
      <c r="N1182" s="302"/>
      <c r="O1182" s="302"/>
      <c r="P1182" s="339"/>
      <c r="Q1182" s="339"/>
      <c r="R1182" s="314"/>
      <c r="T1182" s="315">
        <f t="shared" si="114"/>
        <v>10</v>
      </c>
      <c r="V1182" s="340">
        <v>5</v>
      </c>
      <c r="Y1182" s="535">
        <f t="shared" si="115"/>
        <v>10</v>
      </c>
      <c r="Z1182" s="535">
        <f t="shared" si="116"/>
        <v>0</v>
      </c>
      <c r="AA1182" s="100"/>
      <c r="AB1182" s="100">
        <f t="shared" si="117"/>
        <v>10</v>
      </c>
      <c r="AD1182" s="589"/>
    </row>
    <row r="1183" spans="1:30" s="340" customFormat="1" ht="12.75" customHeight="1">
      <c r="A1183" s="307" t="s">
        <v>1304</v>
      </c>
      <c r="B1183" s="308" t="s">
        <v>1305</v>
      </c>
      <c r="C1183" s="308" t="s">
        <v>1306</v>
      </c>
      <c r="D1183" s="308" t="s">
        <v>18</v>
      </c>
      <c r="E1183" s="308" t="s">
        <v>1307</v>
      </c>
      <c r="F1183" s="309">
        <v>8</v>
      </c>
      <c r="G1183" s="287">
        <v>43466</v>
      </c>
      <c r="H1183" s="288" t="s">
        <v>1308</v>
      </c>
      <c r="I1183" s="289" t="s">
        <v>652</v>
      </c>
      <c r="J1183" s="290" t="s">
        <v>1313</v>
      </c>
      <c r="K1183" s="374">
        <v>3.16</v>
      </c>
      <c r="L1183" s="300">
        <f t="shared" si="118"/>
        <v>25.28</v>
      </c>
      <c r="M1183" s="313"/>
      <c r="N1183" s="302"/>
      <c r="O1183" s="302"/>
      <c r="P1183" s="339"/>
      <c r="Q1183" s="339"/>
      <c r="R1183" s="314"/>
      <c r="T1183" s="315">
        <f t="shared" si="114"/>
        <v>8</v>
      </c>
      <c r="V1183" s="340">
        <v>5</v>
      </c>
      <c r="Y1183" s="535">
        <f t="shared" si="115"/>
        <v>8</v>
      </c>
      <c r="Z1183" s="535">
        <f t="shared" si="116"/>
        <v>0</v>
      </c>
      <c r="AA1183" s="100"/>
      <c r="AB1183" s="100">
        <f t="shared" si="117"/>
        <v>8</v>
      </c>
      <c r="AD1183" s="589"/>
    </row>
    <row r="1184" spans="1:30" s="340" customFormat="1" ht="12.75" customHeight="1">
      <c r="A1184" s="307" t="s">
        <v>1304</v>
      </c>
      <c r="B1184" s="308" t="s">
        <v>1305</v>
      </c>
      <c r="C1184" s="308" t="s">
        <v>1306</v>
      </c>
      <c r="D1184" s="308" t="s">
        <v>18</v>
      </c>
      <c r="E1184" s="308" t="s">
        <v>1307</v>
      </c>
      <c r="F1184" s="309">
        <v>1</v>
      </c>
      <c r="G1184" s="287">
        <v>43374</v>
      </c>
      <c r="H1184" s="288" t="s">
        <v>1308</v>
      </c>
      <c r="I1184" s="289" t="s">
        <v>652</v>
      </c>
      <c r="J1184" s="290" t="s">
        <v>1314</v>
      </c>
      <c r="K1184" s="374">
        <v>3.16</v>
      </c>
      <c r="L1184" s="300">
        <f t="shared" si="118"/>
        <v>3.16</v>
      </c>
      <c r="M1184" s="313"/>
      <c r="N1184" s="302"/>
      <c r="O1184" s="302"/>
      <c r="P1184" s="339"/>
      <c r="Q1184" s="339"/>
      <c r="R1184" s="314"/>
      <c r="T1184" s="315">
        <f t="shared" si="114"/>
        <v>1</v>
      </c>
      <c r="V1184" s="340">
        <v>5</v>
      </c>
      <c r="Y1184" s="535">
        <f t="shared" si="115"/>
        <v>1</v>
      </c>
      <c r="Z1184" s="535">
        <f t="shared" si="116"/>
        <v>0</v>
      </c>
      <c r="AA1184" s="100"/>
      <c r="AB1184" s="100">
        <f t="shared" si="117"/>
        <v>1</v>
      </c>
      <c r="AD1184" s="589"/>
    </row>
    <row r="1185" spans="1:30" s="315" customFormat="1" ht="12.75" customHeight="1">
      <c r="A1185" s="307" t="s">
        <v>1304</v>
      </c>
      <c r="B1185" s="308" t="s">
        <v>1305</v>
      </c>
      <c r="C1185" s="308" t="s">
        <v>1306</v>
      </c>
      <c r="D1185" s="308" t="s">
        <v>18</v>
      </c>
      <c r="E1185" s="308" t="s">
        <v>1307</v>
      </c>
      <c r="F1185" s="309">
        <v>8</v>
      </c>
      <c r="G1185" s="287">
        <v>43191</v>
      </c>
      <c r="H1185" s="288" t="s">
        <v>1308</v>
      </c>
      <c r="I1185" s="289" t="s">
        <v>652</v>
      </c>
      <c r="J1185" s="290" t="s">
        <v>1315</v>
      </c>
      <c r="K1185" s="374">
        <v>3.16</v>
      </c>
      <c r="L1185" s="300">
        <f t="shared" si="118"/>
        <v>25.28</v>
      </c>
      <c r="M1185" s="302"/>
      <c r="N1185" s="302"/>
      <c r="O1185" s="302"/>
      <c r="P1185" s="303"/>
      <c r="Q1185" s="303"/>
      <c r="R1185" s="314"/>
      <c r="T1185" s="315">
        <f t="shared" si="114"/>
        <v>8</v>
      </c>
      <c r="V1185" s="340">
        <v>5</v>
      </c>
      <c r="Y1185" s="535">
        <f t="shared" si="115"/>
        <v>8</v>
      </c>
      <c r="Z1185" s="535">
        <f t="shared" si="116"/>
        <v>0</v>
      </c>
      <c r="AA1185" s="100"/>
      <c r="AB1185" s="100">
        <f t="shared" si="117"/>
        <v>8</v>
      </c>
      <c r="AD1185" s="588"/>
    </row>
    <row r="1186" spans="1:30" s="315" customFormat="1" ht="12.75" customHeight="1">
      <c r="A1186" s="307" t="s">
        <v>1304</v>
      </c>
      <c r="B1186" s="308" t="s">
        <v>1305</v>
      </c>
      <c r="C1186" s="308" t="s">
        <v>1306</v>
      </c>
      <c r="D1186" s="308" t="s">
        <v>18</v>
      </c>
      <c r="E1186" s="308" t="s">
        <v>1307</v>
      </c>
      <c r="F1186" s="309">
        <v>3</v>
      </c>
      <c r="G1186" s="287">
        <v>43101</v>
      </c>
      <c r="H1186" s="288" t="s">
        <v>1308</v>
      </c>
      <c r="I1186" s="289" t="s">
        <v>652</v>
      </c>
      <c r="J1186" s="290" t="s">
        <v>3197</v>
      </c>
      <c r="K1186" s="374">
        <v>3.16</v>
      </c>
      <c r="L1186" s="300">
        <f t="shared" si="118"/>
        <v>9.48</v>
      </c>
      <c r="M1186" s="302"/>
      <c r="N1186" s="302"/>
      <c r="O1186" s="302"/>
      <c r="P1186" s="303"/>
      <c r="Q1186" s="303"/>
      <c r="R1186" s="314"/>
      <c r="T1186" s="315">
        <f t="shared" si="114"/>
        <v>3</v>
      </c>
      <c r="V1186" s="340">
        <v>5</v>
      </c>
      <c r="Y1186" s="535">
        <f t="shared" si="115"/>
        <v>3</v>
      </c>
      <c r="Z1186" s="535">
        <f t="shared" si="116"/>
        <v>0</v>
      </c>
      <c r="AA1186" s="100"/>
      <c r="AB1186" s="100">
        <f t="shared" si="117"/>
        <v>3</v>
      </c>
      <c r="AD1186" s="588"/>
    </row>
    <row r="1187" spans="1:30" s="315" customFormat="1" ht="12.75" customHeight="1">
      <c r="A1187" s="307" t="s">
        <v>1304</v>
      </c>
      <c r="B1187" s="308" t="s">
        <v>1305</v>
      </c>
      <c r="C1187" s="308" t="s">
        <v>1306</v>
      </c>
      <c r="D1187" s="308" t="s">
        <v>18</v>
      </c>
      <c r="E1187" s="308" t="s">
        <v>1307</v>
      </c>
      <c r="F1187" s="309">
        <v>1</v>
      </c>
      <c r="G1187" s="287">
        <v>43070</v>
      </c>
      <c r="H1187" s="288" t="s">
        <v>1308</v>
      </c>
      <c r="I1187" s="289" t="s">
        <v>652</v>
      </c>
      <c r="J1187" s="290" t="s">
        <v>3196</v>
      </c>
      <c r="K1187" s="374">
        <v>3.16</v>
      </c>
      <c r="L1187" s="300">
        <f t="shared" si="118"/>
        <v>3.16</v>
      </c>
      <c r="M1187" s="302"/>
      <c r="N1187" s="302"/>
      <c r="O1187" s="302"/>
      <c r="P1187" s="303"/>
      <c r="Q1187" s="303"/>
      <c r="R1187" s="314"/>
      <c r="T1187" s="315">
        <f t="shared" si="114"/>
        <v>1</v>
      </c>
      <c r="V1187" s="340">
        <v>5</v>
      </c>
      <c r="Y1187" s="535">
        <f t="shared" si="115"/>
        <v>1</v>
      </c>
      <c r="Z1187" s="535">
        <f t="shared" si="116"/>
        <v>0</v>
      </c>
      <c r="AA1187" s="100"/>
      <c r="AB1187" s="100">
        <f t="shared" si="117"/>
        <v>1</v>
      </c>
      <c r="AD1187" s="588"/>
    </row>
    <row r="1188" spans="1:30" s="315" customFormat="1" ht="12.75" customHeight="1">
      <c r="A1188" s="307" t="s">
        <v>1304</v>
      </c>
      <c r="B1188" s="308" t="s">
        <v>1305</v>
      </c>
      <c r="C1188" s="308" t="s">
        <v>1306</v>
      </c>
      <c r="D1188" s="308" t="s">
        <v>18</v>
      </c>
      <c r="E1188" s="308" t="s">
        <v>1307</v>
      </c>
      <c r="F1188" s="309">
        <v>1</v>
      </c>
      <c r="G1188" s="287">
        <v>43040</v>
      </c>
      <c r="H1188" s="288" t="s">
        <v>1308</v>
      </c>
      <c r="I1188" s="289" t="s">
        <v>652</v>
      </c>
      <c r="J1188" s="290" t="s">
        <v>1316</v>
      </c>
      <c r="K1188" s="374">
        <v>3.16</v>
      </c>
      <c r="L1188" s="300">
        <f t="shared" si="118"/>
        <v>3.16</v>
      </c>
      <c r="M1188" s="313"/>
      <c r="N1188" s="302"/>
      <c r="O1188" s="302"/>
      <c r="P1188" s="339"/>
      <c r="Q1188" s="339"/>
      <c r="R1188" s="314">
        <v>1</v>
      </c>
      <c r="S1188" s="321">
        <v>42948</v>
      </c>
      <c r="T1188" s="315">
        <f t="shared" si="114"/>
        <v>0</v>
      </c>
      <c r="V1188" s="306">
        <v>5</v>
      </c>
      <c r="W1188" s="315">
        <v>1</v>
      </c>
      <c r="Y1188" s="535">
        <f t="shared" si="115"/>
        <v>1</v>
      </c>
      <c r="Z1188" s="535">
        <f t="shared" si="116"/>
        <v>0</v>
      </c>
      <c r="AA1188" s="100"/>
      <c r="AB1188" s="100">
        <f t="shared" si="117"/>
        <v>1</v>
      </c>
      <c r="AD1188" s="588"/>
    </row>
    <row r="1189" spans="1:30" s="315" customFormat="1" ht="12.75" customHeight="1">
      <c r="A1189" s="307" t="s">
        <v>1304</v>
      </c>
      <c r="B1189" s="308" t="s">
        <v>1305</v>
      </c>
      <c r="C1189" s="308" t="s">
        <v>1306</v>
      </c>
      <c r="D1189" s="308" t="s">
        <v>18</v>
      </c>
      <c r="E1189" s="308" t="s">
        <v>1307</v>
      </c>
      <c r="F1189" s="309">
        <v>5</v>
      </c>
      <c r="G1189" s="287">
        <v>42917</v>
      </c>
      <c r="H1189" s="288" t="s">
        <v>1308</v>
      </c>
      <c r="I1189" s="289" t="s">
        <v>652</v>
      </c>
      <c r="J1189" s="290" t="s">
        <v>1317</v>
      </c>
      <c r="K1189" s="374">
        <v>3.16</v>
      </c>
      <c r="L1189" s="300">
        <f t="shared" si="118"/>
        <v>15.8</v>
      </c>
      <c r="M1189" s="313"/>
      <c r="N1189" s="302"/>
      <c r="O1189" s="302"/>
      <c r="P1189" s="339"/>
      <c r="Q1189" s="339"/>
      <c r="R1189" s="314">
        <v>5</v>
      </c>
      <c r="S1189" s="321">
        <v>42583</v>
      </c>
      <c r="T1189" s="315">
        <f t="shared" si="114"/>
        <v>0</v>
      </c>
      <c r="V1189" s="306">
        <v>5</v>
      </c>
      <c r="W1189" s="315">
        <v>3</v>
      </c>
      <c r="Y1189" s="535">
        <f t="shared" si="115"/>
        <v>3</v>
      </c>
      <c r="Z1189" s="535">
        <f t="shared" si="116"/>
        <v>2</v>
      </c>
      <c r="AA1189" s="100"/>
      <c r="AB1189" s="100">
        <f t="shared" si="117"/>
        <v>3</v>
      </c>
      <c r="AD1189" s="588"/>
    </row>
    <row r="1190" spans="1:30" s="315" customFormat="1" ht="12.75" customHeight="1">
      <c r="A1190" s="307" t="s">
        <v>1304</v>
      </c>
      <c r="B1190" s="308" t="s">
        <v>1305</v>
      </c>
      <c r="C1190" s="308" t="s">
        <v>1306</v>
      </c>
      <c r="D1190" s="308" t="s">
        <v>18</v>
      </c>
      <c r="E1190" s="308" t="s">
        <v>1307</v>
      </c>
      <c r="F1190" s="309">
        <v>4</v>
      </c>
      <c r="G1190" s="287">
        <v>42736</v>
      </c>
      <c r="H1190" s="288" t="s">
        <v>1308</v>
      </c>
      <c r="I1190" s="289" t="s">
        <v>652</v>
      </c>
      <c r="J1190" s="290" t="s">
        <v>1318</v>
      </c>
      <c r="K1190" s="374">
        <v>3.16</v>
      </c>
      <c r="L1190" s="300">
        <f t="shared" si="118"/>
        <v>12.64</v>
      </c>
      <c r="M1190" s="313"/>
      <c r="N1190" s="302"/>
      <c r="O1190" s="302"/>
      <c r="P1190" s="339"/>
      <c r="Q1190" s="339"/>
      <c r="R1190" s="314">
        <v>4</v>
      </c>
      <c r="S1190" s="321">
        <v>42583</v>
      </c>
      <c r="T1190" s="315">
        <f t="shared" si="114"/>
        <v>0</v>
      </c>
      <c r="V1190" s="306">
        <v>5</v>
      </c>
      <c r="W1190" s="315">
        <v>3</v>
      </c>
      <c r="Y1190" s="535">
        <f t="shared" si="115"/>
        <v>3</v>
      </c>
      <c r="Z1190" s="535">
        <f t="shared" si="116"/>
        <v>1</v>
      </c>
      <c r="AA1190" s="100"/>
      <c r="AB1190" s="100">
        <f t="shared" si="117"/>
        <v>3</v>
      </c>
      <c r="AD1190" s="588"/>
    </row>
    <row r="1191" spans="1:30" s="340" customFormat="1" ht="12.75" customHeight="1">
      <c r="A1191" s="307" t="s">
        <v>1319</v>
      </c>
      <c r="B1191" s="308" t="s">
        <v>1320</v>
      </c>
      <c r="C1191" s="308" t="s">
        <v>1321</v>
      </c>
      <c r="D1191" s="308" t="s">
        <v>18</v>
      </c>
      <c r="E1191" s="308" t="s">
        <v>1307</v>
      </c>
      <c r="F1191" s="309">
        <v>10</v>
      </c>
      <c r="G1191" s="287">
        <v>43891</v>
      </c>
      <c r="H1191" s="309">
        <v>750</v>
      </c>
      <c r="I1191" s="289" t="s">
        <v>269</v>
      </c>
      <c r="J1191" s="290" t="s">
        <v>1322</v>
      </c>
      <c r="K1191" s="374">
        <v>3.26</v>
      </c>
      <c r="L1191" s="300">
        <f t="shared" si="118"/>
        <v>32.599999999999994</v>
      </c>
      <c r="M1191" s="313"/>
      <c r="N1191" s="302"/>
      <c r="O1191" s="302"/>
      <c r="P1191" s="339"/>
      <c r="Q1191" s="339"/>
      <c r="R1191" s="314"/>
      <c r="T1191" s="315">
        <f t="shared" si="114"/>
        <v>10</v>
      </c>
      <c r="V1191" s="340">
        <v>5</v>
      </c>
      <c r="Y1191" s="535">
        <f t="shared" si="115"/>
        <v>10</v>
      </c>
      <c r="Z1191" s="535">
        <f t="shared" si="116"/>
        <v>0</v>
      </c>
      <c r="AA1191" s="100"/>
      <c r="AB1191" s="100">
        <f t="shared" si="117"/>
        <v>10</v>
      </c>
      <c r="AD1191" s="589"/>
    </row>
    <row r="1192" spans="1:30" s="340" customFormat="1" ht="12.75" customHeight="1">
      <c r="A1192" s="307" t="s">
        <v>1319</v>
      </c>
      <c r="B1192" s="308" t="s">
        <v>1320</v>
      </c>
      <c r="C1192" s="308" t="s">
        <v>1321</v>
      </c>
      <c r="D1192" s="308" t="s">
        <v>18</v>
      </c>
      <c r="E1192" s="308" t="s">
        <v>1323</v>
      </c>
      <c r="F1192" s="309">
        <v>10</v>
      </c>
      <c r="G1192" s="287">
        <v>43770</v>
      </c>
      <c r="H1192" s="309">
        <v>750</v>
      </c>
      <c r="I1192" s="289" t="s">
        <v>269</v>
      </c>
      <c r="J1192" s="290" t="s">
        <v>1324</v>
      </c>
      <c r="K1192" s="374">
        <v>3.26</v>
      </c>
      <c r="L1192" s="300">
        <f t="shared" si="118"/>
        <v>32.599999999999994</v>
      </c>
      <c r="M1192" s="313"/>
      <c r="N1192" s="302"/>
      <c r="O1192" s="302"/>
      <c r="P1192" s="339"/>
      <c r="Q1192" s="339"/>
      <c r="R1192" s="314"/>
      <c r="T1192" s="315">
        <f t="shared" si="114"/>
        <v>10</v>
      </c>
      <c r="V1192" s="340">
        <v>5</v>
      </c>
      <c r="Y1192" s="535">
        <f t="shared" si="115"/>
        <v>10</v>
      </c>
      <c r="Z1192" s="535">
        <f t="shared" si="116"/>
        <v>0</v>
      </c>
      <c r="AA1192" s="100"/>
      <c r="AB1192" s="100">
        <f t="shared" si="117"/>
        <v>10</v>
      </c>
      <c r="AD1192" s="589"/>
    </row>
    <row r="1193" spans="1:30" s="340" customFormat="1" ht="12.75" customHeight="1">
      <c r="A1193" s="307" t="s">
        <v>1319</v>
      </c>
      <c r="B1193" s="308" t="s">
        <v>1320</v>
      </c>
      <c r="C1193" s="308" t="s">
        <v>1321</v>
      </c>
      <c r="D1193" s="308" t="s">
        <v>18</v>
      </c>
      <c r="E1193" s="308" t="s">
        <v>1323</v>
      </c>
      <c r="F1193" s="309">
        <v>7</v>
      </c>
      <c r="G1193" s="287">
        <v>43435</v>
      </c>
      <c r="H1193" s="309">
        <v>750</v>
      </c>
      <c r="I1193" s="289" t="s">
        <v>269</v>
      </c>
      <c r="J1193" s="290" t="s">
        <v>1325</v>
      </c>
      <c r="K1193" s="374">
        <v>3.26</v>
      </c>
      <c r="L1193" s="300">
        <f t="shared" si="118"/>
        <v>22.82</v>
      </c>
      <c r="M1193" s="313"/>
      <c r="N1193" s="302"/>
      <c r="O1193" s="302"/>
      <c r="P1193" s="339"/>
      <c r="Q1193" s="339"/>
      <c r="R1193" s="314"/>
      <c r="T1193" s="315">
        <f t="shared" si="114"/>
        <v>7</v>
      </c>
      <c r="V1193" s="340">
        <v>5</v>
      </c>
      <c r="Y1193" s="535">
        <f t="shared" si="115"/>
        <v>7</v>
      </c>
      <c r="Z1193" s="535">
        <f t="shared" si="116"/>
        <v>0</v>
      </c>
      <c r="AA1193" s="100"/>
      <c r="AB1193" s="100">
        <f t="shared" si="117"/>
        <v>7</v>
      </c>
      <c r="AD1193" s="589"/>
    </row>
    <row r="1194" spans="1:30" s="340" customFormat="1" ht="12.75" customHeight="1">
      <c r="A1194" s="307" t="s">
        <v>1319</v>
      </c>
      <c r="B1194" s="308" t="s">
        <v>1320</v>
      </c>
      <c r="C1194" s="308" t="s">
        <v>1321</v>
      </c>
      <c r="D1194" s="308" t="s">
        <v>18</v>
      </c>
      <c r="E1194" s="308" t="s">
        <v>1323</v>
      </c>
      <c r="F1194" s="309">
        <v>5</v>
      </c>
      <c r="G1194" s="287">
        <v>43132</v>
      </c>
      <c r="H1194" s="309">
        <v>750</v>
      </c>
      <c r="I1194" s="289" t="s">
        <v>269</v>
      </c>
      <c r="J1194" s="290" t="s">
        <v>1326</v>
      </c>
      <c r="K1194" s="374">
        <v>3.26</v>
      </c>
      <c r="L1194" s="300">
        <f t="shared" si="118"/>
        <v>16.299999999999997</v>
      </c>
      <c r="M1194" s="313"/>
      <c r="N1194" s="302"/>
      <c r="O1194" s="302"/>
      <c r="P1194" s="339"/>
      <c r="Q1194" s="339"/>
      <c r="R1194" s="314"/>
      <c r="T1194" s="315">
        <f t="shared" si="114"/>
        <v>5</v>
      </c>
      <c r="V1194" s="340">
        <v>5</v>
      </c>
      <c r="Y1194" s="535">
        <f t="shared" si="115"/>
        <v>5</v>
      </c>
      <c r="Z1194" s="535">
        <f t="shared" si="116"/>
        <v>0</v>
      </c>
      <c r="AA1194" s="100"/>
      <c r="AB1194" s="100">
        <f t="shared" si="117"/>
        <v>5</v>
      </c>
      <c r="AD1194" s="589"/>
    </row>
    <row r="1195" spans="1:30" s="315" customFormat="1" ht="12.75" customHeight="1">
      <c r="A1195" s="307" t="s">
        <v>1319</v>
      </c>
      <c r="B1195" s="308" t="s">
        <v>1320</v>
      </c>
      <c r="C1195" s="308" t="s">
        <v>1321</v>
      </c>
      <c r="D1195" s="308" t="s">
        <v>18</v>
      </c>
      <c r="E1195" s="308" t="s">
        <v>1323</v>
      </c>
      <c r="F1195" s="309">
        <v>15</v>
      </c>
      <c r="G1195" s="287">
        <v>42979</v>
      </c>
      <c r="H1195" s="309">
        <v>750</v>
      </c>
      <c r="I1195" s="289" t="s">
        <v>269</v>
      </c>
      <c r="J1195" s="290" t="s">
        <v>1327</v>
      </c>
      <c r="K1195" s="374">
        <v>3.26</v>
      </c>
      <c r="L1195" s="300">
        <f t="shared" si="118"/>
        <v>48.9</v>
      </c>
      <c r="M1195" s="313"/>
      <c r="N1195" s="302"/>
      <c r="O1195" s="302"/>
      <c r="P1195" s="339"/>
      <c r="Q1195" s="339"/>
      <c r="R1195" s="314">
        <v>6</v>
      </c>
      <c r="S1195" s="321">
        <v>42583</v>
      </c>
      <c r="T1195" s="315">
        <f t="shared" si="114"/>
        <v>9</v>
      </c>
      <c r="V1195" s="340">
        <v>5</v>
      </c>
      <c r="W1195" s="315">
        <v>6</v>
      </c>
      <c r="Y1195" s="535">
        <f t="shared" si="115"/>
        <v>15</v>
      </c>
      <c r="Z1195" s="535">
        <f t="shared" si="116"/>
        <v>0</v>
      </c>
      <c r="AA1195" s="100"/>
      <c r="AB1195" s="100">
        <f t="shared" si="117"/>
        <v>15</v>
      </c>
      <c r="AD1195" s="588"/>
    </row>
    <row r="1196" spans="1:30" s="315" customFormat="1" ht="12.75" customHeight="1">
      <c r="A1196" s="307" t="s">
        <v>1319</v>
      </c>
      <c r="B1196" s="308" t="s">
        <v>1320</v>
      </c>
      <c r="C1196" s="308" t="s">
        <v>1321</v>
      </c>
      <c r="D1196" s="308" t="s">
        <v>18</v>
      </c>
      <c r="E1196" s="308" t="s">
        <v>1323</v>
      </c>
      <c r="F1196" s="309">
        <v>4</v>
      </c>
      <c r="G1196" s="287" t="s">
        <v>92</v>
      </c>
      <c r="H1196" s="309">
        <v>750</v>
      </c>
      <c r="I1196" s="289" t="s">
        <v>269</v>
      </c>
      <c r="J1196" s="290" t="s">
        <v>1328</v>
      </c>
      <c r="K1196" s="374">
        <v>3.26</v>
      </c>
      <c r="L1196" s="300">
        <f t="shared" si="118"/>
        <v>13.04</v>
      </c>
      <c r="M1196" s="313"/>
      <c r="N1196" s="302"/>
      <c r="O1196" s="287">
        <v>42644</v>
      </c>
      <c r="P1196" s="339"/>
      <c r="Q1196" s="339"/>
      <c r="R1196" s="314">
        <v>4</v>
      </c>
      <c r="S1196" s="321">
        <v>42583</v>
      </c>
      <c r="T1196" s="315">
        <f t="shared" si="114"/>
        <v>0</v>
      </c>
      <c r="V1196" s="306">
        <v>5</v>
      </c>
      <c r="W1196" s="315">
        <v>3</v>
      </c>
      <c r="Y1196" s="535">
        <f t="shared" si="115"/>
        <v>3</v>
      </c>
      <c r="Z1196" s="535">
        <f t="shared" si="116"/>
        <v>1</v>
      </c>
      <c r="AA1196" s="100"/>
      <c r="AB1196" s="100">
        <f t="shared" si="117"/>
        <v>3</v>
      </c>
      <c r="AD1196" s="588"/>
    </row>
    <row r="1197" spans="1:30" s="340" customFormat="1" ht="12.75" customHeight="1">
      <c r="A1197" s="307" t="s">
        <v>1329</v>
      </c>
      <c r="B1197" s="308" t="s">
        <v>1330</v>
      </c>
      <c r="C1197" s="308" t="s">
        <v>1331</v>
      </c>
      <c r="D1197" s="308" t="s">
        <v>18</v>
      </c>
      <c r="E1197" s="308" t="s">
        <v>1332</v>
      </c>
      <c r="F1197" s="309">
        <v>9</v>
      </c>
      <c r="G1197" s="287" t="s">
        <v>92</v>
      </c>
      <c r="H1197" s="357" t="s">
        <v>3403</v>
      </c>
      <c r="I1197" s="319" t="s">
        <v>696</v>
      </c>
      <c r="J1197" s="375" t="s">
        <v>92</v>
      </c>
      <c r="K1197" s="356">
        <v>0.43</v>
      </c>
      <c r="L1197" s="300">
        <f t="shared" si="118"/>
        <v>3.87</v>
      </c>
      <c r="M1197" s="313"/>
      <c r="N1197" s="302"/>
      <c r="O1197" s="302"/>
      <c r="P1197" s="339"/>
      <c r="Q1197" s="339"/>
      <c r="R1197" s="314"/>
      <c r="T1197" s="315">
        <f t="shared" si="114"/>
        <v>9</v>
      </c>
      <c r="Y1197" s="535">
        <f t="shared" si="115"/>
        <v>9</v>
      </c>
      <c r="Z1197" s="535">
        <f t="shared" si="116"/>
        <v>0</v>
      </c>
      <c r="AA1197" s="100"/>
      <c r="AB1197" s="100">
        <f t="shared" si="117"/>
        <v>9</v>
      </c>
      <c r="AD1197" s="589"/>
    </row>
    <row r="1198" spans="1:30" s="340" customFormat="1" ht="12.75" customHeight="1">
      <c r="A1198" s="307" t="s">
        <v>1329</v>
      </c>
      <c r="B1198" s="308" t="s">
        <v>1330</v>
      </c>
      <c r="C1198" s="308" t="s">
        <v>1331</v>
      </c>
      <c r="D1198" s="308" t="s">
        <v>18</v>
      </c>
      <c r="E1198" s="308" t="s">
        <v>1332</v>
      </c>
      <c r="F1198" s="309">
        <v>4</v>
      </c>
      <c r="G1198" s="287" t="s">
        <v>92</v>
      </c>
      <c r="H1198" s="357">
        <v>6800</v>
      </c>
      <c r="I1198" s="319" t="s">
        <v>652</v>
      </c>
      <c r="J1198" s="290" t="s">
        <v>1333</v>
      </c>
      <c r="K1198" s="356">
        <v>0.91</v>
      </c>
      <c r="L1198" s="300">
        <f t="shared" si="118"/>
        <v>3.64</v>
      </c>
      <c r="M1198" s="302"/>
      <c r="N1198" s="302"/>
      <c r="O1198" s="302"/>
      <c r="P1198" s="339"/>
      <c r="Q1198" s="339"/>
      <c r="R1198" s="314"/>
      <c r="T1198" s="315">
        <f t="shared" si="114"/>
        <v>4</v>
      </c>
      <c r="Y1198" s="535">
        <f t="shared" si="115"/>
        <v>4</v>
      </c>
      <c r="Z1198" s="535">
        <f t="shared" si="116"/>
        <v>0</v>
      </c>
      <c r="AA1198" s="100"/>
      <c r="AB1198" s="100">
        <f t="shared" si="117"/>
        <v>4</v>
      </c>
      <c r="AD1198" s="589"/>
    </row>
    <row r="1199" spans="1:30" s="340" customFormat="1" ht="12.75" customHeight="1">
      <c r="A1199" s="307" t="s">
        <v>1329</v>
      </c>
      <c r="B1199" s="308" t="s">
        <v>1330</v>
      </c>
      <c r="C1199" s="308" t="s">
        <v>1331</v>
      </c>
      <c r="D1199" s="308" t="s">
        <v>18</v>
      </c>
      <c r="E1199" s="308" t="s">
        <v>1332</v>
      </c>
      <c r="F1199" s="309">
        <v>4</v>
      </c>
      <c r="G1199" s="377">
        <v>43132</v>
      </c>
      <c r="H1199" s="441" t="s">
        <v>1334</v>
      </c>
      <c r="I1199" s="311" t="s">
        <v>227</v>
      </c>
      <c r="J1199" s="290" t="s">
        <v>1335</v>
      </c>
      <c r="K1199" s="379">
        <v>0.91</v>
      </c>
      <c r="L1199" s="300">
        <f t="shared" si="118"/>
        <v>3.64</v>
      </c>
      <c r="M1199" s="313"/>
      <c r="N1199" s="302"/>
      <c r="O1199" s="302"/>
      <c r="P1199" s="339"/>
      <c r="Q1199" s="339"/>
      <c r="R1199" s="314"/>
      <c r="T1199" s="315">
        <f t="shared" si="114"/>
        <v>4</v>
      </c>
      <c r="Y1199" s="535">
        <f t="shared" si="115"/>
        <v>4</v>
      </c>
      <c r="Z1199" s="535">
        <f t="shared" si="116"/>
        <v>0</v>
      </c>
      <c r="AA1199" s="100"/>
      <c r="AB1199" s="100">
        <f t="shared" si="117"/>
        <v>4</v>
      </c>
      <c r="AD1199" s="589"/>
    </row>
    <row r="1200" spans="1:30" s="315" customFormat="1" ht="12.75" customHeight="1">
      <c r="A1200" s="307" t="s">
        <v>1329</v>
      </c>
      <c r="B1200" s="308" t="s">
        <v>1330</v>
      </c>
      <c r="C1200" s="308" t="s">
        <v>1331</v>
      </c>
      <c r="D1200" s="308" t="s">
        <v>18</v>
      </c>
      <c r="E1200" s="308" t="s">
        <v>1332</v>
      </c>
      <c r="F1200" s="309">
        <v>3</v>
      </c>
      <c r="G1200" s="287" t="s">
        <v>92</v>
      </c>
      <c r="H1200" s="441" t="s">
        <v>1334</v>
      </c>
      <c r="I1200" s="311" t="s">
        <v>227</v>
      </c>
      <c r="J1200" s="290" t="s">
        <v>1336</v>
      </c>
      <c r="K1200" s="356">
        <v>0.91</v>
      </c>
      <c r="L1200" s="300">
        <f t="shared" si="118"/>
        <v>2.73</v>
      </c>
      <c r="M1200" s="313"/>
      <c r="N1200" s="302"/>
      <c r="O1200" s="287">
        <v>42644</v>
      </c>
      <c r="P1200" s="303"/>
      <c r="Q1200" s="303"/>
      <c r="R1200" s="314">
        <v>3</v>
      </c>
      <c r="S1200" s="321">
        <v>42583</v>
      </c>
      <c r="T1200" s="315">
        <f t="shared" si="114"/>
        <v>0</v>
      </c>
      <c r="W1200" s="315">
        <v>3</v>
      </c>
      <c r="Y1200" s="535">
        <f t="shared" si="115"/>
        <v>3</v>
      </c>
      <c r="Z1200" s="535">
        <f t="shared" si="116"/>
        <v>0</v>
      </c>
      <c r="AA1200" s="100"/>
      <c r="AB1200" s="100">
        <f t="shared" si="117"/>
        <v>3</v>
      </c>
      <c r="AD1200" s="588"/>
    </row>
    <row r="1201" spans="1:31" s="315" customFormat="1" ht="12.75" customHeight="1">
      <c r="A1201" s="307" t="s">
        <v>1329</v>
      </c>
      <c r="B1201" s="308" t="s">
        <v>1330</v>
      </c>
      <c r="C1201" s="308" t="s">
        <v>1331</v>
      </c>
      <c r="D1201" s="308" t="s">
        <v>18</v>
      </c>
      <c r="E1201" s="308" t="s">
        <v>1332</v>
      </c>
      <c r="F1201" s="309">
        <v>2</v>
      </c>
      <c r="G1201" s="377" t="s">
        <v>92</v>
      </c>
      <c r="H1201" s="441" t="s">
        <v>1334</v>
      </c>
      <c r="I1201" s="311" t="s">
        <v>227</v>
      </c>
      <c r="J1201" s="375" t="s">
        <v>92</v>
      </c>
      <c r="K1201" s="379">
        <v>0.91</v>
      </c>
      <c r="L1201" s="300">
        <f t="shared" si="118"/>
        <v>1.82</v>
      </c>
      <c r="M1201" s="313"/>
      <c r="N1201" s="302"/>
      <c r="O1201" s="377">
        <v>42217</v>
      </c>
      <c r="P1201" s="339"/>
      <c r="Q1201" s="339"/>
      <c r="R1201" s="314">
        <v>1</v>
      </c>
      <c r="S1201" s="321">
        <v>42583</v>
      </c>
      <c r="T1201" s="315">
        <f t="shared" si="114"/>
        <v>1</v>
      </c>
      <c r="U1201" s="315" t="s">
        <v>3727</v>
      </c>
      <c r="V1201" s="306"/>
      <c r="W1201" s="315">
        <v>1</v>
      </c>
      <c r="Y1201" s="535">
        <f t="shared" si="115"/>
        <v>2</v>
      </c>
      <c r="Z1201" s="535">
        <f t="shared" si="116"/>
        <v>0</v>
      </c>
      <c r="AA1201" s="100"/>
      <c r="AB1201" s="100">
        <f t="shared" si="117"/>
        <v>2</v>
      </c>
      <c r="AD1201" s="588"/>
    </row>
    <row r="1202" spans="1:31" s="315" customFormat="1" ht="12.75" customHeight="1">
      <c r="A1202" s="307" t="s">
        <v>3075</v>
      </c>
      <c r="B1202" s="442" t="s">
        <v>3069</v>
      </c>
      <c r="C1202" s="442" t="s">
        <v>3070</v>
      </c>
      <c r="D1202" s="308" t="s">
        <v>18</v>
      </c>
      <c r="E1202" s="308" t="s">
        <v>3082</v>
      </c>
      <c r="F1202" s="309">
        <v>10</v>
      </c>
      <c r="G1202" s="377" t="s">
        <v>92</v>
      </c>
      <c r="H1202" s="441" t="s">
        <v>3083</v>
      </c>
      <c r="I1202" s="311" t="s">
        <v>696</v>
      </c>
      <c r="J1202" s="375" t="s">
        <v>3084</v>
      </c>
      <c r="K1202" s="312">
        <v>29.4</v>
      </c>
      <c r="L1202" s="300">
        <f t="shared" si="118"/>
        <v>294</v>
      </c>
      <c r="M1202" s="313"/>
      <c r="N1202" s="302"/>
      <c r="O1202" s="377"/>
      <c r="P1202" s="303"/>
      <c r="Q1202" s="303"/>
      <c r="R1202" s="314"/>
      <c r="T1202" s="315">
        <f t="shared" si="114"/>
        <v>10</v>
      </c>
      <c r="Y1202" s="535">
        <f t="shared" si="115"/>
        <v>10</v>
      </c>
      <c r="Z1202" s="535">
        <f t="shared" si="116"/>
        <v>0</v>
      </c>
      <c r="AA1202" s="100"/>
      <c r="AB1202" s="100">
        <f t="shared" si="117"/>
        <v>10</v>
      </c>
      <c r="AD1202" s="588"/>
    </row>
    <row r="1203" spans="1:31" s="315" customFormat="1" ht="12.75" customHeight="1">
      <c r="A1203" s="307" t="s">
        <v>3075</v>
      </c>
      <c r="B1203" s="442" t="s">
        <v>3069</v>
      </c>
      <c r="C1203" s="442" t="s">
        <v>3070</v>
      </c>
      <c r="D1203" s="308" t="s">
        <v>18</v>
      </c>
      <c r="E1203" s="308" t="s">
        <v>3082</v>
      </c>
      <c r="F1203" s="309">
        <v>10</v>
      </c>
      <c r="G1203" s="377" t="s">
        <v>92</v>
      </c>
      <c r="H1203" s="441" t="s">
        <v>3083</v>
      </c>
      <c r="I1203" s="311" t="s">
        <v>696</v>
      </c>
      <c r="J1203" s="375" t="s">
        <v>3085</v>
      </c>
      <c r="K1203" s="349">
        <v>29.4</v>
      </c>
      <c r="L1203" s="300">
        <f t="shared" si="118"/>
        <v>294</v>
      </c>
      <c r="M1203" s="313"/>
      <c r="N1203" s="302"/>
      <c r="O1203" s="377"/>
      <c r="P1203" s="303"/>
      <c r="Q1203" s="303"/>
      <c r="R1203" s="314">
        <v>10</v>
      </c>
      <c r="S1203" s="321">
        <v>42583</v>
      </c>
      <c r="T1203" s="315">
        <f t="shared" si="114"/>
        <v>0</v>
      </c>
      <c r="W1203" s="315">
        <v>10</v>
      </c>
      <c r="Y1203" s="535">
        <f t="shared" si="115"/>
        <v>10</v>
      </c>
      <c r="Z1203" s="535">
        <f t="shared" si="116"/>
        <v>0</v>
      </c>
      <c r="AA1203" s="100"/>
      <c r="AB1203" s="100">
        <f t="shared" si="117"/>
        <v>10</v>
      </c>
      <c r="AD1203" s="588"/>
    </row>
    <row r="1204" spans="1:31" s="653" customFormat="1" ht="12.75" customHeight="1">
      <c r="A1204" s="570" t="s">
        <v>3076</v>
      </c>
      <c r="B1204" s="660" t="s">
        <v>3071</v>
      </c>
      <c r="C1204" s="660" t="s">
        <v>3072</v>
      </c>
      <c r="D1204" s="571"/>
      <c r="E1204" s="571"/>
      <c r="F1204" s="572"/>
      <c r="G1204" s="659"/>
      <c r="H1204" s="671"/>
      <c r="I1204" s="630"/>
      <c r="J1204" s="670"/>
      <c r="K1204" s="323">
        <v>0</v>
      </c>
      <c r="L1204" s="300">
        <f t="shared" si="118"/>
        <v>0</v>
      </c>
      <c r="M1204" s="335" t="s">
        <v>130</v>
      </c>
      <c r="N1204" s="336"/>
      <c r="O1204" s="403"/>
      <c r="P1204" s="434"/>
      <c r="Q1204" s="434"/>
      <c r="R1204" s="314"/>
      <c r="S1204" s="435"/>
      <c r="T1204" s="315">
        <f t="shared" si="114"/>
        <v>0</v>
      </c>
      <c r="U1204" s="435"/>
      <c r="V1204" s="435"/>
      <c r="W1204" s="435"/>
      <c r="Y1204" s="535">
        <f t="shared" si="115"/>
        <v>0</v>
      </c>
      <c r="Z1204" s="535">
        <f t="shared" si="116"/>
        <v>0</v>
      </c>
      <c r="AA1204" s="100"/>
      <c r="AB1204" s="100">
        <f t="shared" si="117"/>
        <v>0</v>
      </c>
      <c r="AD1204" s="654"/>
    </row>
    <row r="1205" spans="1:31" s="315" customFormat="1" ht="12.75" customHeight="1">
      <c r="A1205" s="307" t="s">
        <v>3077</v>
      </c>
      <c r="B1205" s="442" t="s">
        <v>3073</v>
      </c>
      <c r="C1205" s="442" t="s">
        <v>3074</v>
      </c>
      <c r="D1205" s="308" t="s">
        <v>18</v>
      </c>
      <c r="E1205" s="308" t="s">
        <v>3086</v>
      </c>
      <c r="F1205" s="309">
        <v>10</v>
      </c>
      <c r="G1205" s="377" t="s">
        <v>92</v>
      </c>
      <c r="H1205" s="441" t="s">
        <v>3087</v>
      </c>
      <c r="I1205" s="311" t="s">
        <v>696</v>
      </c>
      <c r="J1205" s="375" t="s">
        <v>3088</v>
      </c>
      <c r="K1205" s="312">
        <v>29.4</v>
      </c>
      <c r="L1205" s="300">
        <f t="shared" si="118"/>
        <v>294</v>
      </c>
      <c r="M1205" s="313"/>
      <c r="N1205" s="302"/>
      <c r="O1205" s="377"/>
      <c r="P1205" s="303"/>
      <c r="Q1205" s="303"/>
      <c r="R1205" s="314"/>
      <c r="T1205" s="315">
        <f t="shared" si="114"/>
        <v>10</v>
      </c>
      <c r="Y1205" s="535">
        <f t="shared" si="115"/>
        <v>10</v>
      </c>
      <c r="Z1205" s="535">
        <f t="shared" si="116"/>
        <v>0</v>
      </c>
      <c r="AA1205" s="100"/>
      <c r="AB1205" s="100">
        <f t="shared" si="117"/>
        <v>10</v>
      </c>
      <c r="AD1205" s="588"/>
    </row>
    <row r="1206" spans="1:31" s="315" customFormat="1" ht="12.75" customHeight="1">
      <c r="A1206" s="307" t="s">
        <v>3077</v>
      </c>
      <c r="B1206" s="442" t="s">
        <v>3073</v>
      </c>
      <c r="C1206" s="442" t="s">
        <v>3074</v>
      </c>
      <c r="D1206" s="308" t="s">
        <v>18</v>
      </c>
      <c r="E1206" s="308" t="s">
        <v>3086</v>
      </c>
      <c r="F1206" s="309">
        <v>10</v>
      </c>
      <c r="G1206" s="377" t="s">
        <v>92</v>
      </c>
      <c r="H1206" s="441" t="s">
        <v>3087</v>
      </c>
      <c r="I1206" s="311" t="s">
        <v>696</v>
      </c>
      <c r="J1206" s="375" t="s">
        <v>3089</v>
      </c>
      <c r="K1206" s="349">
        <v>29.4</v>
      </c>
      <c r="L1206" s="300">
        <f t="shared" si="118"/>
        <v>294</v>
      </c>
      <c r="M1206" s="313"/>
      <c r="N1206" s="302"/>
      <c r="O1206" s="377"/>
      <c r="P1206" s="303"/>
      <c r="Q1206" s="303"/>
      <c r="R1206" s="314">
        <v>10</v>
      </c>
      <c r="S1206" s="321">
        <v>42583</v>
      </c>
      <c r="T1206" s="315">
        <f t="shared" si="114"/>
        <v>0</v>
      </c>
      <c r="W1206" s="315">
        <v>10</v>
      </c>
      <c r="Y1206" s="535">
        <f t="shared" si="115"/>
        <v>10</v>
      </c>
      <c r="Z1206" s="535">
        <f t="shared" si="116"/>
        <v>0</v>
      </c>
      <c r="AA1206" s="100"/>
      <c r="AB1206" s="100">
        <f t="shared" si="117"/>
        <v>10</v>
      </c>
      <c r="AD1206" s="588"/>
    </row>
    <row r="1207" spans="1:31" s="655" customFormat="1" ht="12.75" customHeight="1">
      <c r="A1207" s="570" t="s">
        <v>3078</v>
      </c>
      <c r="B1207" s="661" t="s">
        <v>1337</v>
      </c>
      <c r="C1207" s="661" t="s">
        <v>1338</v>
      </c>
      <c r="D1207" s="661" t="s">
        <v>18</v>
      </c>
      <c r="E1207" s="661"/>
      <c r="F1207" s="572"/>
      <c r="G1207" s="659" t="s">
        <v>1339</v>
      </c>
      <c r="H1207" s="672">
        <v>2163</v>
      </c>
      <c r="I1207" s="673" t="s">
        <v>1340</v>
      </c>
      <c r="J1207" s="570" t="s">
        <v>1341</v>
      </c>
      <c r="K1207" s="323">
        <v>0</v>
      </c>
      <c r="L1207" s="300">
        <f t="shared" si="118"/>
        <v>0</v>
      </c>
      <c r="M1207" s="443" t="s">
        <v>130</v>
      </c>
      <c r="N1207" s="343"/>
      <c r="O1207" s="343"/>
      <c r="P1207" s="437"/>
      <c r="Q1207" s="437"/>
      <c r="R1207" s="314"/>
      <c r="S1207" s="438"/>
      <c r="T1207" s="315">
        <f t="shared" si="114"/>
        <v>0</v>
      </c>
      <c r="U1207" s="438"/>
      <c r="V1207" s="438"/>
      <c r="W1207" s="438"/>
      <c r="Y1207" s="535">
        <f t="shared" si="115"/>
        <v>0</v>
      </c>
      <c r="Z1207" s="535">
        <f t="shared" si="116"/>
        <v>0</v>
      </c>
      <c r="AA1207" s="100"/>
      <c r="AB1207" s="100">
        <f t="shared" si="117"/>
        <v>0</v>
      </c>
      <c r="AD1207" s="656"/>
    </row>
    <row r="1208" spans="1:31" s="315" customFormat="1" ht="12.75" customHeight="1">
      <c r="A1208" s="307" t="s">
        <v>3079</v>
      </c>
      <c r="B1208" s="419" t="s">
        <v>1342</v>
      </c>
      <c r="C1208" s="419" t="s">
        <v>1343</v>
      </c>
      <c r="D1208" s="419" t="s">
        <v>18</v>
      </c>
      <c r="E1208" s="419" t="s">
        <v>3081</v>
      </c>
      <c r="F1208" s="309">
        <v>7</v>
      </c>
      <c r="G1208" s="377" t="s">
        <v>92</v>
      </c>
      <c r="H1208" s="357">
        <v>2160</v>
      </c>
      <c r="I1208" s="319" t="s">
        <v>1340</v>
      </c>
      <c r="J1208" s="307" t="s">
        <v>1344</v>
      </c>
      <c r="K1208" s="312">
        <v>22.84</v>
      </c>
      <c r="L1208" s="300">
        <f t="shared" si="118"/>
        <v>159.88</v>
      </c>
      <c r="M1208" s="404" t="s">
        <v>22</v>
      </c>
      <c r="N1208" s="316"/>
      <c r="O1208" s="316"/>
      <c r="P1208" s="339"/>
      <c r="Q1208" s="339"/>
      <c r="R1208" s="314">
        <v>4</v>
      </c>
      <c r="S1208" s="321">
        <v>42583</v>
      </c>
      <c r="T1208" s="315">
        <f t="shared" si="114"/>
        <v>3</v>
      </c>
      <c r="V1208" s="340">
        <v>33</v>
      </c>
      <c r="W1208" s="315">
        <v>4</v>
      </c>
      <c r="Y1208" s="535">
        <f t="shared" si="115"/>
        <v>7</v>
      </c>
      <c r="Z1208" s="535">
        <f t="shared" si="116"/>
        <v>0</v>
      </c>
      <c r="AA1208" s="100"/>
      <c r="AB1208" s="100">
        <f t="shared" si="117"/>
        <v>7</v>
      </c>
      <c r="AD1208" s="588"/>
    </row>
    <row r="1209" spans="1:31" s="655" customFormat="1" ht="12.75" customHeight="1">
      <c r="A1209" s="570" t="s">
        <v>3080</v>
      </c>
      <c r="B1209" s="661" t="s">
        <v>1345</v>
      </c>
      <c r="C1209" s="661" t="s">
        <v>1346</v>
      </c>
      <c r="D1209" s="661" t="s">
        <v>18</v>
      </c>
      <c r="E1209" s="661"/>
      <c r="F1209" s="572"/>
      <c r="G1209" s="578">
        <v>41426</v>
      </c>
      <c r="H1209" s="668">
        <v>2161</v>
      </c>
      <c r="I1209" s="673" t="s">
        <v>1340</v>
      </c>
      <c r="J1209" s="570">
        <v>730627</v>
      </c>
      <c r="K1209" s="323">
        <v>0</v>
      </c>
      <c r="L1209" s="300">
        <f t="shared" si="118"/>
        <v>0</v>
      </c>
      <c r="M1209" s="443"/>
      <c r="N1209" s="343"/>
      <c r="O1209" s="343"/>
      <c r="P1209" s="437"/>
      <c r="Q1209" s="437"/>
      <c r="R1209" s="314"/>
      <c r="S1209" s="438"/>
      <c r="T1209" s="315">
        <f t="shared" si="114"/>
        <v>0</v>
      </c>
      <c r="U1209" s="438"/>
      <c r="V1209" s="438"/>
      <c r="W1209" s="438"/>
      <c r="Y1209" s="535">
        <f t="shared" si="115"/>
        <v>0</v>
      </c>
      <c r="Z1209" s="535">
        <f t="shared" si="116"/>
        <v>0</v>
      </c>
      <c r="AA1209" s="100"/>
      <c r="AB1209" s="100">
        <f t="shared" si="117"/>
        <v>0</v>
      </c>
      <c r="AD1209" s="656"/>
    </row>
    <row r="1210" spans="1:31" s="59" customFormat="1" ht="12.75" customHeight="1">
      <c r="A1210" s="27"/>
      <c r="B1210" s="21" t="s">
        <v>1347</v>
      </c>
      <c r="C1210" s="21" t="s">
        <v>1348</v>
      </c>
      <c r="D1210" s="21" t="s">
        <v>287</v>
      </c>
      <c r="E1210" s="21" t="s">
        <v>12</v>
      </c>
      <c r="F1210" s="1">
        <v>2</v>
      </c>
      <c r="G1210" s="3">
        <v>42887</v>
      </c>
      <c r="H1210" s="2" t="s">
        <v>92</v>
      </c>
      <c r="I1210" s="9" t="s">
        <v>1349</v>
      </c>
      <c r="J1210" s="28" t="s">
        <v>1350</v>
      </c>
      <c r="K1210" s="320">
        <v>0</v>
      </c>
      <c r="L1210" s="300">
        <f t="shared" si="118"/>
        <v>0</v>
      </c>
      <c r="M1210" s="404" t="s">
        <v>250</v>
      </c>
      <c r="N1210" s="316" t="s">
        <v>1150</v>
      </c>
      <c r="O1210" s="302"/>
      <c r="P1210" s="303"/>
      <c r="Q1210" s="303"/>
      <c r="R1210" s="314">
        <v>2</v>
      </c>
      <c r="S1210" s="321">
        <v>42583</v>
      </c>
      <c r="T1210" s="315">
        <f t="shared" si="114"/>
        <v>0</v>
      </c>
      <c r="U1210" s="315"/>
      <c r="V1210" s="315"/>
      <c r="W1210" s="315">
        <v>2</v>
      </c>
      <c r="X1210" s="315"/>
      <c r="Y1210" s="535">
        <f t="shared" si="115"/>
        <v>2</v>
      </c>
      <c r="Z1210" s="535">
        <f t="shared" si="116"/>
        <v>0</v>
      </c>
      <c r="AA1210" s="100"/>
      <c r="AB1210" s="100">
        <f t="shared" si="117"/>
        <v>2</v>
      </c>
      <c r="AD1210" s="591" t="s">
        <v>4109</v>
      </c>
      <c r="AE1210" s="59" t="s">
        <v>4015</v>
      </c>
    </row>
    <row r="1211" spans="1:31" s="59" customFormat="1" ht="12.75" customHeight="1">
      <c r="A1211" s="27"/>
      <c r="B1211" s="21" t="s">
        <v>1347</v>
      </c>
      <c r="C1211" s="21" t="s">
        <v>1348</v>
      </c>
      <c r="D1211" s="21" t="s">
        <v>287</v>
      </c>
      <c r="E1211" s="21" t="s">
        <v>12</v>
      </c>
      <c r="F1211" s="1">
        <v>3</v>
      </c>
      <c r="G1211" s="3">
        <v>43070</v>
      </c>
      <c r="H1211" s="2" t="s">
        <v>92</v>
      </c>
      <c r="I1211" s="9" t="s">
        <v>1351</v>
      </c>
      <c r="J1211" s="28" t="s">
        <v>1352</v>
      </c>
      <c r="K1211" s="320">
        <v>0</v>
      </c>
      <c r="L1211" s="300">
        <f t="shared" si="118"/>
        <v>0</v>
      </c>
      <c r="M1211" s="404" t="s">
        <v>250</v>
      </c>
      <c r="N1211" s="316" t="s">
        <v>1150</v>
      </c>
      <c r="O1211" s="302"/>
      <c r="P1211" s="303"/>
      <c r="Q1211" s="303"/>
      <c r="R1211" s="314">
        <v>3</v>
      </c>
      <c r="S1211" s="321">
        <v>42583</v>
      </c>
      <c r="T1211" s="315">
        <f t="shared" si="114"/>
        <v>0</v>
      </c>
      <c r="U1211" s="315"/>
      <c r="V1211" s="315"/>
      <c r="W1211" s="315">
        <v>3</v>
      </c>
      <c r="X1211" s="315"/>
      <c r="Y1211" s="535">
        <f t="shared" si="115"/>
        <v>3</v>
      </c>
      <c r="Z1211" s="535">
        <f t="shared" si="116"/>
        <v>0</v>
      </c>
      <c r="AA1211" s="100"/>
      <c r="AB1211" s="100">
        <f t="shared" si="117"/>
        <v>3</v>
      </c>
      <c r="AD1211" s="591" t="s">
        <v>3988</v>
      </c>
      <c r="AE1211" s="59" t="s">
        <v>4015</v>
      </c>
    </row>
    <row r="1212" spans="1:31" s="535" customFormat="1" ht="12.75" customHeight="1">
      <c r="A1212" s="524"/>
      <c r="B1212" s="606"/>
      <c r="C1212" s="606" t="s">
        <v>4137</v>
      </c>
      <c r="D1212" s="606" t="s">
        <v>287</v>
      </c>
      <c r="E1212" s="606" t="s">
        <v>12</v>
      </c>
      <c r="F1212" s="526">
        <v>2</v>
      </c>
      <c r="G1212" s="527">
        <v>43252</v>
      </c>
      <c r="H1212" s="528" t="s">
        <v>92</v>
      </c>
      <c r="I1212" s="525" t="s">
        <v>1288</v>
      </c>
      <c r="J1212" s="524">
        <v>1602040</v>
      </c>
      <c r="K1212" s="605">
        <v>0</v>
      </c>
      <c r="L1212" s="300">
        <f t="shared" si="118"/>
        <v>0</v>
      </c>
      <c r="M1212" s="537">
        <v>18060</v>
      </c>
      <c r="N1212" s="531"/>
      <c r="O1212" s="531"/>
      <c r="P1212" s="532"/>
      <c r="Q1212" s="532"/>
      <c r="R1212" s="533"/>
      <c r="S1212" s="534"/>
      <c r="V1212" s="535">
        <v>48</v>
      </c>
      <c r="AD1212" s="586"/>
    </row>
    <row r="1213" spans="1:31" s="581" customFormat="1" ht="12.75" customHeight="1">
      <c r="A1213" s="570"/>
      <c r="B1213" s="571" t="s">
        <v>1353</v>
      </c>
      <c r="C1213" s="571" t="s">
        <v>1354</v>
      </c>
      <c r="D1213" s="571" t="s">
        <v>287</v>
      </c>
      <c r="E1213" s="571" t="s">
        <v>12</v>
      </c>
      <c r="F1213" s="572"/>
      <c r="G1213" s="578"/>
      <c r="H1213" s="343" t="s">
        <v>92</v>
      </c>
      <c r="I1213" s="332" t="s">
        <v>254</v>
      </c>
      <c r="J1213" s="331" t="s">
        <v>1355</v>
      </c>
      <c r="K1213" s="323">
        <v>0</v>
      </c>
      <c r="L1213" s="300">
        <f t="shared" si="118"/>
        <v>0</v>
      </c>
      <c r="M1213" s="335" t="s">
        <v>130</v>
      </c>
      <c r="N1213" s="336"/>
      <c r="O1213" s="336"/>
      <c r="P1213" s="398"/>
      <c r="Q1213" s="398"/>
      <c r="R1213" s="314"/>
      <c r="S1213" s="399"/>
      <c r="T1213" s="315">
        <f t="shared" si="114"/>
        <v>0</v>
      </c>
      <c r="U1213" s="399"/>
      <c r="V1213" s="399"/>
      <c r="W1213" s="399"/>
      <c r="Y1213" s="535">
        <f t="shared" si="115"/>
        <v>0</v>
      </c>
      <c r="Z1213" s="535">
        <f t="shared" si="116"/>
        <v>0</v>
      </c>
      <c r="AA1213" s="100"/>
      <c r="AB1213" s="100">
        <f t="shared" si="117"/>
        <v>0</v>
      </c>
      <c r="AD1213" s="595"/>
    </row>
    <row r="1214" spans="1:31" s="100" customFormat="1" ht="12.75" customHeight="1">
      <c r="A1214" s="35"/>
      <c r="B1214" s="97"/>
      <c r="C1214" s="97" t="s">
        <v>1356</v>
      </c>
      <c r="D1214" s="97" t="s">
        <v>287</v>
      </c>
      <c r="E1214" s="97" t="s">
        <v>12</v>
      </c>
      <c r="F1214" s="5">
        <v>30</v>
      </c>
      <c r="G1214" s="102">
        <v>42614</v>
      </c>
      <c r="H1214" s="6" t="s">
        <v>1357</v>
      </c>
      <c r="I1214" s="7" t="s">
        <v>234</v>
      </c>
      <c r="J1214" s="35">
        <v>1596</v>
      </c>
      <c r="K1214" s="323">
        <v>0</v>
      </c>
      <c r="L1214" s="324">
        <f t="shared" si="118"/>
        <v>0</v>
      </c>
      <c r="M1214" s="325" t="s">
        <v>250</v>
      </c>
      <c r="N1214" s="326"/>
      <c r="O1214" s="326"/>
      <c r="P1214" s="327"/>
      <c r="Q1214" s="327"/>
      <c r="R1214" s="314">
        <v>30</v>
      </c>
      <c r="S1214" s="321">
        <v>42583</v>
      </c>
      <c r="T1214" s="315">
        <f t="shared" si="114"/>
        <v>0</v>
      </c>
      <c r="U1214" s="315" t="s">
        <v>3703</v>
      </c>
      <c r="V1214" s="306"/>
      <c r="W1214" s="315">
        <v>18</v>
      </c>
      <c r="X1214" s="559" t="s">
        <v>3962</v>
      </c>
      <c r="Y1214" s="535">
        <f t="shared" si="115"/>
        <v>18</v>
      </c>
      <c r="Z1214" s="535">
        <f t="shared" si="116"/>
        <v>12</v>
      </c>
      <c r="AA1214" s="560">
        <v>18</v>
      </c>
      <c r="AB1214" s="100">
        <f t="shared" si="117"/>
        <v>0</v>
      </c>
      <c r="AD1214" s="596"/>
    </row>
    <row r="1215" spans="1:31" s="59" customFormat="1" ht="12.75" customHeight="1">
      <c r="A1215" s="27"/>
      <c r="B1215" s="22" t="s">
        <v>1358</v>
      </c>
      <c r="C1215" s="22" t="s">
        <v>1359</v>
      </c>
      <c r="D1215" s="22" t="s">
        <v>287</v>
      </c>
      <c r="E1215" s="22" t="s">
        <v>12</v>
      </c>
      <c r="F1215" s="1">
        <v>4</v>
      </c>
      <c r="G1215" s="13">
        <v>42826</v>
      </c>
      <c r="H1215" s="2" t="s">
        <v>1360</v>
      </c>
      <c r="I1215" s="4" t="s">
        <v>254</v>
      </c>
      <c r="J1215" s="27" t="s">
        <v>1361</v>
      </c>
      <c r="K1215" s="561">
        <v>2.66</v>
      </c>
      <c r="L1215" s="68">
        <f t="shared" si="118"/>
        <v>10.64</v>
      </c>
      <c r="M1215" s="518"/>
      <c r="N1215" s="44"/>
      <c r="O1215" s="44"/>
      <c r="P1215" s="60"/>
      <c r="Q1215" s="60"/>
      <c r="R1215" s="151">
        <v>1</v>
      </c>
      <c r="S1215" s="83">
        <v>42583</v>
      </c>
      <c r="T1215" s="59">
        <f t="shared" si="114"/>
        <v>3</v>
      </c>
      <c r="V1215" s="61">
        <v>49</v>
      </c>
      <c r="W1215" s="59">
        <v>1</v>
      </c>
      <c r="Y1215" s="535">
        <f t="shared" si="115"/>
        <v>4</v>
      </c>
      <c r="Z1215" s="535">
        <f t="shared" si="116"/>
        <v>0</v>
      </c>
      <c r="AA1215" s="100"/>
      <c r="AB1215" s="100">
        <f t="shared" si="117"/>
        <v>4</v>
      </c>
      <c r="AD1215" s="591" t="s">
        <v>3973</v>
      </c>
    </row>
    <row r="1216" spans="1:31" s="59" customFormat="1" ht="12.75" customHeight="1">
      <c r="A1216" s="27"/>
      <c r="B1216" s="22" t="s">
        <v>1358</v>
      </c>
      <c r="C1216" s="22" t="s">
        <v>1359</v>
      </c>
      <c r="D1216" s="22" t="s">
        <v>287</v>
      </c>
      <c r="E1216" s="22" t="s">
        <v>12</v>
      </c>
      <c r="F1216" s="1">
        <v>4</v>
      </c>
      <c r="G1216" s="13">
        <v>42736</v>
      </c>
      <c r="H1216" s="2" t="s">
        <v>1360</v>
      </c>
      <c r="I1216" s="4" t="s">
        <v>254</v>
      </c>
      <c r="J1216" s="27" t="s">
        <v>1362</v>
      </c>
      <c r="K1216" s="561">
        <v>2.66</v>
      </c>
      <c r="L1216" s="68">
        <f t="shared" si="118"/>
        <v>10.64</v>
      </c>
      <c r="M1216" s="518"/>
      <c r="N1216" s="44"/>
      <c r="O1216" s="44"/>
      <c r="P1216" s="60"/>
      <c r="Q1216" s="60"/>
      <c r="R1216" s="151">
        <v>4</v>
      </c>
      <c r="S1216" s="83">
        <v>42583</v>
      </c>
      <c r="T1216" s="59">
        <f t="shared" si="114"/>
        <v>0</v>
      </c>
      <c r="V1216" s="100">
        <v>49</v>
      </c>
      <c r="W1216" s="59">
        <v>4</v>
      </c>
      <c r="X1216" s="560" t="s">
        <v>3962</v>
      </c>
      <c r="Y1216" s="535">
        <f t="shared" si="115"/>
        <v>4</v>
      </c>
      <c r="Z1216" s="535">
        <f t="shared" si="116"/>
        <v>0</v>
      </c>
      <c r="AA1216" s="560">
        <v>2</v>
      </c>
      <c r="AB1216" s="59">
        <f t="shared" si="117"/>
        <v>2</v>
      </c>
      <c r="AC1216" s="59">
        <v>2</v>
      </c>
      <c r="AD1216" s="591" t="s">
        <v>3973</v>
      </c>
    </row>
    <row r="1217" spans="1:30" s="100" customFormat="1" ht="12.75" customHeight="1">
      <c r="A1217" s="35"/>
      <c r="B1217" s="97"/>
      <c r="C1217" s="97" t="s">
        <v>1363</v>
      </c>
      <c r="D1217" s="97" t="s">
        <v>604</v>
      </c>
      <c r="E1217" s="97" t="s">
        <v>12</v>
      </c>
      <c r="F1217" s="5">
        <v>26</v>
      </c>
      <c r="G1217" s="98">
        <v>42767</v>
      </c>
      <c r="H1217" s="6" t="s">
        <v>92</v>
      </c>
      <c r="I1217" s="7" t="s">
        <v>1013</v>
      </c>
      <c r="J1217" s="35" t="s">
        <v>1364</v>
      </c>
      <c r="K1217" s="561">
        <v>0</v>
      </c>
      <c r="L1217" s="68">
        <f t="shared" si="118"/>
        <v>0</v>
      </c>
      <c r="M1217" s="518" t="s">
        <v>22</v>
      </c>
      <c r="N1217" s="44"/>
      <c r="O1217" s="44"/>
      <c r="P1217" s="58"/>
      <c r="Q1217" s="58"/>
      <c r="R1217" s="151">
        <v>26</v>
      </c>
      <c r="S1217" s="83">
        <v>42583</v>
      </c>
      <c r="T1217" s="59">
        <f t="shared" si="114"/>
        <v>0</v>
      </c>
      <c r="U1217" s="59"/>
      <c r="V1217" s="59"/>
      <c r="W1217" s="59">
        <v>23</v>
      </c>
      <c r="X1217" s="560" t="s">
        <v>3962</v>
      </c>
      <c r="Y1217" s="535">
        <f t="shared" si="115"/>
        <v>23</v>
      </c>
      <c r="Z1217" s="535">
        <f t="shared" si="116"/>
        <v>3</v>
      </c>
      <c r="AA1217" s="560">
        <v>23</v>
      </c>
      <c r="AB1217" s="100">
        <f t="shared" si="117"/>
        <v>0</v>
      </c>
      <c r="AD1217" s="596"/>
    </row>
    <row r="1218" spans="1:30" s="361" customFormat="1" ht="15" customHeight="1">
      <c r="A1218" s="307" t="s">
        <v>3198</v>
      </c>
      <c r="B1218" s="419" t="s">
        <v>1365</v>
      </c>
      <c r="C1218" s="419" t="s">
        <v>1366</v>
      </c>
      <c r="D1218" s="308" t="s">
        <v>18</v>
      </c>
      <c r="E1218" s="308" t="s">
        <v>3219</v>
      </c>
      <c r="F1218" s="309">
        <v>2</v>
      </c>
      <c r="G1218" s="287">
        <v>42795</v>
      </c>
      <c r="H1218" s="316" t="s">
        <v>1368</v>
      </c>
      <c r="I1218" s="317" t="s">
        <v>474</v>
      </c>
      <c r="J1218" s="307">
        <v>120338532</v>
      </c>
      <c r="K1218" s="383">
        <v>7.84</v>
      </c>
      <c r="L1218" s="300">
        <f t="shared" si="118"/>
        <v>15.68</v>
      </c>
      <c r="M1218" s="326"/>
      <c r="N1218" s="298"/>
      <c r="O1218" s="326"/>
      <c r="P1218" s="411"/>
      <c r="Q1218" s="411"/>
      <c r="R1218" s="314"/>
      <c r="T1218" s="315">
        <f t="shared" si="114"/>
        <v>2</v>
      </c>
      <c r="V1218" s="412">
        <v>22</v>
      </c>
      <c r="W1218" s="361">
        <v>2</v>
      </c>
      <c r="Y1218" s="535">
        <f t="shared" si="115"/>
        <v>4</v>
      </c>
      <c r="Z1218" s="535">
        <f t="shared" si="116"/>
        <v>-2</v>
      </c>
      <c r="AA1218" s="100"/>
      <c r="AB1218" s="100">
        <f t="shared" si="117"/>
        <v>4</v>
      </c>
      <c r="AD1218" s="592"/>
    </row>
    <row r="1219" spans="1:30" s="412" customFormat="1" ht="15" customHeight="1">
      <c r="A1219" s="307" t="s">
        <v>3198</v>
      </c>
      <c r="B1219" s="419" t="s">
        <v>1365</v>
      </c>
      <c r="C1219" s="419" t="s">
        <v>1366</v>
      </c>
      <c r="D1219" s="308" t="s">
        <v>18</v>
      </c>
      <c r="E1219" s="308" t="s">
        <v>3219</v>
      </c>
      <c r="F1219" s="309">
        <v>1</v>
      </c>
      <c r="G1219" s="287" t="s">
        <v>92</v>
      </c>
      <c r="H1219" s="316">
        <v>3010</v>
      </c>
      <c r="I1219" s="317" t="s">
        <v>3217</v>
      </c>
      <c r="J1219" s="307" t="s">
        <v>1367</v>
      </c>
      <c r="K1219" s="383">
        <v>7.84</v>
      </c>
      <c r="L1219" s="300">
        <f t="shared" si="118"/>
        <v>7.84</v>
      </c>
      <c r="M1219" s="326"/>
      <c r="N1219" s="298"/>
      <c r="O1219" s="287">
        <v>42767</v>
      </c>
      <c r="P1219" s="411"/>
      <c r="Q1219" s="411"/>
      <c r="R1219" s="314"/>
      <c r="T1219" s="315">
        <f t="shared" si="114"/>
        <v>1</v>
      </c>
      <c r="V1219" s="412">
        <v>22</v>
      </c>
      <c r="Y1219" s="535">
        <f t="shared" si="115"/>
        <v>1</v>
      </c>
      <c r="Z1219" s="535">
        <f t="shared" si="116"/>
        <v>0</v>
      </c>
      <c r="AA1219" s="100"/>
      <c r="AB1219" s="100">
        <f t="shared" si="117"/>
        <v>1</v>
      </c>
      <c r="AD1219" s="597"/>
    </row>
    <row r="1220" spans="1:30" s="412" customFormat="1" ht="15" customHeight="1">
      <c r="A1220" s="307" t="s">
        <v>3199</v>
      </c>
      <c r="B1220" s="419" t="s">
        <v>3178</v>
      </c>
      <c r="C1220" s="419" t="s">
        <v>1369</v>
      </c>
      <c r="D1220" s="308" t="s">
        <v>18</v>
      </c>
      <c r="E1220" s="308" t="s">
        <v>3216</v>
      </c>
      <c r="F1220" s="309">
        <v>2</v>
      </c>
      <c r="G1220" s="287">
        <v>42887</v>
      </c>
      <c r="H1220" s="316" t="s">
        <v>3218</v>
      </c>
      <c r="I1220" s="317" t="s">
        <v>474</v>
      </c>
      <c r="J1220" s="307">
        <v>120642335</v>
      </c>
      <c r="K1220" s="383">
        <v>7.84</v>
      </c>
      <c r="L1220" s="300">
        <f t="shared" si="118"/>
        <v>15.68</v>
      </c>
      <c r="M1220" s="326"/>
      <c r="N1220" s="298"/>
      <c r="O1220" s="326"/>
      <c r="P1220" s="411"/>
      <c r="Q1220" s="411"/>
      <c r="R1220" s="314"/>
      <c r="T1220" s="315">
        <f t="shared" si="114"/>
        <v>2</v>
      </c>
      <c r="V1220" s="412">
        <v>22</v>
      </c>
      <c r="Y1220" s="535">
        <f t="shared" si="115"/>
        <v>2</v>
      </c>
      <c r="Z1220" s="535">
        <f t="shared" si="116"/>
        <v>0</v>
      </c>
      <c r="AA1220" s="100"/>
      <c r="AB1220" s="100">
        <f t="shared" si="117"/>
        <v>2</v>
      </c>
      <c r="AD1220" s="597"/>
    </row>
    <row r="1221" spans="1:30" s="361" customFormat="1" ht="15" customHeight="1">
      <c r="A1221" s="307" t="s">
        <v>3199</v>
      </c>
      <c r="B1221" s="419" t="s">
        <v>3178</v>
      </c>
      <c r="C1221" s="419" t="s">
        <v>1369</v>
      </c>
      <c r="D1221" s="308" t="s">
        <v>18</v>
      </c>
      <c r="E1221" s="308" t="s">
        <v>3216</v>
      </c>
      <c r="F1221" s="309">
        <v>1</v>
      </c>
      <c r="G1221" s="287">
        <v>42795</v>
      </c>
      <c r="H1221" s="316">
        <v>3015</v>
      </c>
      <c r="I1221" s="317" t="s">
        <v>3217</v>
      </c>
      <c r="J1221" s="307" t="s">
        <v>1370</v>
      </c>
      <c r="K1221" s="383">
        <v>7.84</v>
      </c>
      <c r="L1221" s="300">
        <f t="shared" si="118"/>
        <v>7.84</v>
      </c>
      <c r="M1221" s="326"/>
      <c r="N1221" s="298"/>
      <c r="O1221" s="326"/>
      <c r="P1221" s="411"/>
      <c r="Q1221" s="411"/>
      <c r="R1221" s="314"/>
      <c r="T1221" s="315">
        <f t="shared" si="114"/>
        <v>1</v>
      </c>
      <c r="V1221" s="412">
        <v>22</v>
      </c>
      <c r="W1221" s="361">
        <v>1</v>
      </c>
      <c r="Y1221" s="535">
        <f t="shared" si="115"/>
        <v>2</v>
      </c>
      <c r="Z1221" s="535">
        <f t="shared" si="116"/>
        <v>-1</v>
      </c>
      <c r="AA1221" s="100"/>
      <c r="AB1221" s="100">
        <f t="shared" si="117"/>
        <v>2</v>
      </c>
      <c r="AD1221" s="592"/>
    </row>
    <row r="1222" spans="1:30" s="412" customFormat="1" ht="15" customHeight="1">
      <c r="A1222" s="307" t="s">
        <v>3200</v>
      </c>
      <c r="B1222" s="419" t="s">
        <v>1371</v>
      </c>
      <c r="C1222" s="419" t="s">
        <v>1372</v>
      </c>
      <c r="D1222" s="308" t="s">
        <v>18</v>
      </c>
      <c r="E1222" s="308" t="s">
        <v>3214</v>
      </c>
      <c r="F1222" s="309">
        <v>1</v>
      </c>
      <c r="G1222" s="287">
        <v>43221</v>
      </c>
      <c r="H1222" s="316">
        <v>125020</v>
      </c>
      <c r="I1222" s="317" t="s">
        <v>3210</v>
      </c>
      <c r="J1222" s="307" t="s">
        <v>3215</v>
      </c>
      <c r="K1222" s="383">
        <v>7.84</v>
      </c>
      <c r="L1222" s="300">
        <f t="shared" si="118"/>
        <v>7.84</v>
      </c>
      <c r="M1222" s="326"/>
      <c r="N1222" s="298"/>
      <c r="O1222" s="326"/>
      <c r="P1222" s="411"/>
      <c r="Q1222" s="411"/>
      <c r="R1222" s="314"/>
      <c r="T1222" s="315">
        <f t="shared" si="114"/>
        <v>1</v>
      </c>
      <c r="V1222" s="412">
        <v>22</v>
      </c>
      <c r="Y1222" s="535">
        <f t="shared" si="115"/>
        <v>1</v>
      </c>
      <c r="Z1222" s="535">
        <f t="shared" si="116"/>
        <v>0</v>
      </c>
      <c r="AA1222" s="100"/>
      <c r="AB1222" s="100">
        <f t="shared" si="117"/>
        <v>1</v>
      </c>
      <c r="AD1222" s="597"/>
    </row>
    <row r="1223" spans="1:30" s="361" customFormat="1" ht="15" customHeight="1">
      <c r="A1223" s="307" t="s">
        <v>3200</v>
      </c>
      <c r="B1223" s="419" t="s">
        <v>1371</v>
      </c>
      <c r="C1223" s="419" t="s">
        <v>1372</v>
      </c>
      <c r="D1223" s="308" t="s">
        <v>18</v>
      </c>
      <c r="E1223" s="308" t="s">
        <v>3214</v>
      </c>
      <c r="F1223" s="309">
        <v>1</v>
      </c>
      <c r="G1223" s="287">
        <v>43009</v>
      </c>
      <c r="H1223" s="316" t="s">
        <v>1373</v>
      </c>
      <c r="I1223" s="317" t="s">
        <v>474</v>
      </c>
      <c r="J1223" s="307">
        <v>121047913</v>
      </c>
      <c r="K1223" s="383">
        <v>7.84</v>
      </c>
      <c r="L1223" s="300">
        <f t="shared" si="118"/>
        <v>7.84</v>
      </c>
      <c r="M1223" s="326"/>
      <c r="N1223" s="298"/>
      <c r="O1223" s="326"/>
      <c r="P1223" s="411"/>
      <c r="Q1223" s="411"/>
      <c r="R1223" s="314"/>
      <c r="T1223" s="315">
        <f t="shared" si="114"/>
        <v>1</v>
      </c>
      <c r="V1223" s="412">
        <v>22</v>
      </c>
      <c r="W1223" s="361">
        <v>1</v>
      </c>
      <c r="Y1223" s="535">
        <f t="shared" si="115"/>
        <v>2</v>
      </c>
      <c r="Z1223" s="535">
        <f t="shared" si="116"/>
        <v>-1</v>
      </c>
      <c r="AA1223" s="100"/>
      <c r="AB1223" s="100">
        <f t="shared" si="117"/>
        <v>2</v>
      </c>
      <c r="AD1223" s="592"/>
    </row>
    <row r="1224" spans="1:30" s="412" customFormat="1" ht="15" customHeight="1">
      <c r="A1224" s="307" t="s">
        <v>3200</v>
      </c>
      <c r="B1224" s="419" t="s">
        <v>1371</v>
      </c>
      <c r="C1224" s="419" t="s">
        <v>1372</v>
      </c>
      <c r="D1224" s="308" t="s">
        <v>18</v>
      </c>
      <c r="E1224" s="308" t="s">
        <v>3214</v>
      </c>
      <c r="F1224" s="309">
        <v>1</v>
      </c>
      <c r="G1224" s="287">
        <v>42887</v>
      </c>
      <c r="H1224" s="316" t="s">
        <v>1373</v>
      </c>
      <c r="I1224" s="317" t="s">
        <v>474</v>
      </c>
      <c r="J1224" s="307">
        <v>120642338</v>
      </c>
      <c r="K1224" s="383">
        <v>7.84</v>
      </c>
      <c r="L1224" s="300">
        <f t="shared" si="118"/>
        <v>7.84</v>
      </c>
      <c r="M1224" s="326"/>
      <c r="N1224" s="298"/>
      <c r="O1224" s="326"/>
      <c r="P1224" s="411"/>
      <c r="Q1224" s="411"/>
      <c r="R1224" s="314"/>
      <c r="T1224" s="315">
        <f t="shared" si="114"/>
        <v>1</v>
      </c>
      <c r="V1224" s="412">
        <v>22</v>
      </c>
      <c r="Y1224" s="535">
        <f t="shared" si="115"/>
        <v>1</v>
      </c>
      <c r="Z1224" s="535">
        <f t="shared" si="116"/>
        <v>0</v>
      </c>
      <c r="AA1224" s="100"/>
      <c r="AB1224" s="100">
        <f t="shared" si="117"/>
        <v>1</v>
      </c>
      <c r="AD1224" s="597"/>
    </row>
    <row r="1225" spans="1:30" s="361" customFormat="1" ht="15" customHeight="1">
      <c r="A1225" s="307" t="s">
        <v>3200</v>
      </c>
      <c r="B1225" s="419" t="s">
        <v>1371</v>
      </c>
      <c r="C1225" s="419" t="s">
        <v>1372</v>
      </c>
      <c r="D1225" s="308" t="s">
        <v>18</v>
      </c>
      <c r="E1225" s="308" t="s">
        <v>3214</v>
      </c>
      <c r="F1225" s="309">
        <v>1</v>
      </c>
      <c r="G1225" s="287" t="s">
        <v>92</v>
      </c>
      <c r="H1225" s="316" t="s">
        <v>1373</v>
      </c>
      <c r="I1225" s="317" t="s">
        <v>474</v>
      </c>
      <c r="J1225" s="307">
        <v>120136499</v>
      </c>
      <c r="K1225" s="383">
        <v>7.84</v>
      </c>
      <c r="L1225" s="300">
        <f t="shared" si="118"/>
        <v>7.84</v>
      </c>
      <c r="M1225" s="326"/>
      <c r="N1225" s="298"/>
      <c r="O1225" s="287">
        <v>42736</v>
      </c>
      <c r="P1225" s="411"/>
      <c r="Q1225" s="411"/>
      <c r="R1225" s="314"/>
      <c r="T1225" s="315">
        <f t="shared" si="114"/>
        <v>1</v>
      </c>
      <c r="V1225" s="412">
        <v>22</v>
      </c>
      <c r="W1225" s="361">
        <v>1</v>
      </c>
      <c r="Y1225" s="535">
        <f t="shared" si="115"/>
        <v>2</v>
      </c>
      <c r="Z1225" s="535">
        <f t="shared" si="116"/>
        <v>-1</v>
      </c>
      <c r="AA1225" s="100"/>
      <c r="AB1225" s="100">
        <f t="shared" si="117"/>
        <v>2</v>
      </c>
      <c r="AD1225" s="592"/>
    </row>
    <row r="1226" spans="1:30" s="361" customFormat="1" ht="15" customHeight="1">
      <c r="A1226" s="307" t="s">
        <v>3201</v>
      </c>
      <c r="B1226" s="419" t="s">
        <v>1374</v>
      </c>
      <c r="C1226" s="419" t="s">
        <v>1375</v>
      </c>
      <c r="D1226" s="308" t="s">
        <v>18</v>
      </c>
      <c r="E1226" s="308" t="s">
        <v>3212</v>
      </c>
      <c r="F1226" s="309">
        <v>1</v>
      </c>
      <c r="G1226" s="287">
        <v>43221</v>
      </c>
      <c r="H1226" s="316">
        <v>125025</v>
      </c>
      <c r="I1226" s="317" t="s">
        <v>3210</v>
      </c>
      <c r="J1226" s="307" t="s">
        <v>3213</v>
      </c>
      <c r="K1226" s="383">
        <v>7.84</v>
      </c>
      <c r="L1226" s="300">
        <f t="shared" si="118"/>
        <v>7.84</v>
      </c>
      <c r="M1226" s="326"/>
      <c r="N1226" s="298"/>
      <c r="O1226" s="326"/>
      <c r="P1226" s="411"/>
      <c r="Q1226" s="411"/>
      <c r="R1226" s="314"/>
      <c r="T1226" s="315">
        <f t="shared" si="114"/>
        <v>1</v>
      </c>
      <c r="V1226" s="412">
        <v>22</v>
      </c>
      <c r="W1226" s="361">
        <v>1</v>
      </c>
      <c r="Y1226" s="535">
        <f t="shared" si="115"/>
        <v>2</v>
      </c>
      <c r="Z1226" s="535">
        <f t="shared" si="116"/>
        <v>-1</v>
      </c>
      <c r="AA1226" s="100"/>
      <c r="AB1226" s="100">
        <f t="shared" si="117"/>
        <v>2</v>
      </c>
      <c r="AD1226" s="592"/>
    </row>
    <row r="1227" spans="1:30" s="412" customFormat="1" ht="15" customHeight="1">
      <c r="A1227" s="307" t="s">
        <v>3201</v>
      </c>
      <c r="B1227" s="419" t="s">
        <v>1374</v>
      </c>
      <c r="C1227" s="419" t="s">
        <v>1375</v>
      </c>
      <c r="D1227" s="308" t="s">
        <v>18</v>
      </c>
      <c r="E1227" s="308" t="s">
        <v>3212</v>
      </c>
      <c r="F1227" s="309">
        <v>2</v>
      </c>
      <c r="G1227" s="287">
        <v>42795</v>
      </c>
      <c r="H1227" s="316" t="s">
        <v>1376</v>
      </c>
      <c r="I1227" s="317" t="s">
        <v>474</v>
      </c>
      <c r="J1227" s="307">
        <v>120339349</v>
      </c>
      <c r="K1227" s="383">
        <v>7.84</v>
      </c>
      <c r="L1227" s="300">
        <f t="shared" si="118"/>
        <v>15.68</v>
      </c>
      <c r="M1227" s="326"/>
      <c r="N1227" s="298"/>
      <c r="O1227" s="326"/>
      <c r="P1227" s="411"/>
      <c r="Q1227" s="411"/>
      <c r="R1227" s="314"/>
      <c r="T1227" s="315">
        <f t="shared" si="114"/>
        <v>2</v>
      </c>
      <c r="V1227" s="412">
        <v>22</v>
      </c>
      <c r="Y1227" s="535">
        <f t="shared" si="115"/>
        <v>2</v>
      </c>
      <c r="Z1227" s="535">
        <f t="shared" si="116"/>
        <v>0</v>
      </c>
      <c r="AA1227" s="100"/>
      <c r="AB1227" s="100">
        <f t="shared" si="117"/>
        <v>2</v>
      </c>
      <c r="AD1227" s="597"/>
    </row>
    <row r="1228" spans="1:30" s="361" customFormat="1" ht="15" customHeight="1">
      <c r="A1228" s="307" t="s">
        <v>3201</v>
      </c>
      <c r="B1228" s="419" t="s">
        <v>1374</v>
      </c>
      <c r="C1228" s="419" t="s">
        <v>1375</v>
      </c>
      <c r="D1228" s="308" t="s">
        <v>18</v>
      </c>
      <c r="E1228" s="308" t="s">
        <v>3212</v>
      </c>
      <c r="F1228" s="309">
        <v>2</v>
      </c>
      <c r="G1228" s="287" t="s">
        <v>92</v>
      </c>
      <c r="H1228" s="316" t="s">
        <v>1376</v>
      </c>
      <c r="I1228" s="317" t="s">
        <v>474</v>
      </c>
      <c r="J1228" s="307">
        <v>120136500</v>
      </c>
      <c r="K1228" s="383">
        <v>7.84</v>
      </c>
      <c r="L1228" s="300">
        <f t="shared" si="118"/>
        <v>15.68</v>
      </c>
      <c r="M1228" s="326"/>
      <c r="N1228" s="298"/>
      <c r="O1228" s="287">
        <v>42736</v>
      </c>
      <c r="P1228" s="411"/>
      <c r="Q1228" s="411"/>
      <c r="R1228" s="314"/>
      <c r="T1228" s="315">
        <f t="shared" ref="T1228:T1291" si="119">+F1228-R1228</f>
        <v>2</v>
      </c>
      <c r="V1228" s="412">
        <v>22</v>
      </c>
      <c r="W1228" s="361">
        <v>1</v>
      </c>
      <c r="Y1228" s="535">
        <f t="shared" si="115"/>
        <v>3</v>
      </c>
      <c r="Z1228" s="535">
        <f t="shared" si="116"/>
        <v>-1</v>
      </c>
      <c r="AA1228" s="100"/>
      <c r="AB1228" s="100">
        <f t="shared" si="117"/>
        <v>3</v>
      </c>
      <c r="AD1228" s="592"/>
    </row>
    <row r="1229" spans="1:30" s="361" customFormat="1" ht="15" customHeight="1">
      <c r="A1229" s="307" t="s">
        <v>3202</v>
      </c>
      <c r="B1229" s="419" t="s">
        <v>1377</v>
      </c>
      <c r="C1229" s="419" t="s">
        <v>1378</v>
      </c>
      <c r="D1229" s="308" t="s">
        <v>18</v>
      </c>
      <c r="E1229" s="308" t="s">
        <v>3209</v>
      </c>
      <c r="F1229" s="309">
        <v>1</v>
      </c>
      <c r="G1229" s="287">
        <v>43221</v>
      </c>
      <c r="H1229" s="316">
        <v>125030</v>
      </c>
      <c r="I1229" s="317" t="s">
        <v>3210</v>
      </c>
      <c r="J1229" s="307" t="s">
        <v>3211</v>
      </c>
      <c r="K1229" s="383">
        <v>7.84</v>
      </c>
      <c r="L1229" s="300">
        <f t="shared" si="118"/>
        <v>7.84</v>
      </c>
      <c r="M1229" s="326"/>
      <c r="N1229" s="298"/>
      <c r="O1229" s="326"/>
      <c r="P1229" s="411"/>
      <c r="Q1229" s="411"/>
      <c r="R1229" s="314"/>
      <c r="T1229" s="315">
        <f t="shared" si="119"/>
        <v>1</v>
      </c>
      <c r="V1229" s="412">
        <v>22</v>
      </c>
      <c r="W1229" s="361">
        <v>1</v>
      </c>
      <c r="Y1229" s="535">
        <f t="shared" ref="Y1229:Y1292" si="120">+T1229+W1229</f>
        <v>2</v>
      </c>
      <c r="Z1229" s="535">
        <f t="shared" ref="Z1229:Z1292" si="121">+R1229-W1229</f>
        <v>-1</v>
      </c>
      <c r="AA1229" s="100"/>
      <c r="AB1229" s="100">
        <f t="shared" ref="AB1229:AB1292" si="122">+Y1229-AA1229</f>
        <v>2</v>
      </c>
      <c r="AD1229" s="592"/>
    </row>
    <row r="1230" spans="1:30" s="361" customFormat="1" ht="15" customHeight="1">
      <c r="A1230" s="307" t="s">
        <v>3202</v>
      </c>
      <c r="B1230" s="419" t="s">
        <v>1377</v>
      </c>
      <c r="C1230" s="419" t="s">
        <v>1378</v>
      </c>
      <c r="D1230" s="308" t="s">
        <v>18</v>
      </c>
      <c r="E1230" s="308" t="s">
        <v>3209</v>
      </c>
      <c r="F1230" s="309">
        <v>1</v>
      </c>
      <c r="G1230" s="287">
        <v>42795</v>
      </c>
      <c r="H1230" s="316" t="s">
        <v>1379</v>
      </c>
      <c r="I1230" s="317" t="s">
        <v>474</v>
      </c>
      <c r="J1230" s="307">
        <v>120338536</v>
      </c>
      <c r="K1230" s="383">
        <v>7.84</v>
      </c>
      <c r="L1230" s="300">
        <f t="shared" si="118"/>
        <v>7.84</v>
      </c>
      <c r="M1230" s="326"/>
      <c r="N1230" s="298"/>
      <c r="O1230" s="326"/>
      <c r="P1230" s="411"/>
      <c r="Q1230" s="411"/>
      <c r="R1230" s="314"/>
      <c r="T1230" s="315">
        <f t="shared" si="119"/>
        <v>1</v>
      </c>
      <c r="V1230" s="412">
        <v>22</v>
      </c>
      <c r="W1230" s="361">
        <v>1</v>
      </c>
      <c r="Y1230" s="535">
        <f t="shared" si="120"/>
        <v>2</v>
      </c>
      <c r="Z1230" s="535">
        <f t="shared" si="121"/>
        <v>-1</v>
      </c>
      <c r="AA1230" s="100"/>
      <c r="AB1230" s="100">
        <f t="shared" si="122"/>
        <v>2</v>
      </c>
      <c r="AD1230" s="592"/>
    </row>
    <row r="1231" spans="1:30" s="361" customFormat="1" ht="15" customHeight="1">
      <c r="A1231" s="307" t="s">
        <v>3203</v>
      </c>
      <c r="B1231" s="419" t="s">
        <v>1380</v>
      </c>
      <c r="C1231" s="419" t="s">
        <v>1381</v>
      </c>
      <c r="D1231" s="308" t="s">
        <v>18</v>
      </c>
      <c r="E1231" s="308" t="s">
        <v>3208</v>
      </c>
      <c r="F1231" s="309">
        <v>2</v>
      </c>
      <c r="G1231" s="287">
        <v>42917</v>
      </c>
      <c r="H1231" s="316" t="s">
        <v>1379</v>
      </c>
      <c r="I1231" s="317" t="s">
        <v>474</v>
      </c>
      <c r="J1231" s="307">
        <v>120743191</v>
      </c>
      <c r="K1231" s="383">
        <v>7.84</v>
      </c>
      <c r="L1231" s="300">
        <f t="shared" si="118"/>
        <v>15.68</v>
      </c>
      <c r="M1231" s="302"/>
      <c r="N1231" s="316"/>
      <c r="O1231" s="302"/>
      <c r="P1231" s="384"/>
      <c r="Q1231" s="384"/>
      <c r="R1231" s="314"/>
      <c r="T1231" s="315">
        <f t="shared" si="119"/>
        <v>2</v>
      </c>
      <c r="V1231" s="412">
        <v>22</v>
      </c>
      <c r="Y1231" s="535">
        <f t="shared" si="120"/>
        <v>2</v>
      </c>
      <c r="Z1231" s="535">
        <f t="shared" si="121"/>
        <v>0</v>
      </c>
      <c r="AA1231" s="100"/>
      <c r="AB1231" s="100">
        <f t="shared" si="122"/>
        <v>2</v>
      </c>
      <c r="AD1231" s="592"/>
    </row>
    <row r="1232" spans="1:30" s="361" customFormat="1" ht="15" customHeight="1">
      <c r="A1232" s="307" t="s">
        <v>3203</v>
      </c>
      <c r="B1232" s="419" t="s">
        <v>1380</v>
      </c>
      <c r="C1232" s="419" t="s">
        <v>1381</v>
      </c>
      <c r="D1232" s="308" t="s">
        <v>18</v>
      </c>
      <c r="E1232" s="308" t="s">
        <v>3208</v>
      </c>
      <c r="F1232" s="309">
        <v>2</v>
      </c>
      <c r="G1232" s="287" t="s">
        <v>92</v>
      </c>
      <c r="H1232" s="316" t="s">
        <v>1379</v>
      </c>
      <c r="I1232" s="317" t="s">
        <v>474</v>
      </c>
      <c r="J1232" s="307">
        <v>111235347</v>
      </c>
      <c r="K1232" s="383">
        <v>7.84</v>
      </c>
      <c r="L1232" s="300">
        <f t="shared" si="118"/>
        <v>15.68</v>
      </c>
      <c r="M1232" s="302"/>
      <c r="N1232" s="316"/>
      <c r="O1232" s="287">
        <v>42705</v>
      </c>
      <c r="P1232" s="384"/>
      <c r="Q1232" s="384"/>
      <c r="R1232" s="314"/>
      <c r="T1232" s="315">
        <f t="shared" si="119"/>
        <v>2</v>
      </c>
      <c r="V1232" s="412">
        <v>22</v>
      </c>
      <c r="W1232" s="361">
        <v>2</v>
      </c>
      <c r="Y1232" s="535">
        <f t="shared" si="120"/>
        <v>4</v>
      </c>
      <c r="Z1232" s="535">
        <f t="shared" si="121"/>
        <v>-2</v>
      </c>
      <c r="AA1232" s="100"/>
      <c r="AB1232" s="100">
        <f t="shared" si="122"/>
        <v>4</v>
      </c>
      <c r="AD1232" s="592"/>
    </row>
    <row r="1233" spans="1:31" s="361" customFormat="1" ht="15" customHeight="1">
      <c r="A1233" s="307" t="s">
        <v>3204</v>
      </c>
      <c r="B1233" s="419" t="s">
        <v>1382</v>
      </c>
      <c r="C1233" s="419" t="s">
        <v>1383</v>
      </c>
      <c r="D1233" s="308" t="s">
        <v>18</v>
      </c>
      <c r="E1233" s="308" t="s">
        <v>3207</v>
      </c>
      <c r="F1233" s="309">
        <v>1</v>
      </c>
      <c r="G1233" s="287" t="s">
        <v>92</v>
      </c>
      <c r="H1233" s="316" t="s">
        <v>1384</v>
      </c>
      <c r="I1233" s="317" t="s">
        <v>474</v>
      </c>
      <c r="J1233" s="307">
        <v>110932259</v>
      </c>
      <c r="K1233" s="383">
        <v>7.84</v>
      </c>
      <c r="L1233" s="300">
        <f t="shared" si="118"/>
        <v>7.84</v>
      </c>
      <c r="M1233" s="302"/>
      <c r="N1233" s="316"/>
      <c r="O1233" s="287">
        <v>42614</v>
      </c>
      <c r="P1233" s="384"/>
      <c r="Q1233" s="384"/>
      <c r="R1233" s="314"/>
      <c r="T1233" s="315">
        <f t="shared" si="119"/>
        <v>1</v>
      </c>
      <c r="V1233" s="412">
        <v>22</v>
      </c>
      <c r="W1233" s="361">
        <v>1</v>
      </c>
      <c r="Y1233" s="535">
        <f t="shared" si="120"/>
        <v>2</v>
      </c>
      <c r="Z1233" s="535">
        <f t="shared" si="121"/>
        <v>-1</v>
      </c>
      <c r="AA1233" s="100"/>
      <c r="AB1233" s="100">
        <f t="shared" si="122"/>
        <v>2</v>
      </c>
      <c r="AD1233" s="592"/>
    </row>
    <row r="1234" spans="1:31" s="581" customFormat="1" ht="12.75" customHeight="1">
      <c r="A1234" s="570"/>
      <c r="B1234" s="571" t="s">
        <v>1385</v>
      </c>
      <c r="C1234" s="571" t="s">
        <v>1386</v>
      </c>
      <c r="D1234" s="571" t="s">
        <v>287</v>
      </c>
      <c r="E1234" s="571" t="s">
        <v>12</v>
      </c>
      <c r="F1234" s="572"/>
      <c r="G1234" s="578"/>
      <c r="H1234" s="343"/>
      <c r="I1234" s="409"/>
      <c r="J1234" s="331"/>
      <c r="K1234" s="385">
        <v>0</v>
      </c>
      <c r="L1234" s="300">
        <f t="shared" si="118"/>
        <v>0</v>
      </c>
      <c r="M1234" s="335" t="s">
        <v>130</v>
      </c>
      <c r="N1234" s="336"/>
      <c r="O1234" s="336"/>
      <c r="P1234" s="398"/>
      <c r="Q1234" s="398"/>
      <c r="R1234" s="314"/>
      <c r="S1234" s="399"/>
      <c r="T1234" s="315">
        <f t="shared" si="119"/>
        <v>0</v>
      </c>
      <c r="U1234" s="399"/>
      <c r="V1234" s="399"/>
      <c r="W1234" s="399"/>
      <c r="Y1234" s="535">
        <f t="shared" si="120"/>
        <v>0</v>
      </c>
      <c r="Z1234" s="535">
        <f t="shared" si="121"/>
        <v>0</v>
      </c>
      <c r="AA1234" s="100"/>
      <c r="AB1234" s="100">
        <f t="shared" si="122"/>
        <v>0</v>
      </c>
      <c r="AD1234" s="595"/>
    </row>
    <row r="1235" spans="1:31" s="61" customFormat="1" ht="12.75" customHeight="1">
      <c r="A1235" s="27"/>
      <c r="B1235" s="22" t="s">
        <v>1387</v>
      </c>
      <c r="C1235" s="22" t="s">
        <v>1388</v>
      </c>
      <c r="D1235" s="22" t="s">
        <v>233</v>
      </c>
      <c r="E1235" s="22" t="s">
        <v>12</v>
      </c>
      <c r="F1235" s="1">
        <v>50</v>
      </c>
      <c r="G1235" s="3">
        <v>43101</v>
      </c>
      <c r="H1235" s="2" t="s">
        <v>1389</v>
      </c>
      <c r="I1235" s="9" t="s">
        <v>254</v>
      </c>
      <c r="J1235" s="40" t="s">
        <v>1390</v>
      </c>
      <c r="K1235" s="565">
        <v>0.95</v>
      </c>
      <c r="L1235" s="68">
        <f t="shared" si="118"/>
        <v>47.5</v>
      </c>
      <c r="M1235" s="518"/>
      <c r="N1235" s="44"/>
      <c r="O1235" s="44"/>
      <c r="P1235" s="60"/>
      <c r="Q1235" s="60"/>
      <c r="R1235" s="151"/>
      <c r="T1235" s="59">
        <f t="shared" si="119"/>
        <v>50</v>
      </c>
      <c r="V1235" s="61">
        <v>50</v>
      </c>
      <c r="Y1235" s="535">
        <f t="shared" si="120"/>
        <v>50</v>
      </c>
      <c r="Z1235" s="535">
        <f t="shared" si="121"/>
        <v>0</v>
      </c>
      <c r="AA1235" s="100"/>
      <c r="AB1235" s="100">
        <f t="shared" si="122"/>
        <v>50</v>
      </c>
      <c r="AD1235" s="590" t="s">
        <v>4008</v>
      </c>
    </row>
    <row r="1236" spans="1:31" s="61" customFormat="1" ht="12.75" customHeight="1">
      <c r="A1236" s="27"/>
      <c r="B1236" s="22" t="s">
        <v>1387</v>
      </c>
      <c r="C1236" s="22" t="s">
        <v>1388</v>
      </c>
      <c r="D1236" s="22" t="s">
        <v>233</v>
      </c>
      <c r="E1236" s="22" t="s">
        <v>12</v>
      </c>
      <c r="F1236" s="1">
        <v>50</v>
      </c>
      <c r="G1236" s="3">
        <v>43040</v>
      </c>
      <c r="H1236" s="2" t="s">
        <v>1391</v>
      </c>
      <c r="I1236" s="9" t="s">
        <v>254</v>
      </c>
      <c r="J1236" s="40" t="s">
        <v>1392</v>
      </c>
      <c r="K1236" s="565">
        <v>1.18</v>
      </c>
      <c r="L1236" s="68">
        <f t="shared" si="118"/>
        <v>59</v>
      </c>
      <c r="M1236" s="44"/>
      <c r="N1236" s="44"/>
      <c r="O1236" s="44"/>
      <c r="P1236" s="60"/>
      <c r="Q1236" s="60"/>
      <c r="R1236" s="151"/>
      <c r="T1236" s="59">
        <f t="shared" si="119"/>
        <v>50</v>
      </c>
      <c r="V1236" s="61">
        <v>50</v>
      </c>
      <c r="Y1236" s="535">
        <f t="shared" si="120"/>
        <v>50</v>
      </c>
      <c r="Z1236" s="535">
        <f t="shared" si="121"/>
        <v>0</v>
      </c>
      <c r="AA1236" s="100"/>
      <c r="AB1236" s="100">
        <f t="shared" si="122"/>
        <v>50</v>
      </c>
      <c r="AD1236" s="590" t="s">
        <v>4009</v>
      </c>
      <c r="AE1236" s="61" t="s">
        <v>3966</v>
      </c>
    </row>
    <row r="1237" spans="1:31" s="59" customFormat="1" ht="12.75" customHeight="1">
      <c r="A1237" s="27"/>
      <c r="B1237" s="22" t="s">
        <v>1387</v>
      </c>
      <c r="C1237" s="22" t="s">
        <v>1388</v>
      </c>
      <c r="D1237" s="22" t="s">
        <v>233</v>
      </c>
      <c r="E1237" s="22" t="s">
        <v>12</v>
      </c>
      <c r="F1237" s="1">
        <v>30</v>
      </c>
      <c r="G1237" s="3">
        <v>42736</v>
      </c>
      <c r="H1237" s="2" t="s">
        <v>1389</v>
      </c>
      <c r="I1237" s="9" t="s">
        <v>254</v>
      </c>
      <c r="J1237" s="40" t="s">
        <v>3901</v>
      </c>
      <c r="K1237" s="568">
        <v>1.18</v>
      </c>
      <c r="L1237" s="68">
        <f t="shared" si="118"/>
        <v>35.4</v>
      </c>
      <c r="M1237" s="518"/>
      <c r="N1237" s="44"/>
      <c r="O1237" s="44"/>
      <c r="P1237" s="60"/>
      <c r="Q1237" s="60"/>
      <c r="R1237" s="151">
        <v>30</v>
      </c>
      <c r="S1237" s="83">
        <v>42583</v>
      </c>
      <c r="T1237" s="59">
        <f t="shared" si="119"/>
        <v>0</v>
      </c>
      <c r="V1237" s="61">
        <v>50</v>
      </c>
      <c r="W1237" s="59">
        <v>38</v>
      </c>
      <c r="X1237" s="560" t="s">
        <v>3962</v>
      </c>
      <c r="Y1237" s="535">
        <f t="shared" si="120"/>
        <v>38</v>
      </c>
      <c r="Z1237" s="535">
        <f t="shared" si="121"/>
        <v>-8</v>
      </c>
      <c r="AA1237" s="560">
        <v>28</v>
      </c>
      <c r="AB1237" s="59">
        <f t="shared" si="122"/>
        <v>10</v>
      </c>
      <c r="AC1237" s="59">
        <v>10</v>
      </c>
      <c r="AD1237" s="591" t="s">
        <v>4008</v>
      </c>
    </row>
    <row r="1238" spans="1:31" s="100" customFormat="1" ht="12.75" customHeight="1">
      <c r="A1238" s="35"/>
      <c r="B1238" s="97" t="s">
        <v>1387</v>
      </c>
      <c r="C1238" s="97" t="s">
        <v>1388</v>
      </c>
      <c r="D1238" s="97" t="s">
        <v>233</v>
      </c>
      <c r="E1238" s="97" t="s">
        <v>12</v>
      </c>
      <c r="F1238" s="5">
        <v>20</v>
      </c>
      <c r="G1238" s="102">
        <v>42675</v>
      </c>
      <c r="H1238" s="6" t="s">
        <v>1389</v>
      </c>
      <c r="I1238" s="99" t="s">
        <v>254</v>
      </c>
      <c r="J1238" s="242" t="s">
        <v>1393</v>
      </c>
      <c r="K1238" s="568">
        <v>1.18</v>
      </c>
      <c r="L1238" s="562">
        <f t="shared" si="118"/>
        <v>23.599999999999998</v>
      </c>
      <c r="M1238" s="563"/>
      <c r="N1238" s="45"/>
      <c r="O1238" s="45"/>
      <c r="P1238" s="564"/>
      <c r="Q1238" s="564"/>
      <c r="R1238" s="150">
        <v>20</v>
      </c>
      <c r="S1238" s="101">
        <v>42583</v>
      </c>
      <c r="T1238" s="100">
        <f t="shared" si="119"/>
        <v>0</v>
      </c>
      <c r="W1238" s="100">
        <v>10</v>
      </c>
      <c r="X1238" s="100" t="s">
        <v>3962</v>
      </c>
      <c r="Y1238" s="100">
        <f t="shared" si="120"/>
        <v>10</v>
      </c>
      <c r="Z1238" s="100">
        <f t="shared" si="121"/>
        <v>10</v>
      </c>
      <c r="AA1238" s="100">
        <v>10</v>
      </c>
      <c r="AB1238" s="100">
        <f t="shared" si="122"/>
        <v>0</v>
      </c>
      <c r="AD1238" s="596" t="s">
        <v>4008</v>
      </c>
    </row>
    <row r="1239" spans="1:31" s="59" customFormat="1" ht="12.75" customHeight="1">
      <c r="A1239" s="27"/>
      <c r="B1239" s="22" t="s">
        <v>1385</v>
      </c>
      <c r="C1239" s="22" t="s">
        <v>1394</v>
      </c>
      <c r="D1239" s="22" t="s">
        <v>287</v>
      </c>
      <c r="E1239" s="22" t="s">
        <v>12</v>
      </c>
      <c r="F1239" s="1">
        <v>35</v>
      </c>
      <c r="G1239" s="3">
        <v>42736</v>
      </c>
      <c r="H1239" s="11" t="s">
        <v>1395</v>
      </c>
      <c r="I1239" s="9" t="s">
        <v>1288</v>
      </c>
      <c r="J1239" s="27">
        <v>1401015</v>
      </c>
      <c r="K1239" s="323">
        <v>0</v>
      </c>
      <c r="L1239" s="300">
        <f t="shared" si="118"/>
        <v>0</v>
      </c>
      <c r="M1239" s="313" t="s">
        <v>250</v>
      </c>
      <c r="N1239" s="302"/>
      <c r="O1239" s="302"/>
      <c r="P1239" s="339"/>
      <c r="Q1239" s="339"/>
      <c r="R1239" s="314">
        <v>35</v>
      </c>
      <c r="S1239" s="321">
        <v>42583</v>
      </c>
      <c r="T1239" s="315">
        <f t="shared" si="119"/>
        <v>0</v>
      </c>
      <c r="U1239" s="315" t="s">
        <v>3704</v>
      </c>
      <c r="V1239" s="340"/>
      <c r="W1239" s="315">
        <v>35</v>
      </c>
      <c r="X1239" s="559" t="s">
        <v>3962</v>
      </c>
      <c r="Y1239" s="535">
        <f t="shared" si="120"/>
        <v>35</v>
      </c>
      <c r="Z1239" s="535">
        <f t="shared" si="121"/>
        <v>0</v>
      </c>
      <c r="AA1239" s="560">
        <v>30</v>
      </c>
      <c r="AB1239" s="59">
        <f t="shared" si="122"/>
        <v>5</v>
      </c>
      <c r="AC1239" s="59">
        <v>5</v>
      </c>
      <c r="AD1239" s="591" t="s">
        <v>4101</v>
      </c>
      <c r="AE1239" s="59" t="s">
        <v>4015</v>
      </c>
    </row>
    <row r="1240" spans="1:31" s="61" customFormat="1" ht="12.75" customHeight="1">
      <c r="A1240" s="27"/>
      <c r="B1240" s="22" t="s">
        <v>1396</v>
      </c>
      <c r="C1240" s="22" t="s">
        <v>1397</v>
      </c>
      <c r="D1240" s="22" t="s">
        <v>18</v>
      </c>
      <c r="E1240" s="22" t="s">
        <v>12</v>
      </c>
      <c r="F1240" s="1">
        <v>6</v>
      </c>
      <c r="G1240" s="13">
        <v>42887</v>
      </c>
      <c r="H1240" s="2" t="s">
        <v>1398</v>
      </c>
      <c r="I1240" s="4" t="s">
        <v>254</v>
      </c>
      <c r="J1240" s="27" t="s">
        <v>1399</v>
      </c>
      <c r="K1240" s="565">
        <v>3.01</v>
      </c>
      <c r="L1240" s="68">
        <f t="shared" si="118"/>
        <v>18.059999999999999</v>
      </c>
      <c r="M1240" s="518"/>
      <c r="N1240" s="44"/>
      <c r="O1240" s="44"/>
      <c r="P1240" s="60"/>
      <c r="Q1240" s="60"/>
      <c r="R1240" s="151"/>
      <c r="T1240" s="59">
        <f t="shared" si="119"/>
        <v>6</v>
      </c>
      <c r="V1240" s="61">
        <v>51</v>
      </c>
      <c r="Y1240" s="535">
        <f t="shared" si="120"/>
        <v>6</v>
      </c>
      <c r="Z1240" s="535">
        <f t="shared" si="121"/>
        <v>0</v>
      </c>
      <c r="AA1240" s="100"/>
      <c r="AB1240" s="100">
        <f t="shared" si="122"/>
        <v>6</v>
      </c>
      <c r="AD1240" s="590" t="s">
        <v>4010</v>
      </c>
    </row>
    <row r="1241" spans="1:31" s="59" customFormat="1" ht="12.75" customHeight="1">
      <c r="A1241" s="27"/>
      <c r="B1241" s="22" t="s">
        <v>1396</v>
      </c>
      <c r="C1241" s="22" t="s">
        <v>1397</v>
      </c>
      <c r="D1241" s="22" t="s">
        <v>18</v>
      </c>
      <c r="E1241" s="22" t="s">
        <v>12</v>
      </c>
      <c r="F1241" s="1">
        <v>6</v>
      </c>
      <c r="G1241" s="13">
        <v>42736</v>
      </c>
      <c r="H1241" s="2" t="s">
        <v>1398</v>
      </c>
      <c r="I1241" s="4" t="s">
        <v>254</v>
      </c>
      <c r="J1241" s="27" t="s">
        <v>1400</v>
      </c>
      <c r="K1241" s="565">
        <v>2.73</v>
      </c>
      <c r="L1241" s="68">
        <f t="shared" si="118"/>
        <v>16.38</v>
      </c>
      <c r="M1241" s="518"/>
      <c r="N1241" s="44"/>
      <c r="O1241" s="44"/>
      <c r="P1241" s="60"/>
      <c r="Q1241" s="60"/>
      <c r="R1241" s="151">
        <v>6</v>
      </c>
      <c r="S1241" s="83">
        <v>42583</v>
      </c>
      <c r="T1241" s="59">
        <f t="shared" si="119"/>
        <v>0</v>
      </c>
      <c r="V1241" s="100">
        <v>51</v>
      </c>
      <c r="W1241" s="59">
        <v>6</v>
      </c>
      <c r="X1241" s="560" t="s">
        <v>3962</v>
      </c>
      <c r="Y1241" s="535">
        <f t="shared" si="120"/>
        <v>6</v>
      </c>
      <c r="Z1241" s="535">
        <f t="shared" si="121"/>
        <v>0</v>
      </c>
      <c r="AA1241" s="560">
        <v>2</v>
      </c>
      <c r="AB1241" s="59">
        <f t="shared" si="122"/>
        <v>4</v>
      </c>
      <c r="AC1241" s="59">
        <v>4</v>
      </c>
      <c r="AD1241" s="591" t="s">
        <v>4010</v>
      </c>
    </row>
    <row r="1242" spans="1:31" s="100" customFormat="1" ht="12.75" customHeight="1">
      <c r="A1242" s="35"/>
      <c r="B1242" s="97" t="s">
        <v>1396</v>
      </c>
      <c r="C1242" s="97" t="s">
        <v>1397</v>
      </c>
      <c r="D1242" s="97" t="s">
        <v>18</v>
      </c>
      <c r="E1242" s="97" t="s">
        <v>12</v>
      </c>
      <c r="F1242" s="5">
        <v>2</v>
      </c>
      <c r="G1242" s="98">
        <v>42644</v>
      </c>
      <c r="H1242" s="6" t="s">
        <v>1398</v>
      </c>
      <c r="I1242" s="99" t="s">
        <v>254</v>
      </c>
      <c r="J1242" s="35" t="s">
        <v>1401</v>
      </c>
      <c r="K1242" s="568">
        <v>3.01</v>
      </c>
      <c r="L1242" s="68">
        <f t="shared" si="118"/>
        <v>6.02</v>
      </c>
      <c r="M1242" s="518"/>
      <c r="N1242" s="44"/>
      <c r="O1242" s="44"/>
      <c r="P1242" s="60"/>
      <c r="Q1242" s="60"/>
      <c r="R1242" s="151">
        <v>2</v>
      </c>
      <c r="S1242" s="83">
        <v>42583</v>
      </c>
      <c r="T1242" s="59">
        <f t="shared" si="119"/>
        <v>0</v>
      </c>
      <c r="U1242" s="59"/>
      <c r="W1242" s="59">
        <v>2</v>
      </c>
      <c r="X1242" s="560" t="s">
        <v>3962</v>
      </c>
      <c r="Y1242" s="535">
        <f t="shared" si="120"/>
        <v>2</v>
      </c>
      <c r="Z1242" s="535">
        <f t="shared" si="121"/>
        <v>0</v>
      </c>
      <c r="AA1242" s="560">
        <v>2</v>
      </c>
      <c r="AB1242" s="100">
        <f t="shared" si="122"/>
        <v>0</v>
      </c>
      <c r="AD1242" s="596" t="s">
        <v>4010</v>
      </c>
    </row>
    <row r="1243" spans="1:31" s="59" customFormat="1" ht="12.75" customHeight="1">
      <c r="A1243" s="27"/>
      <c r="B1243" s="22" t="s">
        <v>1402</v>
      </c>
      <c r="C1243" s="22" t="s">
        <v>1403</v>
      </c>
      <c r="D1243" s="22" t="s">
        <v>287</v>
      </c>
      <c r="E1243" s="22" t="s">
        <v>12</v>
      </c>
      <c r="F1243" s="1">
        <v>20</v>
      </c>
      <c r="G1243" s="3">
        <v>42767</v>
      </c>
      <c r="H1243" s="2" t="s">
        <v>1404</v>
      </c>
      <c r="I1243" s="9" t="s">
        <v>254</v>
      </c>
      <c r="J1243" s="28" t="s">
        <v>1405</v>
      </c>
      <c r="K1243" s="330">
        <v>2.31</v>
      </c>
      <c r="L1243" s="300">
        <f t="shared" si="118"/>
        <v>46.2</v>
      </c>
      <c r="M1243" s="302"/>
      <c r="N1243" s="302"/>
      <c r="O1243" s="302"/>
      <c r="P1243" s="339"/>
      <c r="Q1243" s="339"/>
      <c r="R1243" s="314">
        <v>20</v>
      </c>
      <c r="S1243" s="321">
        <v>42583</v>
      </c>
      <c r="T1243" s="315">
        <f t="shared" si="119"/>
        <v>0</v>
      </c>
      <c r="U1243" s="315"/>
      <c r="V1243" s="306">
        <v>52</v>
      </c>
      <c r="W1243" s="315">
        <v>16</v>
      </c>
      <c r="X1243" s="559" t="s">
        <v>3962</v>
      </c>
      <c r="Y1243" s="535">
        <f t="shared" si="120"/>
        <v>16</v>
      </c>
      <c r="Z1243" s="535">
        <f t="shared" si="121"/>
        <v>4</v>
      </c>
      <c r="AA1243" s="560">
        <v>12</v>
      </c>
      <c r="AB1243" s="59">
        <f t="shared" si="122"/>
        <v>4</v>
      </c>
      <c r="AC1243" s="59">
        <v>4</v>
      </c>
      <c r="AD1243" s="591" t="s">
        <v>3988</v>
      </c>
    </row>
    <row r="1244" spans="1:31" s="100" customFormat="1" ht="12.75" customHeight="1">
      <c r="A1244" s="35"/>
      <c r="B1244" s="97" t="s">
        <v>1402</v>
      </c>
      <c r="C1244" s="97" t="s">
        <v>1403</v>
      </c>
      <c r="D1244" s="97" t="s">
        <v>287</v>
      </c>
      <c r="E1244" s="97" t="s">
        <v>12</v>
      </c>
      <c r="F1244" s="5">
        <v>10</v>
      </c>
      <c r="G1244" s="102">
        <v>42736</v>
      </c>
      <c r="H1244" s="6" t="s">
        <v>1404</v>
      </c>
      <c r="I1244" s="99" t="s">
        <v>254</v>
      </c>
      <c r="J1244" s="103" t="s">
        <v>1406</v>
      </c>
      <c r="K1244" s="330">
        <v>2.31</v>
      </c>
      <c r="L1244" s="300">
        <f t="shared" si="118"/>
        <v>23.1</v>
      </c>
      <c r="M1244" s="302"/>
      <c r="N1244" s="302"/>
      <c r="O1244" s="302"/>
      <c r="P1244" s="339"/>
      <c r="Q1244" s="339"/>
      <c r="R1244" s="314">
        <v>10</v>
      </c>
      <c r="S1244" s="321">
        <v>42583</v>
      </c>
      <c r="T1244" s="315">
        <f t="shared" si="119"/>
        <v>0</v>
      </c>
      <c r="U1244" s="315"/>
      <c r="V1244" s="306"/>
      <c r="W1244" s="315">
        <v>10</v>
      </c>
      <c r="X1244" s="559" t="s">
        <v>3962</v>
      </c>
      <c r="Y1244" s="535">
        <f t="shared" si="120"/>
        <v>10</v>
      </c>
      <c r="Z1244" s="535">
        <f t="shared" si="121"/>
        <v>0</v>
      </c>
      <c r="AA1244" s="560">
        <v>10</v>
      </c>
      <c r="AB1244" s="100">
        <f t="shared" si="122"/>
        <v>0</v>
      </c>
      <c r="AD1244" s="596"/>
    </row>
    <row r="1245" spans="1:31" s="61" customFormat="1" ht="12.75" customHeight="1">
      <c r="A1245" s="27"/>
      <c r="B1245" s="22" t="s">
        <v>1407</v>
      </c>
      <c r="C1245" s="22" t="s">
        <v>1408</v>
      </c>
      <c r="D1245" s="22" t="s">
        <v>1409</v>
      </c>
      <c r="E1245" s="22" t="s">
        <v>12</v>
      </c>
      <c r="F1245" s="1">
        <v>5</v>
      </c>
      <c r="G1245" s="3">
        <v>43252</v>
      </c>
      <c r="H1245" s="2" t="s">
        <v>1410</v>
      </c>
      <c r="I1245" s="4" t="s">
        <v>920</v>
      </c>
      <c r="J1245" s="27" t="s">
        <v>1411</v>
      </c>
      <c r="K1245" s="565">
        <v>8.5500000000000007</v>
      </c>
      <c r="L1245" s="68">
        <f t="shared" si="118"/>
        <v>42.75</v>
      </c>
      <c r="M1245" s="44"/>
      <c r="N1245" s="44"/>
      <c r="O1245" s="44"/>
      <c r="P1245" s="60"/>
      <c r="Q1245" s="60"/>
      <c r="R1245" s="151"/>
      <c r="T1245" s="59">
        <f t="shared" si="119"/>
        <v>5</v>
      </c>
      <c r="V1245" s="61">
        <v>53</v>
      </c>
      <c r="Y1245" s="535">
        <f t="shared" si="120"/>
        <v>5</v>
      </c>
      <c r="Z1245" s="535">
        <f t="shared" si="121"/>
        <v>0</v>
      </c>
      <c r="AA1245" s="100"/>
      <c r="AB1245" s="100">
        <f t="shared" si="122"/>
        <v>5</v>
      </c>
      <c r="AD1245" s="590" t="s">
        <v>4011</v>
      </c>
    </row>
    <row r="1246" spans="1:31" s="61" customFormat="1" ht="12.75" customHeight="1">
      <c r="A1246" s="27"/>
      <c r="B1246" s="22" t="s">
        <v>1407</v>
      </c>
      <c r="C1246" s="22" t="s">
        <v>1408</v>
      </c>
      <c r="D1246" s="22" t="s">
        <v>1409</v>
      </c>
      <c r="E1246" s="22" t="s">
        <v>12</v>
      </c>
      <c r="F1246" s="1">
        <v>3</v>
      </c>
      <c r="G1246" s="3">
        <v>43132</v>
      </c>
      <c r="H1246" s="2" t="s">
        <v>1410</v>
      </c>
      <c r="I1246" s="4" t="s">
        <v>920</v>
      </c>
      <c r="J1246" s="27" t="s">
        <v>1412</v>
      </c>
      <c r="K1246" s="565">
        <v>8.5500000000000007</v>
      </c>
      <c r="L1246" s="68">
        <f t="shared" ref="L1246:L1309" si="123">SUM(F1246*K1246)</f>
        <v>25.650000000000002</v>
      </c>
      <c r="M1246" s="518"/>
      <c r="N1246" s="44"/>
      <c r="O1246" s="44"/>
      <c r="P1246" s="60"/>
      <c r="Q1246" s="60"/>
      <c r="R1246" s="151"/>
      <c r="T1246" s="59">
        <f t="shared" si="119"/>
        <v>3</v>
      </c>
      <c r="V1246" s="61">
        <v>53</v>
      </c>
      <c r="Y1246" s="535">
        <f t="shared" si="120"/>
        <v>3</v>
      </c>
      <c r="Z1246" s="535">
        <f t="shared" si="121"/>
        <v>0</v>
      </c>
      <c r="AA1246" s="100"/>
      <c r="AB1246" s="100">
        <f t="shared" si="122"/>
        <v>3</v>
      </c>
      <c r="AD1246" s="590" t="s">
        <v>4011</v>
      </c>
    </row>
    <row r="1247" spans="1:31" s="61" customFormat="1" ht="12.75" customHeight="1">
      <c r="A1247" s="27"/>
      <c r="B1247" s="22" t="s">
        <v>1407</v>
      </c>
      <c r="C1247" s="22" t="s">
        <v>1408</v>
      </c>
      <c r="D1247" s="22" t="s">
        <v>1409</v>
      </c>
      <c r="E1247" s="22" t="s">
        <v>12</v>
      </c>
      <c r="F1247" s="1">
        <v>2</v>
      </c>
      <c r="G1247" s="3">
        <v>43101</v>
      </c>
      <c r="H1247" s="2" t="s">
        <v>1410</v>
      </c>
      <c r="I1247" s="4" t="s">
        <v>920</v>
      </c>
      <c r="J1247" s="27" t="s">
        <v>1413</v>
      </c>
      <c r="K1247" s="565">
        <v>8.5500000000000007</v>
      </c>
      <c r="L1247" s="68">
        <f t="shared" si="123"/>
        <v>17.100000000000001</v>
      </c>
      <c r="M1247" s="518"/>
      <c r="N1247" s="44"/>
      <c r="O1247" s="44"/>
      <c r="P1247" s="60"/>
      <c r="Q1247" s="60"/>
      <c r="R1247" s="151"/>
      <c r="T1247" s="59">
        <f t="shared" si="119"/>
        <v>2</v>
      </c>
      <c r="V1247" s="61">
        <v>53</v>
      </c>
      <c r="Y1247" s="535">
        <f t="shared" si="120"/>
        <v>2</v>
      </c>
      <c r="Z1247" s="535">
        <f t="shared" si="121"/>
        <v>0</v>
      </c>
      <c r="AA1247" s="100"/>
      <c r="AB1247" s="100">
        <f t="shared" si="122"/>
        <v>2</v>
      </c>
      <c r="AD1247" s="590" t="s">
        <v>4011</v>
      </c>
    </row>
    <row r="1248" spans="1:31" s="61" customFormat="1" ht="12.75" customHeight="1">
      <c r="A1248" s="27"/>
      <c r="B1248" s="22" t="s">
        <v>1407</v>
      </c>
      <c r="C1248" s="22" t="s">
        <v>1408</v>
      </c>
      <c r="D1248" s="22" t="s">
        <v>1409</v>
      </c>
      <c r="E1248" s="22" t="s">
        <v>12</v>
      </c>
      <c r="F1248" s="1">
        <v>5</v>
      </c>
      <c r="G1248" s="3">
        <v>42856</v>
      </c>
      <c r="H1248" s="2" t="s">
        <v>1410</v>
      </c>
      <c r="I1248" s="4" t="s">
        <v>920</v>
      </c>
      <c r="J1248" s="27" t="s">
        <v>1414</v>
      </c>
      <c r="K1248" s="568">
        <v>8.5500000000000007</v>
      </c>
      <c r="L1248" s="68">
        <f t="shared" si="123"/>
        <v>42.75</v>
      </c>
      <c r="M1248" s="518"/>
      <c r="N1248" s="44"/>
      <c r="O1248" s="44"/>
      <c r="P1248" s="60"/>
      <c r="Q1248" s="60"/>
      <c r="R1248" s="151"/>
      <c r="T1248" s="59">
        <f t="shared" si="119"/>
        <v>5</v>
      </c>
      <c r="V1248" s="61">
        <v>53</v>
      </c>
      <c r="Y1248" s="535">
        <f t="shared" si="120"/>
        <v>5</v>
      </c>
      <c r="Z1248" s="535">
        <f t="shared" si="121"/>
        <v>0</v>
      </c>
      <c r="AA1248" s="100"/>
      <c r="AB1248" s="100">
        <f t="shared" si="122"/>
        <v>5</v>
      </c>
      <c r="AD1248" s="590" t="s">
        <v>4011</v>
      </c>
    </row>
    <row r="1249" spans="1:31" s="59" customFormat="1" ht="12.75" customHeight="1">
      <c r="A1249" s="27"/>
      <c r="B1249" s="22" t="s">
        <v>1407</v>
      </c>
      <c r="C1249" s="22" t="s">
        <v>1408</v>
      </c>
      <c r="D1249" s="22" t="s">
        <v>1409</v>
      </c>
      <c r="E1249" s="22" t="s">
        <v>12</v>
      </c>
      <c r="F1249" s="1">
        <v>5</v>
      </c>
      <c r="G1249" s="3">
        <v>42736</v>
      </c>
      <c r="H1249" s="2" t="s">
        <v>1410</v>
      </c>
      <c r="I1249" s="4" t="s">
        <v>920</v>
      </c>
      <c r="J1249" s="27" t="s">
        <v>1415</v>
      </c>
      <c r="K1249" s="568">
        <v>8.5500000000000007</v>
      </c>
      <c r="L1249" s="68">
        <f t="shared" si="123"/>
        <v>42.75</v>
      </c>
      <c r="M1249" s="518"/>
      <c r="N1249" s="44"/>
      <c r="O1249" s="44"/>
      <c r="P1249" s="60"/>
      <c r="Q1249" s="60"/>
      <c r="R1249" s="151">
        <v>5</v>
      </c>
      <c r="S1249" s="83">
        <v>42583</v>
      </c>
      <c r="T1249" s="59">
        <f t="shared" si="119"/>
        <v>0</v>
      </c>
      <c r="V1249" s="100">
        <v>53</v>
      </c>
      <c r="W1249" s="59">
        <v>4</v>
      </c>
      <c r="X1249" s="560" t="s">
        <v>3962</v>
      </c>
      <c r="Y1249" s="535">
        <f t="shared" si="120"/>
        <v>4</v>
      </c>
      <c r="Z1249" s="535">
        <f t="shared" si="121"/>
        <v>1</v>
      </c>
      <c r="AA1249" s="560">
        <v>2</v>
      </c>
      <c r="AB1249" s="59">
        <f t="shared" si="122"/>
        <v>2</v>
      </c>
      <c r="AC1249" s="59">
        <v>2</v>
      </c>
      <c r="AD1249" s="591" t="s">
        <v>4011</v>
      </c>
    </row>
    <row r="1250" spans="1:31" s="100" customFormat="1" ht="12.75" customHeight="1">
      <c r="A1250" s="35"/>
      <c r="B1250" s="97" t="s">
        <v>1407</v>
      </c>
      <c r="C1250" s="97" t="s">
        <v>1408</v>
      </c>
      <c r="D1250" s="97" t="s">
        <v>1409</v>
      </c>
      <c r="E1250" s="97" t="s">
        <v>12</v>
      </c>
      <c r="F1250" s="5">
        <v>1</v>
      </c>
      <c r="G1250" s="102">
        <v>42644</v>
      </c>
      <c r="H1250" s="6" t="s">
        <v>1410</v>
      </c>
      <c r="I1250" s="7" t="s">
        <v>920</v>
      </c>
      <c r="J1250" s="35" t="s">
        <v>1416</v>
      </c>
      <c r="K1250" s="568">
        <v>8.5500000000000007</v>
      </c>
      <c r="L1250" s="562">
        <f t="shared" si="123"/>
        <v>8.5500000000000007</v>
      </c>
      <c r="M1250" s="563"/>
      <c r="N1250" s="45"/>
      <c r="O1250" s="45"/>
      <c r="P1250" s="564"/>
      <c r="Q1250" s="564"/>
      <c r="R1250" s="150">
        <v>1</v>
      </c>
      <c r="S1250" s="101">
        <v>42583</v>
      </c>
      <c r="T1250" s="100">
        <f t="shared" si="119"/>
        <v>0</v>
      </c>
      <c r="V1250" s="100">
        <v>53</v>
      </c>
      <c r="W1250" s="100">
        <v>1</v>
      </c>
      <c r="X1250" s="100" t="s">
        <v>3962</v>
      </c>
      <c r="Y1250" s="100">
        <f t="shared" si="120"/>
        <v>1</v>
      </c>
      <c r="Z1250" s="100">
        <f t="shared" si="121"/>
        <v>0</v>
      </c>
      <c r="AA1250" s="100">
        <v>1</v>
      </c>
      <c r="AB1250" s="100">
        <f t="shared" si="122"/>
        <v>0</v>
      </c>
      <c r="AD1250" s="596" t="s">
        <v>4011</v>
      </c>
    </row>
    <row r="1251" spans="1:31" s="61" customFormat="1" ht="12.75" customHeight="1">
      <c r="A1251" s="27"/>
      <c r="B1251" s="22" t="s">
        <v>1417</v>
      </c>
      <c r="C1251" s="22" t="s">
        <v>1418</v>
      </c>
      <c r="D1251" s="22" t="s">
        <v>183</v>
      </c>
      <c r="E1251" s="22" t="s">
        <v>12</v>
      </c>
      <c r="F1251" s="1">
        <v>39</v>
      </c>
      <c r="G1251" s="3">
        <v>43221</v>
      </c>
      <c r="H1251" s="3" t="s">
        <v>1419</v>
      </c>
      <c r="I1251" s="9" t="s">
        <v>1420</v>
      </c>
      <c r="J1251" s="28" t="s">
        <v>1421</v>
      </c>
      <c r="K1251" s="565">
        <v>0.9</v>
      </c>
      <c r="L1251" s="68">
        <f t="shared" si="123"/>
        <v>35.1</v>
      </c>
      <c r="M1251" s="518"/>
      <c r="N1251" s="2"/>
      <c r="O1251" s="44"/>
      <c r="P1251" s="60"/>
      <c r="Q1251" s="60"/>
      <c r="R1251" s="151"/>
      <c r="T1251" s="59">
        <f t="shared" si="119"/>
        <v>39</v>
      </c>
      <c r="V1251" s="61">
        <v>16</v>
      </c>
      <c r="Y1251" s="535">
        <f t="shared" si="120"/>
        <v>39</v>
      </c>
      <c r="Z1251" s="535">
        <f t="shared" si="121"/>
        <v>0</v>
      </c>
      <c r="AA1251" s="100"/>
      <c r="AB1251" s="100">
        <f t="shared" si="122"/>
        <v>39</v>
      </c>
      <c r="AD1251" s="590" t="s">
        <v>3992</v>
      </c>
    </row>
    <row r="1252" spans="1:31" s="61" customFormat="1" ht="12.75" customHeight="1">
      <c r="A1252" s="27"/>
      <c r="B1252" s="22" t="s">
        <v>1417</v>
      </c>
      <c r="C1252" s="22" t="s">
        <v>1418</v>
      </c>
      <c r="D1252" s="22" t="s">
        <v>183</v>
      </c>
      <c r="E1252" s="22" t="s">
        <v>12</v>
      </c>
      <c r="F1252" s="1">
        <v>39</v>
      </c>
      <c r="G1252" s="3">
        <v>43101</v>
      </c>
      <c r="H1252" s="3" t="s">
        <v>1419</v>
      </c>
      <c r="I1252" s="9" t="s">
        <v>1420</v>
      </c>
      <c r="J1252" s="28" t="s">
        <v>1422</v>
      </c>
      <c r="K1252" s="565">
        <v>0.9</v>
      </c>
      <c r="L1252" s="68">
        <f t="shared" si="123"/>
        <v>35.1</v>
      </c>
      <c r="M1252" s="518"/>
      <c r="N1252" s="2"/>
      <c r="O1252" s="44"/>
      <c r="P1252" s="60"/>
      <c r="Q1252" s="60"/>
      <c r="R1252" s="151"/>
      <c r="T1252" s="59">
        <f t="shared" si="119"/>
        <v>39</v>
      </c>
      <c r="V1252" s="61">
        <v>16</v>
      </c>
      <c r="Y1252" s="535">
        <f t="shared" si="120"/>
        <v>39</v>
      </c>
      <c r="Z1252" s="535">
        <f t="shared" si="121"/>
        <v>0</v>
      </c>
      <c r="AA1252" s="100"/>
      <c r="AB1252" s="100">
        <f t="shared" si="122"/>
        <v>39</v>
      </c>
      <c r="AD1252" s="590" t="s">
        <v>3992</v>
      </c>
    </row>
    <row r="1253" spans="1:31" s="100" customFormat="1" ht="12.75" customHeight="1">
      <c r="A1253" s="35"/>
      <c r="B1253" s="97" t="s">
        <v>1417</v>
      </c>
      <c r="C1253" s="97" t="s">
        <v>1418</v>
      </c>
      <c r="D1253" s="97" t="s">
        <v>183</v>
      </c>
      <c r="E1253" s="97" t="s">
        <v>12</v>
      </c>
      <c r="F1253" s="5">
        <v>34</v>
      </c>
      <c r="G1253" s="102">
        <v>42675</v>
      </c>
      <c r="H1253" s="102" t="s">
        <v>1419</v>
      </c>
      <c r="I1253" s="99" t="s">
        <v>1420</v>
      </c>
      <c r="J1253" s="35">
        <v>2576025</v>
      </c>
      <c r="K1253" s="568">
        <v>0.9</v>
      </c>
      <c r="L1253" s="68">
        <f t="shared" si="123"/>
        <v>30.6</v>
      </c>
      <c r="M1253" s="518"/>
      <c r="N1253" s="2"/>
      <c r="O1253" s="44"/>
      <c r="P1253" s="60"/>
      <c r="Q1253" s="60"/>
      <c r="R1253" s="150">
        <v>34</v>
      </c>
      <c r="S1253" s="101">
        <v>42583</v>
      </c>
      <c r="T1253" s="100">
        <f t="shared" si="119"/>
        <v>0</v>
      </c>
      <c r="V1253" s="61">
        <v>16</v>
      </c>
      <c r="W1253" s="100">
        <v>34</v>
      </c>
      <c r="X1253" s="557" t="s">
        <v>3960</v>
      </c>
      <c r="Y1253" s="535">
        <f t="shared" si="120"/>
        <v>34</v>
      </c>
      <c r="Z1253" s="535">
        <f t="shared" si="121"/>
        <v>0</v>
      </c>
      <c r="AA1253" s="557">
        <v>34</v>
      </c>
      <c r="AB1253" s="100">
        <f t="shared" si="122"/>
        <v>0</v>
      </c>
      <c r="AD1253" s="596" t="s">
        <v>3992</v>
      </c>
    </row>
    <row r="1254" spans="1:31" s="100" customFormat="1" ht="12.75" customHeight="1">
      <c r="A1254" s="35"/>
      <c r="B1254" s="97" t="s">
        <v>1417</v>
      </c>
      <c r="C1254" s="97" t="s">
        <v>1418</v>
      </c>
      <c r="D1254" s="97" t="s">
        <v>183</v>
      </c>
      <c r="E1254" s="97" t="s">
        <v>12</v>
      </c>
      <c r="F1254" s="5">
        <v>96</v>
      </c>
      <c r="G1254" s="102">
        <v>42675</v>
      </c>
      <c r="H1254" s="102" t="s">
        <v>1419</v>
      </c>
      <c r="I1254" s="99" t="s">
        <v>1420</v>
      </c>
      <c r="J1254" s="35" t="s">
        <v>3376</v>
      </c>
      <c r="K1254" s="565">
        <v>3.51166</v>
      </c>
      <c r="L1254" s="68">
        <f t="shared" si="123"/>
        <v>337.11936000000003</v>
      </c>
      <c r="M1254" s="518"/>
      <c r="N1254" s="2"/>
      <c r="O1254" s="44"/>
      <c r="P1254" s="60"/>
      <c r="Q1254" s="60"/>
      <c r="R1254" s="150">
        <v>96</v>
      </c>
      <c r="S1254" s="101">
        <v>42583</v>
      </c>
      <c r="T1254" s="100">
        <f t="shared" si="119"/>
        <v>0</v>
      </c>
      <c r="V1254" s="61">
        <v>16</v>
      </c>
      <c r="W1254" s="100">
        <v>90</v>
      </c>
      <c r="X1254" s="557" t="s">
        <v>3960</v>
      </c>
      <c r="Y1254" s="535">
        <f t="shared" si="120"/>
        <v>90</v>
      </c>
      <c r="Z1254" s="535">
        <f t="shared" si="121"/>
        <v>6</v>
      </c>
      <c r="AA1254" s="557">
        <v>90</v>
      </c>
      <c r="AB1254" s="100">
        <f t="shared" si="122"/>
        <v>0</v>
      </c>
      <c r="AD1254" s="596" t="s">
        <v>3992</v>
      </c>
    </row>
    <row r="1255" spans="1:31" s="340" customFormat="1" ht="12.75" customHeight="1">
      <c r="A1255" s="307" t="s">
        <v>1423</v>
      </c>
      <c r="B1255" s="308" t="s">
        <v>1424</v>
      </c>
      <c r="C1255" s="308" t="s">
        <v>1425</v>
      </c>
      <c r="D1255" s="308" t="s">
        <v>18</v>
      </c>
      <c r="E1255" s="308" t="s">
        <v>1426</v>
      </c>
      <c r="F1255" s="309">
        <v>144</v>
      </c>
      <c r="G1255" s="287">
        <v>42917</v>
      </c>
      <c r="H1255" s="316">
        <v>1250</v>
      </c>
      <c r="I1255" s="444" t="s">
        <v>1427</v>
      </c>
      <c r="J1255" s="375">
        <v>40830</v>
      </c>
      <c r="K1255" s="381">
        <v>4.1805500000000002E-2</v>
      </c>
      <c r="L1255" s="300">
        <f t="shared" si="123"/>
        <v>6.0199920000000002</v>
      </c>
      <c r="M1255" s="313"/>
      <c r="N1255" s="302"/>
      <c r="O1255" s="302"/>
      <c r="P1255" s="339"/>
      <c r="Q1255" s="345"/>
      <c r="R1255" s="445"/>
      <c r="T1255" s="315">
        <f t="shared" si="119"/>
        <v>144</v>
      </c>
      <c r="Y1255" s="535">
        <f t="shared" si="120"/>
        <v>144</v>
      </c>
      <c r="Z1255" s="535">
        <f t="shared" si="121"/>
        <v>0</v>
      </c>
      <c r="AA1255" s="100"/>
      <c r="AB1255" s="100">
        <f t="shared" si="122"/>
        <v>144</v>
      </c>
      <c r="AD1255" s="589"/>
    </row>
    <row r="1256" spans="1:31" s="315" customFormat="1" ht="12.75" customHeight="1">
      <c r="A1256" s="307" t="s">
        <v>1423</v>
      </c>
      <c r="B1256" s="308" t="s">
        <v>1424</v>
      </c>
      <c r="C1256" s="308" t="s">
        <v>1425</v>
      </c>
      <c r="D1256" s="308" t="s">
        <v>18</v>
      </c>
      <c r="E1256" s="308" t="s">
        <v>1426</v>
      </c>
      <c r="F1256" s="309">
        <v>144</v>
      </c>
      <c r="G1256" s="287">
        <v>42917</v>
      </c>
      <c r="H1256" s="316">
        <v>1250</v>
      </c>
      <c r="I1256" s="444" t="s">
        <v>1427</v>
      </c>
      <c r="J1256" s="375">
        <v>40828</v>
      </c>
      <c r="K1256" s="381">
        <v>4.1805500000000002E-2</v>
      </c>
      <c r="L1256" s="300">
        <f t="shared" si="123"/>
        <v>6.0199920000000002</v>
      </c>
      <c r="M1256" s="313"/>
      <c r="N1256" s="302"/>
      <c r="O1256" s="302"/>
      <c r="P1256" s="303"/>
      <c r="Q1256" s="457"/>
      <c r="R1256" s="445">
        <v>144</v>
      </c>
      <c r="S1256" s="321">
        <v>42583</v>
      </c>
      <c r="T1256" s="315">
        <f t="shared" si="119"/>
        <v>0</v>
      </c>
      <c r="W1256" s="315">
        <v>144</v>
      </c>
      <c r="Y1256" s="535">
        <f t="shared" si="120"/>
        <v>144</v>
      </c>
      <c r="Z1256" s="535">
        <f t="shared" si="121"/>
        <v>0</v>
      </c>
      <c r="AA1256" s="100"/>
      <c r="AB1256" s="100">
        <f t="shared" si="122"/>
        <v>144</v>
      </c>
      <c r="AD1256" s="588"/>
    </row>
    <row r="1257" spans="1:31" s="315" customFormat="1" ht="12.75" customHeight="1">
      <c r="A1257" s="307" t="s">
        <v>1423</v>
      </c>
      <c r="B1257" s="308" t="s">
        <v>1424</v>
      </c>
      <c r="C1257" s="308" t="s">
        <v>1425</v>
      </c>
      <c r="D1257" s="308" t="s">
        <v>18</v>
      </c>
      <c r="E1257" s="308" t="s">
        <v>1426</v>
      </c>
      <c r="F1257" s="309">
        <v>144</v>
      </c>
      <c r="G1257" s="287">
        <v>42795</v>
      </c>
      <c r="H1257" s="316" t="s">
        <v>1428</v>
      </c>
      <c r="I1257" s="444" t="s">
        <v>660</v>
      </c>
      <c r="J1257" s="375">
        <v>29165</v>
      </c>
      <c r="K1257" s="382">
        <v>4.1805500000000002E-2</v>
      </c>
      <c r="L1257" s="300">
        <f t="shared" si="123"/>
        <v>6.0199920000000002</v>
      </c>
      <c r="M1257" s="313"/>
      <c r="N1257" s="302"/>
      <c r="O1257" s="302"/>
      <c r="P1257" s="339"/>
      <c r="Q1257" s="345"/>
      <c r="R1257" s="445">
        <v>144</v>
      </c>
      <c r="S1257" s="321">
        <v>42583</v>
      </c>
      <c r="T1257" s="315">
        <f t="shared" si="119"/>
        <v>0</v>
      </c>
      <c r="V1257" s="306"/>
      <c r="W1257" s="315">
        <v>119</v>
      </c>
      <c r="Y1257" s="535">
        <f t="shared" si="120"/>
        <v>119</v>
      </c>
      <c r="Z1257" s="535">
        <f t="shared" si="121"/>
        <v>25</v>
      </c>
      <c r="AA1257" s="100"/>
      <c r="AB1257" s="100">
        <f t="shared" si="122"/>
        <v>119</v>
      </c>
      <c r="AD1257" s="588"/>
    </row>
    <row r="1258" spans="1:31" s="315" customFormat="1" ht="12.75" customHeight="1">
      <c r="A1258" s="307" t="s">
        <v>1423</v>
      </c>
      <c r="B1258" s="308" t="s">
        <v>1424</v>
      </c>
      <c r="C1258" s="308" t="s">
        <v>1425</v>
      </c>
      <c r="D1258" s="308" t="s">
        <v>18</v>
      </c>
      <c r="E1258" s="308" t="s">
        <v>1426</v>
      </c>
      <c r="F1258" s="309">
        <v>81</v>
      </c>
      <c r="G1258" s="287" t="s">
        <v>92</v>
      </c>
      <c r="H1258" s="316">
        <v>100137</v>
      </c>
      <c r="I1258" s="444" t="s">
        <v>1429</v>
      </c>
      <c r="J1258" s="375" t="s">
        <v>1430</v>
      </c>
      <c r="K1258" s="381">
        <v>4.1805500000000002E-2</v>
      </c>
      <c r="L1258" s="300">
        <f t="shared" si="123"/>
        <v>3.3862455000000002</v>
      </c>
      <c r="M1258" s="313"/>
      <c r="N1258" s="302"/>
      <c r="O1258" s="287">
        <v>42005</v>
      </c>
      <c r="P1258" s="303"/>
      <c r="Q1258" s="457"/>
      <c r="R1258" s="445">
        <v>81</v>
      </c>
      <c r="S1258" s="321">
        <v>42583</v>
      </c>
      <c r="T1258" s="315">
        <f t="shared" si="119"/>
        <v>0</v>
      </c>
      <c r="W1258" s="315">
        <v>70</v>
      </c>
      <c r="Y1258" s="535">
        <f t="shared" si="120"/>
        <v>70</v>
      </c>
      <c r="Z1258" s="535">
        <f t="shared" si="121"/>
        <v>11</v>
      </c>
      <c r="AA1258" s="100"/>
      <c r="AB1258" s="100">
        <f t="shared" si="122"/>
        <v>70</v>
      </c>
      <c r="AD1258" s="588"/>
    </row>
    <row r="1259" spans="1:31" s="61" customFormat="1" ht="12.75" customHeight="1">
      <c r="A1259" s="27"/>
      <c r="B1259" s="22" t="s">
        <v>1431</v>
      </c>
      <c r="C1259" s="22" t="s">
        <v>1432</v>
      </c>
      <c r="D1259" s="22" t="s">
        <v>287</v>
      </c>
      <c r="E1259" s="22" t="s">
        <v>12</v>
      </c>
      <c r="F1259" s="1">
        <v>3</v>
      </c>
      <c r="G1259" s="3">
        <v>42856</v>
      </c>
      <c r="H1259" s="2" t="s">
        <v>1433</v>
      </c>
      <c r="I1259" s="9" t="s">
        <v>254</v>
      </c>
      <c r="J1259" s="41" t="s">
        <v>1434</v>
      </c>
      <c r="K1259" s="565">
        <v>1.52</v>
      </c>
      <c r="L1259" s="68">
        <f t="shared" si="123"/>
        <v>4.5600000000000005</v>
      </c>
      <c r="M1259" s="518"/>
      <c r="N1259" s="44"/>
      <c r="O1259" s="44"/>
      <c r="P1259" s="60"/>
      <c r="Q1259" s="60"/>
      <c r="R1259" s="151"/>
      <c r="T1259" s="59">
        <f t="shared" si="119"/>
        <v>3</v>
      </c>
      <c r="V1259" s="61">
        <v>54</v>
      </c>
      <c r="Y1259" s="535">
        <f t="shared" si="120"/>
        <v>3</v>
      </c>
      <c r="Z1259" s="535">
        <f t="shared" si="121"/>
        <v>0</v>
      </c>
      <c r="AA1259" s="100"/>
      <c r="AB1259" s="100">
        <f t="shared" si="122"/>
        <v>3</v>
      </c>
      <c r="AD1259" s="590" t="s">
        <v>3988</v>
      </c>
    </row>
    <row r="1260" spans="1:31" s="100" customFormat="1" ht="12.75" customHeight="1">
      <c r="A1260" s="35"/>
      <c r="B1260" s="97" t="s">
        <v>1431</v>
      </c>
      <c r="C1260" s="97" t="s">
        <v>1432</v>
      </c>
      <c r="D1260" s="97" t="s">
        <v>287</v>
      </c>
      <c r="E1260" s="97" t="s">
        <v>12</v>
      </c>
      <c r="F1260" s="5">
        <v>3</v>
      </c>
      <c r="G1260" s="102">
        <v>42675</v>
      </c>
      <c r="H1260" s="6" t="s">
        <v>1433</v>
      </c>
      <c r="I1260" s="99" t="s">
        <v>254</v>
      </c>
      <c r="J1260" s="119" t="s">
        <v>1435</v>
      </c>
      <c r="K1260" s="568">
        <v>1.52</v>
      </c>
      <c r="L1260" s="562">
        <f t="shared" si="123"/>
        <v>4.5600000000000005</v>
      </c>
      <c r="M1260" s="563"/>
      <c r="N1260" s="45"/>
      <c r="O1260" s="45"/>
      <c r="P1260" s="564"/>
      <c r="Q1260" s="564"/>
      <c r="R1260" s="150">
        <v>3</v>
      </c>
      <c r="S1260" s="101">
        <v>42583</v>
      </c>
      <c r="T1260" s="100">
        <f t="shared" si="119"/>
        <v>0</v>
      </c>
      <c r="V1260" s="100">
        <v>54</v>
      </c>
      <c r="W1260" s="100">
        <v>3</v>
      </c>
      <c r="X1260" s="100" t="s">
        <v>3962</v>
      </c>
      <c r="Y1260" s="100">
        <f t="shared" si="120"/>
        <v>3</v>
      </c>
      <c r="Z1260" s="100">
        <f t="shared" si="121"/>
        <v>0</v>
      </c>
      <c r="AA1260" s="100">
        <v>3</v>
      </c>
      <c r="AB1260" s="100">
        <f t="shared" si="122"/>
        <v>0</v>
      </c>
      <c r="AD1260" s="596" t="s">
        <v>3988</v>
      </c>
    </row>
    <row r="1261" spans="1:31" s="567" customFormat="1" ht="12.75" customHeight="1">
      <c r="A1261" s="524"/>
      <c r="B1261" s="606" t="s">
        <v>1436</v>
      </c>
      <c r="C1261" s="606" t="s">
        <v>1437</v>
      </c>
      <c r="D1261" s="606" t="s">
        <v>287</v>
      </c>
      <c r="E1261" s="606" t="s">
        <v>12</v>
      </c>
      <c r="F1261" s="526">
        <v>15</v>
      </c>
      <c r="G1261" s="614">
        <v>42979</v>
      </c>
      <c r="H1261" s="528" t="s">
        <v>4024</v>
      </c>
      <c r="I1261" s="608" t="s">
        <v>254</v>
      </c>
      <c r="J1261" s="624" t="s">
        <v>4022</v>
      </c>
      <c r="K1261" s="605">
        <v>8.7100000000000009</v>
      </c>
      <c r="L1261" s="529">
        <f t="shared" si="123"/>
        <v>130.65</v>
      </c>
      <c r="M1261" s="612"/>
      <c r="N1261" s="613"/>
      <c r="O1261" s="531"/>
      <c r="P1261" s="566"/>
      <c r="Q1261" s="566"/>
      <c r="R1261" s="533"/>
      <c r="T1261" s="535">
        <f t="shared" si="119"/>
        <v>15</v>
      </c>
      <c r="V1261" s="567">
        <v>55</v>
      </c>
      <c r="Y1261" s="535">
        <f t="shared" si="120"/>
        <v>15</v>
      </c>
      <c r="Z1261" s="535">
        <f t="shared" si="121"/>
        <v>0</v>
      </c>
      <c r="AA1261" s="535"/>
      <c r="AB1261" s="535">
        <f t="shared" si="122"/>
        <v>15</v>
      </c>
      <c r="AD1261" s="610" t="s">
        <v>4023</v>
      </c>
      <c r="AE1261" s="567" t="s">
        <v>3966</v>
      </c>
    </row>
    <row r="1262" spans="1:31" s="340" customFormat="1" ht="12.75" customHeight="1">
      <c r="A1262" s="307" t="s">
        <v>1439</v>
      </c>
      <c r="B1262" s="419" t="s">
        <v>1440</v>
      </c>
      <c r="C1262" s="419" t="s">
        <v>1441</v>
      </c>
      <c r="D1262" s="419" t="s">
        <v>183</v>
      </c>
      <c r="E1262" s="419" t="s">
        <v>1442</v>
      </c>
      <c r="F1262" s="309">
        <v>30</v>
      </c>
      <c r="G1262" s="287">
        <v>42887</v>
      </c>
      <c r="H1262" s="316" t="s">
        <v>1443</v>
      </c>
      <c r="I1262" s="317" t="s">
        <v>696</v>
      </c>
      <c r="J1262" s="375">
        <v>25792437</v>
      </c>
      <c r="K1262" s="379">
        <v>0.92</v>
      </c>
      <c r="L1262" s="300">
        <f t="shared" si="123"/>
        <v>27.6</v>
      </c>
      <c r="M1262" s="313"/>
      <c r="N1262" s="302"/>
      <c r="O1262" s="302"/>
      <c r="P1262" s="339"/>
      <c r="Q1262" s="339"/>
      <c r="R1262" s="314"/>
      <c r="T1262" s="315">
        <f t="shared" si="119"/>
        <v>30</v>
      </c>
      <c r="V1262" s="340">
        <v>16</v>
      </c>
      <c r="Y1262" s="535">
        <f t="shared" si="120"/>
        <v>30</v>
      </c>
      <c r="Z1262" s="535">
        <f t="shared" si="121"/>
        <v>0</v>
      </c>
      <c r="AA1262" s="100"/>
      <c r="AB1262" s="100">
        <f t="shared" si="122"/>
        <v>30</v>
      </c>
      <c r="AD1262" s="589"/>
    </row>
    <row r="1263" spans="1:31" s="340" customFormat="1" ht="12.75" customHeight="1">
      <c r="A1263" s="307" t="s">
        <v>1439</v>
      </c>
      <c r="B1263" s="419" t="s">
        <v>1440</v>
      </c>
      <c r="C1263" s="419" t="s">
        <v>1441</v>
      </c>
      <c r="D1263" s="419" t="s">
        <v>183</v>
      </c>
      <c r="E1263" s="419" t="s">
        <v>1442</v>
      </c>
      <c r="F1263" s="309">
        <v>49</v>
      </c>
      <c r="G1263" s="287">
        <v>42856</v>
      </c>
      <c r="H1263" s="316" t="s">
        <v>1443</v>
      </c>
      <c r="I1263" s="317" t="s">
        <v>696</v>
      </c>
      <c r="J1263" s="375">
        <v>25792422</v>
      </c>
      <c r="K1263" s="379">
        <v>0.92</v>
      </c>
      <c r="L1263" s="300">
        <f t="shared" si="123"/>
        <v>45.080000000000005</v>
      </c>
      <c r="M1263" s="313"/>
      <c r="N1263" s="302"/>
      <c r="O1263" s="302"/>
      <c r="P1263" s="339"/>
      <c r="Q1263" s="339"/>
      <c r="R1263" s="314"/>
      <c r="T1263" s="315">
        <f t="shared" si="119"/>
        <v>49</v>
      </c>
      <c r="V1263" s="340">
        <v>16</v>
      </c>
      <c r="Y1263" s="535">
        <f t="shared" si="120"/>
        <v>49</v>
      </c>
      <c r="Z1263" s="535">
        <f t="shared" si="121"/>
        <v>0</v>
      </c>
      <c r="AA1263" s="100"/>
      <c r="AB1263" s="100">
        <f t="shared" si="122"/>
        <v>49</v>
      </c>
      <c r="AD1263" s="589"/>
    </row>
    <row r="1264" spans="1:31" s="340" customFormat="1" ht="12.75" customHeight="1">
      <c r="A1264" s="307" t="s">
        <v>1439</v>
      </c>
      <c r="B1264" s="419" t="s">
        <v>1440</v>
      </c>
      <c r="C1264" s="419" t="s">
        <v>1441</v>
      </c>
      <c r="D1264" s="419" t="s">
        <v>183</v>
      </c>
      <c r="E1264" s="419" t="s">
        <v>1442</v>
      </c>
      <c r="F1264" s="309">
        <v>4</v>
      </c>
      <c r="G1264" s="287">
        <v>42856</v>
      </c>
      <c r="H1264" s="316" t="s">
        <v>1443</v>
      </c>
      <c r="I1264" s="317" t="s">
        <v>696</v>
      </c>
      <c r="J1264" s="375">
        <v>25792412</v>
      </c>
      <c r="K1264" s="379">
        <v>0.92</v>
      </c>
      <c r="L1264" s="300">
        <f t="shared" si="123"/>
        <v>3.68</v>
      </c>
      <c r="M1264" s="313"/>
      <c r="N1264" s="302"/>
      <c r="O1264" s="302"/>
      <c r="P1264" s="339"/>
      <c r="Q1264" s="339"/>
      <c r="R1264" s="314"/>
      <c r="T1264" s="315">
        <f t="shared" si="119"/>
        <v>4</v>
      </c>
      <c r="V1264" s="340">
        <v>16</v>
      </c>
      <c r="Y1264" s="535">
        <f t="shared" si="120"/>
        <v>4</v>
      </c>
      <c r="Z1264" s="535">
        <f t="shared" si="121"/>
        <v>0</v>
      </c>
      <c r="AA1264" s="100"/>
      <c r="AB1264" s="100">
        <f t="shared" si="122"/>
        <v>4</v>
      </c>
      <c r="AD1264" s="589"/>
    </row>
    <row r="1265" spans="1:31" s="340" customFormat="1" ht="12.75" customHeight="1">
      <c r="A1265" s="307" t="s">
        <v>1439</v>
      </c>
      <c r="B1265" s="419" t="s">
        <v>1440</v>
      </c>
      <c r="C1265" s="419" t="s">
        <v>1441</v>
      </c>
      <c r="D1265" s="419" t="s">
        <v>183</v>
      </c>
      <c r="E1265" s="419" t="s">
        <v>1442</v>
      </c>
      <c r="F1265" s="309">
        <v>11</v>
      </c>
      <c r="G1265" s="287">
        <v>42826</v>
      </c>
      <c r="H1265" s="316" t="s">
        <v>1443</v>
      </c>
      <c r="I1265" s="317" t="s">
        <v>696</v>
      </c>
      <c r="J1265" s="375">
        <v>25695951</v>
      </c>
      <c r="K1265" s="379">
        <v>0.92</v>
      </c>
      <c r="L1265" s="300">
        <f t="shared" si="123"/>
        <v>10.120000000000001</v>
      </c>
      <c r="M1265" s="313"/>
      <c r="N1265" s="302"/>
      <c r="O1265" s="302"/>
      <c r="P1265" s="339"/>
      <c r="Q1265" s="339"/>
      <c r="R1265" s="314"/>
      <c r="T1265" s="315">
        <f t="shared" si="119"/>
        <v>11</v>
      </c>
      <c r="V1265" s="340">
        <v>16</v>
      </c>
      <c r="Y1265" s="535">
        <f t="shared" si="120"/>
        <v>11</v>
      </c>
      <c r="Z1265" s="535">
        <f t="shared" si="121"/>
        <v>0</v>
      </c>
      <c r="AA1265" s="100"/>
      <c r="AB1265" s="100">
        <f t="shared" si="122"/>
        <v>11</v>
      </c>
      <c r="AD1265" s="589"/>
    </row>
    <row r="1266" spans="1:31" s="340" customFormat="1" ht="12.75" customHeight="1">
      <c r="A1266" s="307" t="s">
        <v>1439</v>
      </c>
      <c r="B1266" s="419" t="s">
        <v>1440</v>
      </c>
      <c r="C1266" s="419" t="s">
        <v>1441</v>
      </c>
      <c r="D1266" s="419" t="s">
        <v>183</v>
      </c>
      <c r="E1266" s="419" t="s">
        <v>1442</v>
      </c>
      <c r="F1266" s="309">
        <v>25</v>
      </c>
      <c r="G1266" s="287" t="s">
        <v>92</v>
      </c>
      <c r="H1266" s="316" t="s">
        <v>1443</v>
      </c>
      <c r="I1266" s="317" t="s">
        <v>696</v>
      </c>
      <c r="J1266" s="375">
        <v>25651361</v>
      </c>
      <c r="K1266" s="379">
        <v>0.92</v>
      </c>
      <c r="L1266" s="300">
        <f t="shared" si="123"/>
        <v>23</v>
      </c>
      <c r="M1266" s="313"/>
      <c r="N1266" s="302"/>
      <c r="O1266" s="287">
        <v>42767</v>
      </c>
      <c r="P1266" s="339"/>
      <c r="Q1266" s="339"/>
      <c r="R1266" s="314"/>
      <c r="T1266" s="315">
        <f t="shared" si="119"/>
        <v>25</v>
      </c>
      <c r="V1266" s="340">
        <v>16</v>
      </c>
      <c r="Y1266" s="535">
        <f t="shared" si="120"/>
        <v>25</v>
      </c>
      <c r="Z1266" s="535">
        <f t="shared" si="121"/>
        <v>0</v>
      </c>
      <c r="AA1266" s="100"/>
      <c r="AB1266" s="100">
        <f t="shared" si="122"/>
        <v>25</v>
      </c>
      <c r="AD1266" s="589"/>
    </row>
    <row r="1267" spans="1:31" s="340" customFormat="1" ht="12.75" customHeight="1">
      <c r="A1267" s="307" t="s">
        <v>1439</v>
      </c>
      <c r="B1267" s="419" t="s">
        <v>1440</v>
      </c>
      <c r="C1267" s="419" t="s">
        <v>1441</v>
      </c>
      <c r="D1267" s="419" t="s">
        <v>183</v>
      </c>
      <c r="E1267" s="419" t="s">
        <v>1442</v>
      </c>
      <c r="F1267" s="309">
        <v>24</v>
      </c>
      <c r="G1267" s="287" t="s">
        <v>92</v>
      </c>
      <c r="H1267" s="316" t="s">
        <v>1443</v>
      </c>
      <c r="I1267" s="317" t="s">
        <v>696</v>
      </c>
      <c r="J1267" s="375">
        <v>25602020</v>
      </c>
      <c r="K1267" s="379">
        <v>0.92</v>
      </c>
      <c r="L1267" s="300">
        <f t="shared" si="123"/>
        <v>22.080000000000002</v>
      </c>
      <c r="M1267" s="313"/>
      <c r="N1267" s="302"/>
      <c r="O1267" s="287">
        <v>42736</v>
      </c>
      <c r="P1267" s="339"/>
      <c r="Q1267" s="339"/>
      <c r="R1267" s="314"/>
      <c r="T1267" s="315">
        <f t="shared" si="119"/>
        <v>24</v>
      </c>
      <c r="V1267" s="340">
        <v>16</v>
      </c>
      <c r="Y1267" s="535">
        <f t="shared" si="120"/>
        <v>24</v>
      </c>
      <c r="Z1267" s="535">
        <f t="shared" si="121"/>
        <v>0</v>
      </c>
      <c r="AA1267" s="100"/>
      <c r="AB1267" s="100">
        <f t="shared" si="122"/>
        <v>24</v>
      </c>
      <c r="AD1267" s="589"/>
    </row>
    <row r="1268" spans="1:31" s="340" customFormat="1" ht="12.75" customHeight="1">
      <c r="A1268" s="307" t="s">
        <v>1439</v>
      </c>
      <c r="B1268" s="419" t="s">
        <v>1440</v>
      </c>
      <c r="C1268" s="419" t="s">
        <v>1441</v>
      </c>
      <c r="D1268" s="419" t="s">
        <v>183</v>
      </c>
      <c r="E1268" s="419" t="s">
        <v>1442</v>
      </c>
      <c r="F1268" s="309">
        <v>21</v>
      </c>
      <c r="G1268" s="287" t="s">
        <v>92</v>
      </c>
      <c r="H1268" s="316" t="s">
        <v>1443</v>
      </c>
      <c r="I1268" s="317" t="s">
        <v>696</v>
      </c>
      <c r="J1268" s="354" t="s">
        <v>1444</v>
      </c>
      <c r="K1268" s="379">
        <v>0.92</v>
      </c>
      <c r="L1268" s="300">
        <f t="shared" si="123"/>
        <v>19.32</v>
      </c>
      <c r="M1268" s="313"/>
      <c r="N1268" s="302"/>
      <c r="O1268" s="302"/>
      <c r="P1268" s="339"/>
      <c r="Q1268" s="339"/>
      <c r="R1268" s="314"/>
      <c r="T1268" s="315">
        <f t="shared" si="119"/>
        <v>21</v>
      </c>
      <c r="V1268" s="340">
        <v>16</v>
      </c>
      <c r="Y1268" s="535">
        <f t="shared" si="120"/>
        <v>21</v>
      </c>
      <c r="Z1268" s="535">
        <f t="shared" si="121"/>
        <v>0</v>
      </c>
      <c r="AA1268" s="100"/>
      <c r="AB1268" s="100">
        <f t="shared" si="122"/>
        <v>21</v>
      </c>
      <c r="AD1268" s="589"/>
    </row>
    <row r="1269" spans="1:31" s="315" customFormat="1" ht="12.75" customHeight="1">
      <c r="A1269" s="307" t="s">
        <v>1439</v>
      </c>
      <c r="B1269" s="419" t="s">
        <v>1440</v>
      </c>
      <c r="C1269" s="419" t="s">
        <v>1441</v>
      </c>
      <c r="D1269" s="419" t="s">
        <v>183</v>
      </c>
      <c r="E1269" s="419" t="s">
        <v>1442</v>
      </c>
      <c r="F1269" s="309">
        <v>18</v>
      </c>
      <c r="G1269" s="287" t="s">
        <v>92</v>
      </c>
      <c r="H1269" s="316" t="s">
        <v>1443</v>
      </c>
      <c r="I1269" s="317" t="s">
        <v>696</v>
      </c>
      <c r="J1269" s="354" t="s">
        <v>1445</v>
      </c>
      <c r="K1269" s="356">
        <v>0.92</v>
      </c>
      <c r="L1269" s="300">
        <f t="shared" si="123"/>
        <v>16.560000000000002</v>
      </c>
      <c r="M1269" s="313"/>
      <c r="N1269" s="302"/>
      <c r="O1269" s="302"/>
      <c r="P1269" s="303"/>
      <c r="Q1269" s="303"/>
      <c r="R1269" s="314">
        <v>18</v>
      </c>
      <c r="S1269" s="321">
        <v>42583</v>
      </c>
      <c r="T1269" s="315">
        <f t="shared" si="119"/>
        <v>0</v>
      </c>
      <c r="V1269" s="315">
        <v>16</v>
      </c>
      <c r="W1269" s="315">
        <v>9</v>
      </c>
      <c r="Y1269" s="535">
        <f t="shared" si="120"/>
        <v>9</v>
      </c>
      <c r="Z1269" s="535">
        <f t="shared" si="121"/>
        <v>9</v>
      </c>
      <c r="AA1269" s="100"/>
      <c r="AB1269" s="100">
        <f t="shared" si="122"/>
        <v>9</v>
      </c>
      <c r="AD1269" s="588"/>
    </row>
    <row r="1270" spans="1:31" s="100" customFormat="1" ht="12.75" customHeight="1">
      <c r="A1270" s="35"/>
      <c r="B1270" s="97"/>
      <c r="C1270" s="97" t="s">
        <v>1446</v>
      </c>
      <c r="D1270" s="97" t="s">
        <v>233</v>
      </c>
      <c r="E1270" s="97" t="s">
        <v>12</v>
      </c>
      <c r="F1270" s="5">
        <v>55</v>
      </c>
      <c r="G1270" s="102">
        <v>42675</v>
      </c>
      <c r="H1270" s="157" t="s">
        <v>1447</v>
      </c>
      <c r="I1270" s="99" t="s">
        <v>263</v>
      </c>
      <c r="J1270" s="35">
        <v>111232</v>
      </c>
      <c r="K1270" s="323">
        <v>0</v>
      </c>
      <c r="L1270" s="300">
        <f t="shared" si="123"/>
        <v>0</v>
      </c>
      <c r="M1270" s="313" t="s">
        <v>250</v>
      </c>
      <c r="N1270" s="302"/>
      <c r="O1270" s="302"/>
      <c r="P1270" s="339"/>
      <c r="Q1270" s="339"/>
      <c r="R1270" s="314">
        <v>55</v>
      </c>
      <c r="S1270" s="321">
        <v>42583</v>
      </c>
      <c r="T1270" s="315">
        <f t="shared" si="119"/>
        <v>0</v>
      </c>
      <c r="U1270" s="315"/>
      <c r="V1270" s="306"/>
      <c r="W1270" s="315">
        <v>54</v>
      </c>
      <c r="X1270" s="559" t="s">
        <v>3962</v>
      </c>
      <c r="Y1270" s="535">
        <f t="shared" si="120"/>
        <v>54</v>
      </c>
      <c r="Z1270" s="535">
        <f t="shared" si="121"/>
        <v>1</v>
      </c>
      <c r="AA1270" s="560">
        <v>54</v>
      </c>
      <c r="AB1270" s="100">
        <f t="shared" si="122"/>
        <v>0</v>
      </c>
      <c r="AD1270" s="596"/>
    </row>
    <row r="1271" spans="1:31" s="59" customFormat="1" ht="12.75" customHeight="1">
      <c r="A1271" s="27"/>
      <c r="B1271" s="22"/>
      <c r="C1271" s="22" t="s">
        <v>1448</v>
      </c>
      <c r="D1271" s="22" t="s">
        <v>11</v>
      </c>
      <c r="E1271" s="22" t="s">
        <v>12</v>
      </c>
      <c r="F1271" s="1">
        <v>3</v>
      </c>
      <c r="G1271" s="3">
        <v>43070</v>
      </c>
      <c r="H1271" s="10" t="s">
        <v>1449</v>
      </c>
      <c r="I1271" s="9" t="s">
        <v>263</v>
      </c>
      <c r="J1271" s="27">
        <v>12044</v>
      </c>
      <c r="K1271" s="323">
        <v>0</v>
      </c>
      <c r="L1271" s="300">
        <f t="shared" si="123"/>
        <v>0</v>
      </c>
      <c r="M1271" s="313" t="s">
        <v>250</v>
      </c>
      <c r="N1271" s="316"/>
      <c r="O1271" s="302"/>
      <c r="P1271" s="339"/>
      <c r="Q1271" s="339"/>
      <c r="R1271" s="314">
        <v>3</v>
      </c>
      <c r="S1271" s="321">
        <v>42583</v>
      </c>
      <c r="T1271" s="315">
        <f t="shared" si="119"/>
        <v>0</v>
      </c>
      <c r="U1271" s="315"/>
      <c r="V1271" s="306">
        <v>8</v>
      </c>
      <c r="W1271" s="315">
        <v>1</v>
      </c>
      <c r="X1271" s="315"/>
      <c r="Y1271" s="535">
        <f t="shared" si="120"/>
        <v>1</v>
      </c>
      <c r="Z1271" s="535">
        <f t="shared" si="121"/>
        <v>2</v>
      </c>
      <c r="AA1271" s="100"/>
      <c r="AB1271" s="100">
        <f t="shared" si="122"/>
        <v>1</v>
      </c>
      <c r="AD1271" s="59">
        <v>7840653001374</v>
      </c>
      <c r="AE1271" s="591" t="s">
        <v>3966</v>
      </c>
    </row>
    <row r="1272" spans="1:31" s="61" customFormat="1" ht="12.75" customHeight="1">
      <c r="A1272" s="27"/>
      <c r="B1272" s="22" t="s">
        <v>1450</v>
      </c>
      <c r="C1272" s="22" t="s">
        <v>1451</v>
      </c>
      <c r="D1272" s="22" t="s">
        <v>233</v>
      </c>
      <c r="E1272" s="22" t="s">
        <v>12</v>
      </c>
      <c r="F1272" s="1">
        <v>20</v>
      </c>
      <c r="G1272" s="3">
        <v>42887</v>
      </c>
      <c r="H1272" s="2" t="s">
        <v>1452</v>
      </c>
      <c r="I1272" s="9" t="s">
        <v>920</v>
      </c>
      <c r="J1272" s="28" t="s">
        <v>1453</v>
      </c>
      <c r="K1272" s="565">
        <v>12.27</v>
      </c>
      <c r="L1272" s="68">
        <f t="shared" si="123"/>
        <v>245.39999999999998</v>
      </c>
      <c r="M1272" s="44"/>
      <c r="N1272" s="44"/>
      <c r="O1272" s="44"/>
      <c r="P1272" s="60"/>
      <c r="Q1272" s="60"/>
      <c r="R1272" s="151"/>
      <c r="T1272" s="59">
        <f t="shared" si="119"/>
        <v>20</v>
      </c>
      <c r="V1272" s="61">
        <v>56</v>
      </c>
      <c r="Y1272" s="535">
        <f t="shared" si="120"/>
        <v>20</v>
      </c>
      <c r="Z1272" s="535">
        <f t="shared" si="121"/>
        <v>0</v>
      </c>
      <c r="AA1272" s="100"/>
      <c r="AB1272" s="100">
        <f t="shared" si="122"/>
        <v>20</v>
      </c>
      <c r="AD1272" s="590" t="s">
        <v>4012</v>
      </c>
      <c r="AE1272" s="61" t="s">
        <v>4013</v>
      </c>
    </row>
    <row r="1273" spans="1:31" s="59" customFormat="1" ht="12.75" customHeight="1">
      <c r="A1273" s="27"/>
      <c r="B1273" s="22" t="s">
        <v>1450</v>
      </c>
      <c r="C1273" s="22" t="s">
        <v>1451</v>
      </c>
      <c r="D1273" s="22" t="s">
        <v>233</v>
      </c>
      <c r="E1273" s="22" t="s">
        <v>12</v>
      </c>
      <c r="F1273" s="1">
        <v>20</v>
      </c>
      <c r="G1273" s="3">
        <v>42795</v>
      </c>
      <c r="H1273" s="2" t="s">
        <v>1452</v>
      </c>
      <c r="I1273" s="9" t="s">
        <v>920</v>
      </c>
      <c r="J1273" s="28" t="s">
        <v>1454</v>
      </c>
      <c r="K1273" s="565">
        <v>12.27</v>
      </c>
      <c r="L1273" s="68">
        <f t="shared" si="123"/>
        <v>245.39999999999998</v>
      </c>
      <c r="M1273" s="518"/>
      <c r="N1273" s="44"/>
      <c r="O1273" s="44"/>
      <c r="P1273" s="60"/>
      <c r="Q1273" s="60"/>
      <c r="R1273" s="151">
        <v>20</v>
      </c>
      <c r="S1273" s="83">
        <v>42583</v>
      </c>
      <c r="T1273" s="59">
        <f t="shared" si="119"/>
        <v>0</v>
      </c>
      <c r="U1273" s="59" t="s">
        <v>3703</v>
      </c>
      <c r="V1273" s="100">
        <v>56</v>
      </c>
      <c r="W1273" s="59">
        <v>7</v>
      </c>
      <c r="Y1273" s="535">
        <f t="shared" si="120"/>
        <v>7</v>
      </c>
      <c r="Z1273" s="535">
        <f t="shared" si="121"/>
        <v>13</v>
      </c>
      <c r="AA1273" s="100"/>
      <c r="AB1273" s="100">
        <f t="shared" si="122"/>
        <v>7</v>
      </c>
      <c r="AD1273" s="590" t="s">
        <v>4012</v>
      </c>
      <c r="AE1273" s="61" t="s">
        <v>4013</v>
      </c>
    </row>
    <row r="1274" spans="1:31" s="581" customFormat="1" ht="12.75" customHeight="1">
      <c r="A1274" s="570"/>
      <c r="B1274" s="571"/>
      <c r="C1274" s="571" t="s">
        <v>1455</v>
      </c>
      <c r="D1274" s="571" t="s">
        <v>233</v>
      </c>
      <c r="E1274" s="571"/>
      <c r="F1274" s="572"/>
      <c r="G1274" s="578">
        <v>43070</v>
      </c>
      <c r="H1274" s="573" t="s">
        <v>1456</v>
      </c>
      <c r="I1274" s="662" t="s">
        <v>1457</v>
      </c>
      <c r="J1274" s="663"/>
      <c r="K1274" s="323">
        <v>0</v>
      </c>
      <c r="L1274" s="300">
        <f t="shared" si="123"/>
        <v>0</v>
      </c>
      <c r="M1274" s="335" t="s">
        <v>130</v>
      </c>
      <c r="N1274" s="336"/>
      <c r="O1274" s="336"/>
      <c r="P1274" s="398"/>
      <c r="Q1274" s="398"/>
      <c r="R1274" s="314"/>
      <c r="S1274" s="399"/>
      <c r="T1274" s="315">
        <f t="shared" si="119"/>
        <v>0</v>
      </c>
      <c r="U1274" s="399"/>
      <c r="V1274" s="399"/>
      <c r="W1274" s="399"/>
      <c r="Y1274" s="535">
        <f t="shared" si="120"/>
        <v>0</v>
      </c>
      <c r="Z1274" s="535">
        <f t="shared" si="121"/>
        <v>0</v>
      </c>
      <c r="AA1274" s="100"/>
      <c r="AB1274" s="100">
        <f t="shared" si="122"/>
        <v>0</v>
      </c>
      <c r="AD1274" s="595"/>
    </row>
    <row r="1275" spans="1:31" s="315" customFormat="1" ht="12.75" customHeight="1">
      <c r="A1275" s="307" t="s">
        <v>1458</v>
      </c>
      <c r="B1275" s="308" t="s">
        <v>1459</v>
      </c>
      <c r="C1275" s="308" t="s">
        <v>1460</v>
      </c>
      <c r="D1275" s="308" t="s">
        <v>18</v>
      </c>
      <c r="E1275" s="308" t="s">
        <v>1461</v>
      </c>
      <c r="F1275" s="309">
        <v>6</v>
      </c>
      <c r="G1275" s="287" t="s">
        <v>92</v>
      </c>
      <c r="H1275" s="287" t="s">
        <v>1462</v>
      </c>
      <c r="I1275" s="289" t="s">
        <v>652</v>
      </c>
      <c r="J1275" s="307" t="s">
        <v>1463</v>
      </c>
      <c r="K1275" s="349">
        <v>11.92</v>
      </c>
      <c r="L1275" s="300">
        <f t="shared" si="123"/>
        <v>71.52</v>
      </c>
      <c r="M1275" s="302"/>
      <c r="N1275" s="302"/>
      <c r="O1275" s="287">
        <v>42614</v>
      </c>
      <c r="P1275" s="339"/>
      <c r="Q1275" s="339"/>
      <c r="R1275" s="314">
        <v>6</v>
      </c>
      <c r="S1275" s="321">
        <v>42583</v>
      </c>
      <c r="T1275" s="315">
        <f t="shared" si="119"/>
        <v>0</v>
      </c>
      <c r="V1275" s="306">
        <v>31</v>
      </c>
      <c r="W1275" s="315">
        <v>6</v>
      </c>
      <c r="Y1275" s="535">
        <f t="shared" si="120"/>
        <v>6</v>
      </c>
      <c r="Z1275" s="535">
        <f t="shared" si="121"/>
        <v>0</v>
      </c>
      <c r="AA1275" s="100"/>
      <c r="AB1275" s="100">
        <f t="shared" si="122"/>
        <v>6</v>
      </c>
      <c r="AD1275" s="588"/>
    </row>
    <row r="1276" spans="1:31" s="61" customFormat="1" ht="12.75" customHeight="1">
      <c r="A1276" s="27"/>
      <c r="B1276" s="22" t="s">
        <v>1464</v>
      </c>
      <c r="C1276" s="22" t="s">
        <v>1465</v>
      </c>
      <c r="D1276" s="22" t="s">
        <v>11</v>
      </c>
      <c r="E1276" s="22" t="s">
        <v>12</v>
      </c>
      <c r="F1276" s="1">
        <v>72</v>
      </c>
      <c r="G1276" s="3">
        <v>42826</v>
      </c>
      <c r="H1276" s="10" t="s">
        <v>1466</v>
      </c>
      <c r="I1276" s="9" t="s">
        <v>1467</v>
      </c>
      <c r="J1276" s="27">
        <v>504121</v>
      </c>
      <c r="K1276" s="320">
        <v>3.4</v>
      </c>
      <c r="L1276" s="300">
        <f t="shared" si="123"/>
        <v>244.79999999999998</v>
      </c>
      <c r="M1276" s="313"/>
      <c r="N1276" s="316"/>
      <c r="O1276" s="302"/>
      <c r="P1276" s="339"/>
      <c r="Q1276" s="339"/>
      <c r="R1276" s="314"/>
      <c r="S1276" s="340"/>
      <c r="T1276" s="315">
        <f t="shared" si="119"/>
        <v>72</v>
      </c>
      <c r="U1276" s="340"/>
      <c r="V1276" s="340"/>
      <c r="W1276" s="340"/>
      <c r="X1276" s="340"/>
      <c r="Y1276" s="535">
        <f t="shared" si="120"/>
        <v>72</v>
      </c>
      <c r="Z1276" s="535">
        <f t="shared" si="121"/>
        <v>0</v>
      </c>
      <c r="AA1276" s="100"/>
      <c r="AB1276" s="100">
        <f t="shared" si="122"/>
        <v>72</v>
      </c>
      <c r="AD1276" s="590" t="s">
        <v>3993</v>
      </c>
    </row>
    <row r="1277" spans="1:31" s="315" customFormat="1" ht="12.75" customHeight="1">
      <c r="A1277" s="307"/>
      <c r="B1277" s="308" t="s">
        <v>1464</v>
      </c>
      <c r="C1277" s="308" t="s">
        <v>1465</v>
      </c>
      <c r="D1277" s="308" t="s">
        <v>11</v>
      </c>
      <c r="E1277" s="308" t="s">
        <v>12</v>
      </c>
      <c r="F1277" s="309">
        <v>69</v>
      </c>
      <c r="G1277" s="287">
        <v>42767</v>
      </c>
      <c r="H1277" s="352" t="s">
        <v>1466</v>
      </c>
      <c r="I1277" s="289" t="s">
        <v>1467</v>
      </c>
      <c r="J1277" s="307">
        <v>503053</v>
      </c>
      <c r="K1277" s="320">
        <v>3.4</v>
      </c>
      <c r="L1277" s="300">
        <f t="shared" si="123"/>
        <v>234.6</v>
      </c>
      <c r="M1277" s="313"/>
      <c r="N1277" s="316"/>
      <c r="O1277" s="302"/>
      <c r="P1277" s="339"/>
      <c r="Q1277" s="339"/>
      <c r="R1277" s="314">
        <v>69</v>
      </c>
      <c r="S1277" s="321">
        <v>42583</v>
      </c>
      <c r="T1277" s="315">
        <f t="shared" si="119"/>
        <v>0</v>
      </c>
      <c r="V1277" s="306">
        <v>7</v>
      </c>
      <c r="W1277" s="315">
        <v>31</v>
      </c>
      <c r="Y1277" s="535">
        <f t="shared" si="120"/>
        <v>31</v>
      </c>
      <c r="Z1277" s="535">
        <f t="shared" si="121"/>
        <v>38</v>
      </c>
      <c r="AA1277" s="100"/>
      <c r="AB1277" s="100">
        <f t="shared" si="122"/>
        <v>31</v>
      </c>
      <c r="AD1277" s="588" t="s">
        <v>3993</v>
      </c>
    </row>
    <row r="1278" spans="1:31" s="100" customFormat="1" ht="12.75" customHeight="1">
      <c r="A1278" s="35"/>
      <c r="B1278" s="97" t="s">
        <v>1464</v>
      </c>
      <c r="C1278" s="97" t="s">
        <v>1465</v>
      </c>
      <c r="D1278" s="97" t="s">
        <v>11</v>
      </c>
      <c r="E1278" s="97" t="s">
        <v>12</v>
      </c>
      <c r="F1278" s="5">
        <v>1</v>
      </c>
      <c r="G1278" s="102">
        <v>42767</v>
      </c>
      <c r="H1278" s="157" t="s">
        <v>1466</v>
      </c>
      <c r="I1278" s="99" t="s">
        <v>1467</v>
      </c>
      <c r="J1278" s="35">
        <v>503061</v>
      </c>
      <c r="K1278" s="517">
        <v>3.4</v>
      </c>
      <c r="L1278" s="68">
        <f t="shared" si="123"/>
        <v>3.4</v>
      </c>
      <c r="M1278" s="518"/>
      <c r="N1278" s="2"/>
      <c r="O1278" s="44"/>
      <c r="P1278" s="60"/>
      <c r="Q1278" s="60"/>
      <c r="R1278" s="150">
        <v>1</v>
      </c>
      <c r="S1278" s="101">
        <v>42583</v>
      </c>
      <c r="T1278" s="100">
        <f t="shared" si="119"/>
        <v>0</v>
      </c>
      <c r="Y1278" s="535">
        <f t="shared" si="120"/>
        <v>0</v>
      </c>
      <c r="Z1278" s="535">
        <f t="shared" si="121"/>
        <v>1</v>
      </c>
      <c r="AB1278" s="100">
        <f t="shared" si="122"/>
        <v>0</v>
      </c>
      <c r="AD1278" s="596" t="s">
        <v>3993</v>
      </c>
    </row>
    <row r="1279" spans="1:31" s="581" customFormat="1" ht="12.75" customHeight="1">
      <c r="A1279" s="570"/>
      <c r="B1279" s="571" t="s">
        <v>1468</v>
      </c>
      <c r="C1279" s="571" t="s">
        <v>1469</v>
      </c>
      <c r="D1279" s="571" t="s">
        <v>11</v>
      </c>
      <c r="E1279" s="571"/>
      <c r="F1279" s="572"/>
      <c r="G1279" s="578"/>
      <c r="H1279" s="578"/>
      <c r="I1279" s="662"/>
      <c r="J1279" s="674"/>
      <c r="K1279" s="323">
        <v>0</v>
      </c>
      <c r="L1279" s="300">
        <f t="shared" si="123"/>
        <v>0</v>
      </c>
      <c r="M1279" s="335" t="s">
        <v>130</v>
      </c>
      <c r="N1279" s="336"/>
      <c r="O1279" s="336"/>
      <c r="P1279" s="398"/>
      <c r="Q1279" s="398"/>
      <c r="R1279" s="314"/>
      <c r="S1279" s="399"/>
      <c r="T1279" s="315">
        <f t="shared" si="119"/>
        <v>0</v>
      </c>
      <c r="U1279" s="399"/>
      <c r="V1279" s="399"/>
      <c r="W1279" s="399"/>
      <c r="Y1279" s="535">
        <f t="shared" si="120"/>
        <v>0</v>
      </c>
      <c r="Z1279" s="535">
        <f t="shared" si="121"/>
        <v>0</v>
      </c>
      <c r="AA1279" s="100"/>
      <c r="AB1279" s="100">
        <f t="shared" si="122"/>
        <v>0</v>
      </c>
      <c r="AD1279" s="595"/>
    </row>
    <row r="1280" spans="1:31" s="59" customFormat="1" ht="12.75" customHeight="1">
      <c r="A1280" s="27"/>
      <c r="B1280" s="22"/>
      <c r="C1280" s="22" t="s">
        <v>1470</v>
      </c>
      <c r="D1280" s="22" t="s">
        <v>11</v>
      </c>
      <c r="E1280" s="22" t="s">
        <v>12</v>
      </c>
      <c r="F1280" s="1">
        <v>1</v>
      </c>
      <c r="G1280" s="3">
        <v>43040</v>
      </c>
      <c r="H1280" s="3" t="s">
        <v>1471</v>
      </c>
      <c r="I1280" s="9" t="s">
        <v>234</v>
      </c>
      <c r="J1280" s="28" t="s">
        <v>1472</v>
      </c>
      <c r="K1280" s="561">
        <v>1.64</v>
      </c>
      <c r="L1280" s="68">
        <f t="shared" si="123"/>
        <v>1.64</v>
      </c>
      <c r="M1280" s="518"/>
      <c r="N1280" s="2"/>
      <c r="O1280" s="44"/>
      <c r="P1280" s="60"/>
      <c r="Q1280" s="60"/>
      <c r="R1280" s="151">
        <v>1</v>
      </c>
      <c r="S1280" s="83">
        <v>42583</v>
      </c>
      <c r="T1280" s="59">
        <f t="shared" si="119"/>
        <v>0</v>
      </c>
      <c r="V1280" s="100">
        <v>17</v>
      </c>
      <c r="W1280" s="59">
        <v>1</v>
      </c>
      <c r="Y1280" s="535">
        <f t="shared" si="120"/>
        <v>1</v>
      </c>
      <c r="Z1280" s="535">
        <f t="shared" si="121"/>
        <v>0</v>
      </c>
      <c r="AA1280" s="100"/>
      <c r="AB1280" s="100">
        <f t="shared" si="122"/>
        <v>1</v>
      </c>
      <c r="AD1280" s="591" t="s">
        <v>3994</v>
      </c>
      <c r="AE1280" s="591" t="s">
        <v>3966</v>
      </c>
    </row>
    <row r="1281" spans="1:31" s="567" customFormat="1" ht="12.75" customHeight="1">
      <c r="A1281" s="524"/>
      <c r="B1281" s="606" t="s">
        <v>1473</v>
      </c>
      <c r="C1281" s="606" t="s">
        <v>1474</v>
      </c>
      <c r="D1281" s="606" t="s">
        <v>18</v>
      </c>
      <c r="E1281" s="606" t="s">
        <v>12</v>
      </c>
      <c r="F1281" s="526">
        <v>17</v>
      </c>
      <c r="G1281" s="607">
        <v>42887</v>
      </c>
      <c r="H1281" s="528" t="s">
        <v>1475</v>
      </c>
      <c r="I1281" s="608" t="s">
        <v>254</v>
      </c>
      <c r="J1281" s="609" t="s">
        <v>3783</v>
      </c>
      <c r="K1281" s="605">
        <v>29.33</v>
      </c>
      <c r="L1281" s="529">
        <f t="shared" si="123"/>
        <v>498.60999999999996</v>
      </c>
      <c r="M1281" s="537"/>
      <c r="N1281" s="531"/>
      <c r="O1281" s="531"/>
      <c r="P1281" s="566"/>
      <c r="Q1281" s="566"/>
      <c r="R1281" s="533">
        <v>17</v>
      </c>
      <c r="T1281" s="535">
        <f t="shared" si="119"/>
        <v>0</v>
      </c>
      <c r="V1281" s="567">
        <v>57</v>
      </c>
      <c r="W1281" s="567">
        <v>6</v>
      </c>
      <c r="Y1281" s="535">
        <f t="shared" si="120"/>
        <v>6</v>
      </c>
      <c r="Z1281" s="535">
        <f t="shared" si="121"/>
        <v>11</v>
      </c>
      <c r="AA1281" s="535"/>
      <c r="AB1281" s="535">
        <f t="shared" si="122"/>
        <v>6</v>
      </c>
      <c r="AD1281" s="610" t="s">
        <v>4014</v>
      </c>
      <c r="AE1281" s="567" t="s">
        <v>4015</v>
      </c>
    </row>
    <row r="1282" spans="1:31" s="59" customFormat="1" ht="12.75" customHeight="1">
      <c r="A1282" s="27"/>
      <c r="B1282" s="22" t="s">
        <v>1476</v>
      </c>
      <c r="C1282" s="22" t="s">
        <v>1477</v>
      </c>
      <c r="D1282" s="22" t="s">
        <v>233</v>
      </c>
      <c r="E1282" s="22" t="s">
        <v>12</v>
      </c>
      <c r="F1282" s="1">
        <v>72</v>
      </c>
      <c r="G1282" s="13">
        <v>42644</v>
      </c>
      <c r="H1282" s="2" t="s">
        <v>1478</v>
      </c>
      <c r="I1282" s="9" t="s">
        <v>254</v>
      </c>
      <c r="J1282" s="27" t="s">
        <v>1479</v>
      </c>
      <c r="K1282" s="330">
        <v>15.44</v>
      </c>
      <c r="L1282" s="300">
        <f t="shared" si="123"/>
        <v>1111.68</v>
      </c>
      <c r="M1282" s="302"/>
      <c r="N1282" s="302"/>
      <c r="O1282" s="302"/>
      <c r="P1282" s="339"/>
      <c r="Q1282" s="339"/>
      <c r="R1282" s="314">
        <v>40</v>
      </c>
      <c r="S1282" s="321">
        <v>42583</v>
      </c>
      <c r="T1282" s="315">
        <f t="shared" si="119"/>
        <v>32</v>
      </c>
      <c r="U1282" s="315"/>
      <c r="V1282" s="340">
        <v>58</v>
      </c>
      <c r="W1282" s="315">
        <v>39</v>
      </c>
      <c r="X1282" s="559" t="s">
        <v>3962</v>
      </c>
      <c r="Y1282" s="535">
        <f t="shared" si="120"/>
        <v>71</v>
      </c>
      <c r="Z1282" s="535">
        <f t="shared" si="121"/>
        <v>1</v>
      </c>
      <c r="AA1282" s="560">
        <v>71</v>
      </c>
      <c r="AB1282" s="100">
        <f t="shared" si="122"/>
        <v>0</v>
      </c>
      <c r="AD1282" s="591" t="s">
        <v>4107</v>
      </c>
    </row>
    <row r="1283" spans="1:31" s="340" customFormat="1" ht="12.75" customHeight="1">
      <c r="A1283" s="307" t="s">
        <v>1480</v>
      </c>
      <c r="B1283" s="308" t="s">
        <v>1481</v>
      </c>
      <c r="C1283" s="308" t="s">
        <v>1482</v>
      </c>
      <c r="D1283" s="308" t="s">
        <v>18</v>
      </c>
      <c r="E1283" s="308" t="s">
        <v>1483</v>
      </c>
      <c r="F1283" s="309">
        <v>1</v>
      </c>
      <c r="G1283" s="287">
        <v>43739</v>
      </c>
      <c r="H1283" s="288" t="s">
        <v>1484</v>
      </c>
      <c r="I1283" s="289" t="s">
        <v>269</v>
      </c>
      <c r="J1283" s="290" t="s">
        <v>1485</v>
      </c>
      <c r="K1283" s="374">
        <v>2.96</v>
      </c>
      <c r="L1283" s="300">
        <f t="shared" si="123"/>
        <v>2.96</v>
      </c>
      <c r="M1283" s="313"/>
      <c r="N1283" s="302"/>
      <c r="O1283" s="302"/>
      <c r="P1283" s="339"/>
      <c r="Q1283" s="339"/>
      <c r="R1283" s="314"/>
      <c r="T1283" s="315">
        <f t="shared" si="119"/>
        <v>1</v>
      </c>
      <c r="Y1283" s="535">
        <f t="shared" si="120"/>
        <v>1</v>
      </c>
      <c r="Z1283" s="535">
        <f t="shared" si="121"/>
        <v>0</v>
      </c>
      <c r="AA1283" s="100"/>
      <c r="AB1283" s="100">
        <f t="shared" si="122"/>
        <v>1</v>
      </c>
      <c r="AD1283" s="589"/>
    </row>
    <row r="1284" spans="1:31" s="340" customFormat="1" ht="12.75" customHeight="1">
      <c r="A1284" s="307" t="s">
        <v>1480</v>
      </c>
      <c r="B1284" s="308" t="s">
        <v>1481</v>
      </c>
      <c r="C1284" s="308" t="s">
        <v>1482</v>
      </c>
      <c r="D1284" s="308" t="s">
        <v>18</v>
      </c>
      <c r="E1284" s="308" t="s">
        <v>1483</v>
      </c>
      <c r="F1284" s="309">
        <v>10</v>
      </c>
      <c r="G1284" s="287">
        <v>43678</v>
      </c>
      <c r="H1284" s="288" t="s">
        <v>1484</v>
      </c>
      <c r="I1284" s="289" t="s">
        <v>269</v>
      </c>
      <c r="J1284" s="290" t="s">
        <v>1486</v>
      </c>
      <c r="K1284" s="374">
        <v>2.96</v>
      </c>
      <c r="L1284" s="300">
        <f t="shared" si="123"/>
        <v>29.6</v>
      </c>
      <c r="M1284" s="313"/>
      <c r="N1284" s="302"/>
      <c r="O1284" s="302"/>
      <c r="P1284" s="339"/>
      <c r="Q1284" s="339"/>
      <c r="R1284" s="314"/>
      <c r="T1284" s="315">
        <f t="shared" si="119"/>
        <v>10</v>
      </c>
      <c r="Y1284" s="535">
        <f t="shared" si="120"/>
        <v>10</v>
      </c>
      <c r="Z1284" s="535">
        <f t="shared" si="121"/>
        <v>0</v>
      </c>
      <c r="AA1284" s="100"/>
      <c r="AB1284" s="100">
        <f t="shared" si="122"/>
        <v>10</v>
      </c>
      <c r="AD1284" s="589"/>
    </row>
    <row r="1285" spans="1:31" s="340" customFormat="1" ht="12.75" customHeight="1">
      <c r="A1285" s="307" t="s">
        <v>1480</v>
      </c>
      <c r="B1285" s="308" t="s">
        <v>1481</v>
      </c>
      <c r="C1285" s="308" t="s">
        <v>1482</v>
      </c>
      <c r="D1285" s="308" t="s">
        <v>18</v>
      </c>
      <c r="E1285" s="308" t="s">
        <v>1483</v>
      </c>
      <c r="F1285" s="309">
        <v>11</v>
      </c>
      <c r="G1285" s="287">
        <v>43435</v>
      </c>
      <c r="H1285" s="288" t="s">
        <v>1484</v>
      </c>
      <c r="I1285" s="289" t="s">
        <v>269</v>
      </c>
      <c r="J1285" s="290" t="s">
        <v>1487</v>
      </c>
      <c r="K1285" s="374">
        <v>2.96</v>
      </c>
      <c r="L1285" s="300">
        <f t="shared" si="123"/>
        <v>32.56</v>
      </c>
      <c r="M1285" s="313"/>
      <c r="N1285" s="302"/>
      <c r="O1285" s="302"/>
      <c r="P1285" s="339"/>
      <c r="Q1285" s="339"/>
      <c r="R1285" s="314"/>
      <c r="T1285" s="315">
        <f t="shared" si="119"/>
        <v>11</v>
      </c>
      <c r="Y1285" s="535">
        <f t="shared" si="120"/>
        <v>11</v>
      </c>
      <c r="Z1285" s="535">
        <f t="shared" si="121"/>
        <v>0</v>
      </c>
      <c r="AA1285" s="100"/>
      <c r="AB1285" s="100">
        <f t="shared" si="122"/>
        <v>11</v>
      </c>
      <c r="AD1285" s="589"/>
    </row>
    <row r="1286" spans="1:31" s="340" customFormat="1" ht="12.75" customHeight="1">
      <c r="A1286" s="307" t="s">
        <v>1480</v>
      </c>
      <c r="B1286" s="308" t="s">
        <v>1481</v>
      </c>
      <c r="C1286" s="308" t="s">
        <v>1482</v>
      </c>
      <c r="D1286" s="308" t="s">
        <v>18</v>
      </c>
      <c r="E1286" s="308" t="s">
        <v>1483</v>
      </c>
      <c r="F1286" s="309">
        <v>14</v>
      </c>
      <c r="G1286" s="287">
        <v>43282</v>
      </c>
      <c r="H1286" s="288" t="s">
        <v>1484</v>
      </c>
      <c r="I1286" s="289" t="s">
        <v>269</v>
      </c>
      <c r="J1286" s="290" t="s">
        <v>1488</v>
      </c>
      <c r="K1286" s="374">
        <v>2.96</v>
      </c>
      <c r="L1286" s="300">
        <f t="shared" si="123"/>
        <v>41.44</v>
      </c>
      <c r="M1286" s="313"/>
      <c r="N1286" s="302"/>
      <c r="O1286" s="302"/>
      <c r="P1286" s="339"/>
      <c r="Q1286" s="339"/>
      <c r="R1286" s="314"/>
      <c r="T1286" s="315">
        <f t="shared" si="119"/>
        <v>14</v>
      </c>
      <c r="Y1286" s="535">
        <f t="shared" si="120"/>
        <v>14</v>
      </c>
      <c r="Z1286" s="535">
        <f t="shared" si="121"/>
        <v>0</v>
      </c>
      <c r="AA1286" s="100"/>
      <c r="AB1286" s="100">
        <f t="shared" si="122"/>
        <v>14</v>
      </c>
      <c r="AD1286" s="589"/>
    </row>
    <row r="1287" spans="1:31" s="340" customFormat="1" ht="12.75" customHeight="1">
      <c r="A1287" s="307" t="s">
        <v>1480</v>
      </c>
      <c r="B1287" s="308" t="s">
        <v>1481</v>
      </c>
      <c r="C1287" s="308" t="s">
        <v>1482</v>
      </c>
      <c r="D1287" s="308" t="s">
        <v>18</v>
      </c>
      <c r="E1287" s="308" t="s">
        <v>1483</v>
      </c>
      <c r="F1287" s="309">
        <v>34</v>
      </c>
      <c r="G1287" s="287">
        <v>42887</v>
      </c>
      <c r="H1287" s="288" t="s">
        <v>1484</v>
      </c>
      <c r="I1287" s="289" t="s">
        <v>269</v>
      </c>
      <c r="J1287" s="290" t="s">
        <v>1489</v>
      </c>
      <c r="K1287" s="374">
        <v>2.96</v>
      </c>
      <c r="L1287" s="300">
        <f t="shared" si="123"/>
        <v>100.64</v>
      </c>
      <c r="M1287" s="313"/>
      <c r="N1287" s="302"/>
      <c r="O1287" s="302"/>
      <c r="P1287" s="339"/>
      <c r="Q1287" s="339"/>
      <c r="R1287" s="314"/>
      <c r="T1287" s="315">
        <f t="shared" si="119"/>
        <v>34</v>
      </c>
      <c r="Y1287" s="535">
        <f t="shared" si="120"/>
        <v>34</v>
      </c>
      <c r="Z1287" s="535">
        <f t="shared" si="121"/>
        <v>0</v>
      </c>
      <c r="AA1287" s="100"/>
      <c r="AB1287" s="100">
        <f t="shared" si="122"/>
        <v>34</v>
      </c>
      <c r="AD1287" s="589"/>
    </row>
    <row r="1288" spans="1:31" s="315" customFormat="1" ht="12.75" customHeight="1">
      <c r="A1288" s="307" t="s">
        <v>1480</v>
      </c>
      <c r="B1288" s="308" t="s">
        <v>1481</v>
      </c>
      <c r="C1288" s="308" t="s">
        <v>1482</v>
      </c>
      <c r="D1288" s="308" t="s">
        <v>18</v>
      </c>
      <c r="E1288" s="308" t="s">
        <v>1483</v>
      </c>
      <c r="F1288" s="309">
        <v>12</v>
      </c>
      <c r="G1288" s="287" t="s">
        <v>92</v>
      </c>
      <c r="H1288" s="288" t="s">
        <v>1484</v>
      </c>
      <c r="I1288" s="289" t="s">
        <v>269</v>
      </c>
      <c r="J1288" s="290" t="s">
        <v>1490</v>
      </c>
      <c r="K1288" s="374">
        <v>2.96</v>
      </c>
      <c r="L1288" s="300">
        <f t="shared" si="123"/>
        <v>35.519999999999996</v>
      </c>
      <c r="M1288" s="313"/>
      <c r="N1288" s="302"/>
      <c r="O1288" s="287">
        <v>42767</v>
      </c>
      <c r="P1288" s="339"/>
      <c r="Q1288" s="339"/>
      <c r="R1288" s="314">
        <v>1</v>
      </c>
      <c r="S1288" s="321">
        <v>42583</v>
      </c>
      <c r="T1288" s="315">
        <f t="shared" si="119"/>
        <v>11</v>
      </c>
      <c r="V1288" s="340"/>
      <c r="W1288" s="315">
        <v>1</v>
      </c>
      <c r="Y1288" s="535">
        <f t="shared" si="120"/>
        <v>12</v>
      </c>
      <c r="Z1288" s="535">
        <f t="shared" si="121"/>
        <v>0</v>
      </c>
      <c r="AA1288" s="100"/>
      <c r="AB1288" s="100">
        <f t="shared" si="122"/>
        <v>12</v>
      </c>
      <c r="AD1288" s="588"/>
    </row>
    <row r="1289" spans="1:31" s="315" customFormat="1" ht="12.75" customHeight="1">
      <c r="A1289" s="307" t="s">
        <v>1480</v>
      </c>
      <c r="B1289" s="308" t="s">
        <v>1481</v>
      </c>
      <c r="C1289" s="308" t="s">
        <v>1482</v>
      </c>
      <c r="D1289" s="308" t="s">
        <v>18</v>
      </c>
      <c r="E1289" s="308" t="s">
        <v>1483</v>
      </c>
      <c r="F1289" s="309">
        <v>11</v>
      </c>
      <c r="G1289" s="287" t="s">
        <v>92</v>
      </c>
      <c r="H1289" s="288" t="s">
        <v>1484</v>
      </c>
      <c r="I1289" s="289" t="s">
        <v>269</v>
      </c>
      <c r="J1289" s="290" t="s">
        <v>1491</v>
      </c>
      <c r="K1289" s="374">
        <v>2.96</v>
      </c>
      <c r="L1289" s="300">
        <f t="shared" si="123"/>
        <v>32.56</v>
      </c>
      <c r="M1289" s="313"/>
      <c r="N1289" s="302"/>
      <c r="O1289" s="287">
        <v>42644</v>
      </c>
      <c r="P1289" s="339"/>
      <c r="Q1289" s="339"/>
      <c r="R1289" s="314">
        <v>11</v>
      </c>
      <c r="S1289" s="321">
        <v>42583</v>
      </c>
      <c r="T1289" s="315">
        <f t="shared" si="119"/>
        <v>0</v>
      </c>
      <c r="V1289" s="306"/>
      <c r="W1289" s="315">
        <v>9</v>
      </c>
      <c r="Y1289" s="535">
        <f t="shared" si="120"/>
        <v>9</v>
      </c>
      <c r="Z1289" s="535">
        <f t="shared" si="121"/>
        <v>2</v>
      </c>
      <c r="AA1289" s="100"/>
      <c r="AB1289" s="100">
        <f t="shared" si="122"/>
        <v>9</v>
      </c>
      <c r="AD1289" s="588"/>
    </row>
    <row r="1290" spans="1:31" s="340" customFormat="1" ht="12.75" customHeight="1">
      <c r="A1290" s="307" t="s">
        <v>1492</v>
      </c>
      <c r="B1290" s="308" t="s">
        <v>1493</v>
      </c>
      <c r="C1290" s="308" t="s">
        <v>1494</v>
      </c>
      <c r="D1290" s="308" t="s">
        <v>18</v>
      </c>
      <c r="E1290" s="308" t="s">
        <v>1495</v>
      </c>
      <c r="F1290" s="309">
        <v>3</v>
      </c>
      <c r="G1290" s="287">
        <v>43891</v>
      </c>
      <c r="H1290" s="288" t="s">
        <v>1496</v>
      </c>
      <c r="I1290" s="311" t="s">
        <v>269</v>
      </c>
      <c r="J1290" s="318" t="s">
        <v>1497</v>
      </c>
      <c r="K1290" s="374">
        <v>2.96</v>
      </c>
      <c r="L1290" s="300">
        <f t="shared" si="123"/>
        <v>8.879999999999999</v>
      </c>
      <c r="M1290" s="313"/>
      <c r="N1290" s="302"/>
      <c r="O1290" s="302"/>
      <c r="P1290" s="339"/>
      <c r="Q1290" s="339"/>
      <c r="R1290" s="314"/>
      <c r="T1290" s="315">
        <f t="shared" si="119"/>
        <v>3</v>
      </c>
      <c r="Y1290" s="535">
        <f t="shared" si="120"/>
        <v>3</v>
      </c>
      <c r="Z1290" s="535">
        <f t="shared" si="121"/>
        <v>0</v>
      </c>
      <c r="AA1290" s="100"/>
      <c r="AB1290" s="100">
        <f t="shared" si="122"/>
        <v>3</v>
      </c>
      <c r="AD1290" s="589"/>
    </row>
    <row r="1291" spans="1:31" s="340" customFormat="1" ht="12.75" customHeight="1">
      <c r="A1291" s="307" t="s">
        <v>1492</v>
      </c>
      <c r="B1291" s="308" t="s">
        <v>1493</v>
      </c>
      <c r="C1291" s="308" t="s">
        <v>1494</v>
      </c>
      <c r="D1291" s="308" t="s">
        <v>18</v>
      </c>
      <c r="E1291" s="308" t="s">
        <v>1495</v>
      </c>
      <c r="F1291" s="309">
        <v>3</v>
      </c>
      <c r="G1291" s="287">
        <v>43800</v>
      </c>
      <c r="H1291" s="288" t="s">
        <v>1496</v>
      </c>
      <c r="I1291" s="311" t="s">
        <v>269</v>
      </c>
      <c r="J1291" s="318" t="s">
        <v>1498</v>
      </c>
      <c r="K1291" s="374">
        <v>2.96</v>
      </c>
      <c r="L1291" s="300">
        <f t="shared" si="123"/>
        <v>8.879999999999999</v>
      </c>
      <c r="M1291" s="313"/>
      <c r="N1291" s="302"/>
      <c r="O1291" s="302"/>
      <c r="P1291" s="339"/>
      <c r="Q1291" s="339"/>
      <c r="R1291" s="314"/>
      <c r="T1291" s="315">
        <f t="shared" si="119"/>
        <v>3</v>
      </c>
      <c r="Y1291" s="535">
        <f t="shared" si="120"/>
        <v>3</v>
      </c>
      <c r="Z1291" s="535">
        <f t="shared" si="121"/>
        <v>0</v>
      </c>
      <c r="AA1291" s="100"/>
      <c r="AB1291" s="100">
        <f t="shared" si="122"/>
        <v>3</v>
      </c>
      <c r="AD1291" s="589"/>
    </row>
    <row r="1292" spans="1:31" s="340" customFormat="1" ht="12.75" customHeight="1">
      <c r="A1292" s="307" t="s">
        <v>1492</v>
      </c>
      <c r="B1292" s="308" t="s">
        <v>1493</v>
      </c>
      <c r="C1292" s="308" t="s">
        <v>1494</v>
      </c>
      <c r="D1292" s="308" t="s">
        <v>18</v>
      </c>
      <c r="E1292" s="308" t="s">
        <v>1495</v>
      </c>
      <c r="F1292" s="309">
        <v>12</v>
      </c>
      <c r="G1292" s="287">
        <v>43556</v>
      </c>
      <c r="H1292" s="288" t="s">
        <v>1496</v>
      </c>
      <c r="I1292" s="311" t="s">
        <v>269</v>
      </c>
      <c r="J1292" s="318" t="s">
        <v>1499</v>
      </c>
      <c r="K1292" s="374">
        <v>2.96</v>
      </c>
      <c r="L1292" s="300">
        <f t="shared" si="123"/>
        <v>35.519999999999996</v>
      </c>
      <c r="M1292" s="313"/>
      <c r="N1292" s="302"/>
      <c r="O1292" s="302"/>
      <c r="P1292" s="339"/>
      <c r="Q1292" s="339"/>
      <c r="R1292" s="314"/>
      <c r="T1292" s="315">
        <f t="shared" ref="T1292:T1355" si="124">+F1292-R1292</f>
        <v>12</v>
      </c>
      <c r="Y1292" s="535">
        <f t="shared" si="120"/>
        <v>12</v>
      </c>
      <c r="Z1292" s="535">
        <f t="shared" si="121"/>
        <v>0</v>
      </c>
      <c r="AA1292" s="100"/>
      <c r="AB1292" s="100">
        <f t="shared" si="122"/>
        <v>12</v>
      </c>
      <c r="AD1292" s="589"/>
    </row>
    <row r="1293" spans="1:31" s="340" customFormat="1" ht="12.75" customHeight="1">
      <c r="A1293" s="307" t="s">
        <v>1492</v>
      </c>
      <c r="B1293" s="308" t="s">
        <v>1493</v>
      </c>
      <c r="C1293" s="308" t="s">
        <v>1494</v>
      </c>
      <c r="D1293" s="308" t="s">
        <v>18</v>
      </c>
      <c r="E1293" s="308" t="s">
        <v>1495</v>
      </c>
      <c r="F1293" s="309">
        <v>23</v>
      </c>
      <c r="G1293" s="287">
        <v>43282</v>
      </c>
      <c r="H1293" s="288" t="s">
        <v>1496</v>
      </c>
      <c r="I1293" s="311" t="s">
        <v>269</v>
      </c>
      <c r="J1293" s="318" t="s">
        <v>1488</v>
      </c>
      <c r="K1293" s="374">
        <v>2.96</v>
      </c>
      <c r="L1293" s="300">
        <f t="shared" si="123"/>
        <v>68.08</v>
      </c>
      <c r="M1293" s="313"/>
      <c r="N1293" s="302"/>
      <c r="O1293" s="302"/>
      <c r="P1293" s="339"/>
      <c r="Q1293" s="339"/>
      <c r="R1293" s="314"/>
      <c r="T1293" s="315">
        <f t="shared" si="124"/>
        <v>23</v>
      </c>
      <c r="Y1293" s="535">
        <f t="shared" ref="Y1293:Y1356" si="125">+T1293+W1293</f>
        <v>23</v>
      </c>
      <c r="Z1293" s="535">
        <f t="shared" ref="Z1293:Z1356" si="126">+R1293-W1293</f>
        <v>0</v>
      </c>
      <c r="AA1293" s="100"/>
      <c r="AB1293" s="100">
        <f t="shared" ref="AB1293:AB1356" si="127">+Y1293-AA1293</f>
        <v>23</v>
      </c>
      <c r="AD1293" s="589"/>
    </row>
    <row r="1294" spans="1:31" s="340" customFormat="1" ht="12.75" customHeight="1">
      <c r="A1294" s="307" t="s">
        <v>1492</v>
      </c>
      <c r="B1294" s="308" t="s">
        <v>1493</v>
      </c>
      <c r="C1294" s="308" t="s">
        <v>1494</v>
      </c>
      <c r="D1294" s="308" t="s">
        <v>18</v>
      </c>
      <c r="E1294" s="308" t="s">
        <v>1495</v>
      </c>
      <c r="F1294" s="309">
        <v>5</v>
      </c>
      <c r="G1294" s="287">
        <v>43252</v>
      </c>
      <c r="H1294" s="288" t="s">
        <v>1496</v>
      </c>
      <c r="I1294" s="311" t="s">
        <v>269</v>
      </c>
      <c r="J1294" s="318" t="s">
        <v>1500</v>
      </c>
      <c r="K1294" s="374">
        <v>2.96</v>
      </c>
      <c r="L1294" s="300">
        <f t="shared" si="123"/>
        <v>14.8</v>
      </c>
      <c r="M1294" s="313"/>
      <c r="N1294" s="302"/>
      <c r="O1294" s="302"/>
      <c r="P1294" s="339"/>
      <c r="Q1294" s="339"/>
      <c r="R1294" s="314"/>
      <c r="T1294" s="315">
        <f t="shared" si="124"/>
        <v>5</v>
      </c>
      <c r="Y1294" s="535">
        <f t="shared" si="125"/>
        <v>5</v>
      </c>
      <c r="Z1294" s="535">
        <f t="shared" si="126"/>
        <v>0</v>
      </c>
      <c r="AA1294" s="100"/>
      <c r="AB1294" s="100">
        <f t="shared" si="127"/>
        <v>5</v>
      </c>
      <c r="AD1294" s="589"/>
    </row>
    <row r="1295" spans="1:31" s="340" customFormat="1" ht="12.75" customHeight="1">
      <c r="A1295" s="307" t="s">
        <v>1492</v>
      </c>
      <c r="B1295" s="308" t="s">
        <v>1493</v>
      </c>
      <c r="C1295" s="308" t="s">
        <v>1494</v>
      </c>
      <c r="D1295" s="308" t="s">
        <v>18</v>
      </c>
      <c r="E1295" s="308" t="s">
        <v>1495</v>
      </c>
      <c r="F1295" s="309">
        <v>2</v>
      </c>
      <c r="G1295" s="287">
        <v>43132</v>
      </c>
      <c r="H1295" s="288" t="s">
        <v>1496</v>
      </c>
      <c r="I1295" s="311" t="s">
        <v>269</v>
      </c>
      <c r="J1295" s="318" t="s">
        <v>1501</v>
      </c>
      <c r="K1295" s="374">
        <v>2.96</v>
      </c>
      <c r="L1295" s="300">
        <f t="shared" si="123"/>
        <v>5.92</v>
      </c>
      <c r="M1295" s="313"/>
      <c r="N1295" s="302"/>
      <c r="O1295" s="302"/>
      <c r="P1295" s="339"/>
      <c r="Q1295" s="339"/>
      <c r="R1295" s="314"/>
      <c r="T1295" s="315">
        <f t="shared" si="124"/>
        <v>2</v>
      </c>
      <c r="Y1295" s="535">
        <f t="shared" si="125"/>
        <v>2</v>
      </c>
      <c r="Z1295" s="535">
        <f t="shared" si="126"/>
        <v>0</v>
      </c>
      <c r="AA1295" s="100"/>
      <c r="AB1295" s="100">
        <f t="shared" si="127"/>
        <v>2</v>
      </c>
      <c r="AD1295" s="589"/>
    </row>
    <row r="1296" spans="1:31" s="340" customFormat="1" ht="12.75" customHeight="1">
      <c r="A1296" s="307" t="s">
        <v>1492</v>
      </c>
      <c r="B1296" s="308" t="s">
        <v>1493</v>
      </c>
      <c r="C1296" s="308" t="s">
        <v>1494</v>
      </c>
      <c r="D1296" s="308" t="s">
        <v>18</v>
      </c>
      <c r="E1296" s="308" t="s">
        <v>1495</v>
      </c>
      <c r="F1296" s="309">
        <v>15</v>
      </c>
      <c r="G1296" s="287">
        <v>42887</v>
      </c>
      <c r="H1296" s="288" t="s">
        <v>1496</v>
      </c>
      <c r="I1296" s="311" t="s">
        <v>269</v>
      </c>
      <c r="J1296" s="318" t="s">
        <v>1502</v>
      </c>
      <c r="K1296" s="374">
        <v>2.96</v>
      </c>
      <c r="L1296" s="300">
        <f t="shared" si="123"/>
        <v>44.4</v>
      </c>
      <c r="M1296" s="313"/>
      <c r="N1296" s="302"/>
      <c r="O1296" s="302"/>
      <c r="P1296" s="339"/>
      <c r="Q1296" s="339"/>
      <c r="R1296" s="314"/>
      <c r="T1296" s="315">
        <f t="shared" si="124"/>
        <v>15</v>
      </c>
      <c r="Y1296" s="535">
        <f t="shared" si="125"/>
        <v>15</v>
      </c>
      <c r="Z1296" s="535">
        <f t="shared" si="126"/>
        <v>0</v>
      </c>
      <c r="AA1296" s="100"/>
      <c r="AB1296" s="100">
        <f t="shared" si="127"/>
        <v>15</v>
      </c>
      <c r="AD1296" s="589"/>
    </row>
    <row r="1297" spans="1:30" s="315" customFormat="1" ht="12.75" customHeight="1">
      <c r="A1297" s="307" t="s">
        <v>1492</v>
      </c>
      <c r="B1297" s="308" t="s">
        <v>1493</v>
      </c>
      <c r="C1297" s="308" t="s">
        <v>1494</v>
      </c>
      <c r="D1297" s="308" t="s">
        <v>18</v>
      </c>
      <c r="E1297" s="308" t="s">
        <v>1495</v>
      </c>
      <c r="F1297" s="309">
        <v>15</v>
      </c>
      <c r="G1297" s="287" t="s">
        <v>92</v>
      </c>
      <c r="H1297" s="288" t="s">
        <v>1496</v>
      </c>
      <c r="I1297" s="311" t="s">
        <v>269</v>
      </c>
      <c r="J1297" s="318" t="s">
        <v>1490</v>
      </c>
      <c r="K1297" s="374">
        <v>2.96</v>
      </c>
      <c r="L1297" s="300">
        <f t="shared" si="123"/>
        <v>44.4</v>
      </c>
      <c r="M1297" s="313"/>
      <c r="N1297" s="302"/>
      <c r="O1297" s="287">
        <v>42767</v>
      </c>
      <c r="P1297" s="339"/>
      <c r="Q1297" s="339"/>
      <c r="R1297" s="314">
        <v>12</v>
      </c>
      <c r="S1297" s="321">
        <v>42583</v>
      </c>
      <c r="T1297" s="315">
        <f t="shared" si="124"/>
        <v>3</v>
      </c>
      <c r="V1297" s="340"/>
      <c r="W1297" s="315">
        <v>8</v>
      </c>
      <c r="Y1297" s="535">
        <f t="shared" si="125"/>
        <v>11</v>
      </c>
      <c r="Z1297" s="535">
        <f t="shared" si="126"/>
        <v>4</v>
      </c>
      <c r="AA1297" s="100"/>
      <c r="AB1297" s="100">
        <f t="shared" si="127"/>
        <v>11</v>
      </c>
      <c r="AD1297" s="588"/>
    </row>
    <row r="1298" spans="1:30" s="340" customFormat="1" ht="12.75" customHeight="1">
      <c r="A1298" s="307" t="s">
        <v>1503</v>
      </c>
      <c r="B1298" s="308" t="s">
        <v>1504</v>
      </c>
      <c r="C1298" s="308" t="s">
        <v>1505</v>
      </c>
      <c r="D1298" s="308" t="s">
        <v>18</v>
      </c>
      <c r="E1298" s="308" t="s">
        <v>1506</v>
      </c>
      <c r="F1298" s="309">
        <v>12</v>
      </c>
      <c r="G1298" s="287">
        <v>43800</v>
      </c>
      <c r="H1298" s="316">
        <v>123316</v>
      </c>
      <c r="I1298" s="358" t="s">
        <v>269</v>
      </c>
      <c r="J1298" s="290" t="s">
        <v>1507</v>
      </c>
      <c r="K1298" s="374">
        <v>2.96</v>
      </c>
      <c r="L1298" s="300">
        <f t="shared" si="123"/>
        <v>35.519999999999996</v>
      </c>
      <c r="M1298" s="313"/>
      <c r="N1298" s="302"/>
      <c r="O1298" s="302"/>
      <c r="P1298" s="339"/>
      <c r="Q1298" s="339"/>
      <c r="R1298" s="314"/>
      <c r="T1298" s="315">
        <f t="shared" si="124"/>
        <v>12</v>
      </c>
      <c r="Y1298" s="535">
        <f t="shared" si="125"/>
        <v>12</v>
      </c>
      <c r="Z1298" s="535">
        <f t="shared" si="126"/>
        <v>0</v>
      </c>
      <c r="AA1298" s="100"/>
      <c r="AB1298" s="100">
        <f t="shared" si="127"/>
        <v>12</v>
      </c>
      <c r="AD1298" s="589"/>
    </row>
    <row r="1299" spans="1:30" s="340" customFormat="1" ht="12.75" customHeight="1">
      <c r="A1299" s="307" t="s">
        <v>1503</v>
      </c>
      <c r="B1299" s="308" t="s">
        <v>1504</v>
      </c>
      <c r="C1299" s="308" t="s">
        <v>1505</v>
      </c>
      <c r="D1299" s="308" t="s">
        <v>18</v>
      </c>
      <c r="E1299" s="308" t="s">
        <v>1506</v>
      </c>
      <c r="F1299" s="309">
        <v>2</v>
      </c>
      <c r="G1299" s="287">
        <v>43678</v>
      </c>
      <c r="H1299" s="316">
        <v>123316</v>
      </c>
      <c r="I1299" s="358" t="s">
        <v>269</v>
      </c>
      <c r="J1299" s="290" t="s">
        <v>1486</v>
      </c>
      <c r="K1299" s="374">
        <v>2.96</v>
      </c>
      <c r="L1299" s="300">
        <f t="shared" si="123"/>
        <v>5.92</v>
      </c>
      <c r="M1299" s="313"/>
      <c r="N1299" s="302"/>
      <c r="O1299" s="302"/>
      <c r="P1299" s="339"/>
      <c r="Q1299" s="339"/>
      <c r="R1299" s="314"/>
      <c r="T1299" s="315">
        <f t="shared" si="124"/>
        <v>2</v>
      </c>
      <c r="Y1299" s="535">
        <f t="shared" si="125"/>
        <v>2</v>
      </c>
      <c r="Z1299" s="535">
        <f t="shared" si="126"/>
        <v>0</v>
      </c>
      <c r="AA1299" s="100"/>
      <c r="AB1299" s="100">
        <f t="shared" si="127"/>
        <v>2</v>
      </c>
      <c r="AD1299" s="589"/>
    </row>
    <row r="1300" spans="1:30" s="340" customFormat="1" ht="12.75" customHeight="1">
      <c r="A1300" s="307" t="s">
        <v>1503</v>
      </c>
      <c r="B1300" s="308" t="s">
        <v>1504</v>
      </c>
      <c r="C1300" s="308" t="s">
        <v>1505</v>
      </c>
      <c r="D1300" s="308" t="s">
        <v>18</v>
      </c>
      <c r="E1300" s="308" t="s">
        <v>1506</v>
      </c>
      <c r="F1300" s="309">
        <v>12</v>
      </c>
      <c r="G1300" s="287">
        <v>43586</v>
      </c>
      <c r="H1300" s="316">
        <v>123316</v>
      </c>
      <c r="I1300" s="358" t="s">
        <v>269</v>
      </c>
      <c r="J1300" s="290" t="s">
        <v>1508</v>
      </c>
      <c r="K1300" s="374">
        <v>2.96</v>
      </c>
      <c r="L1300" s="300">
        <f t="shared" si="123"/>
        <v>35.519999999999996</v>
      </c>
      <c r="M1300" s="313"/>
      <c r="N1300" s="302"/>
      <c r="O1300" s="302"/>
      <c r="P1300" s="339"/>
      <c r="Q1300" s="339"/>
      <c r="R1300" s="314"/>
      <c r="T1300" s="315">
        <f t="shared" si="124"/>
        <v>12</v>
      </c>
      <c r="Y1300" s="535">
        <f t="shared" si="125"/>
        <v>12</v>
      </c>
      <c r="Z1300" s="535">
        <f t="shared" si="126"/>
        <v>0</v>
      </c>
      <c r="AA1300" s="100"/>
      <c r="AB1300" s="100">
        <f t="shared" si="127"/>
        <v>12</v>
      </c>
      <c r="AD1300" s="589"/>
    </row>
    <row r="1301" spans="1:30" s="340" customFormat="1" ht="12.75" customHeight="1">
      <c r="A1301" s="307" t="s">
        <v>1503</v>
      </c>
      <c r="B1301" s="308" t="s">
        <v>1504</v>
      </c>
      <c r="C1301" s="308" t="s">
        <v>1505</v>
      </c>
      <c r="D1301" s="308" t="s">
        <v>18</v>
      </c>
      <c r="E1301" s="308" t="s">
        <v>1506</v>
      </c>
      <c r="F1301" s="309">
        <v>10</v>
      </c>
      <c r="G1301" s="287">
        <v>43556</v>
      </c>
      <c r="H1301" s="316">
        <v>123316</v>
      </c>
      <c r="I1301" s="358" t="s">
        <v>269</v>
      </c>
      <c r="J1301" s="290" t="s">
        <v>1509</v>
      </c>
      <c r="K1301" s="374">
        <v>2.96</v>
      </c>
      <c r="L1301" s="300">
        <f t="shared" si="123"/>
        <v>29.6</v>
      </c>
      <c r="M1301" s="313"/>
      <c r="N1301" s="302"/>
      <c r="O1301" s="302"/>
      <c r="P1301" s="339"/>
      <c r="Q1301" s="339"/>
      <c r="R1301" s="314"/>
      <c r="T1301" s="315">
        <f t="shared" si="124"/>
        <v>10</v>
      </c>
      <c r="Y1301" s="535">
        <f t="shared" si="125"/>
        <v>10</v>
      </c>
      <c r="Z1301" s="535">
        <f t="shared" si="126"/>
        <v>0</v>
      </c>
      <c r="AA1301" s="100"/>
      <c r="AB1301" s="100">
        <f t="shared" si="127"/>
        <v>10</v>
      </c>
      <c r="AD1301" s="589"/>
    </row>
    <row r="1302" spans="1:30" s="315" customFormat="1" ht="12.75" customHeight="1">
      <c r="A1302" s="307" t="s">
        <v>1503</v>
      </c>
      <c r="B1302" s="308" t="s">
        <v>1504</v>
      </c>
      <c r="C1302" s="308" t="s">
        <v>1505</v>
      </c>
      <c r="D1302" s="308" t="s">
        <v>18</v>
      </c>
      <c r="E1302" s="308" t="s">
        <v>1506</v>
      </c>
      <c r="F1302" s="309">
        <v>21</v>
      </c>
      <c r="G1302" s="287">
        <v>42887</v>
      </c>
      <c r="H1302" s="316">
        <v>123316</v>
      </c>
      <c r="I1302" s="358" t="s">
        <v>269</v>
      </c>
      <c r="J1302" s="290" t="s">
        <v>1489</v>
      </c>
      <c r="K1302" s="374">
        <v>2.96</v>
      </c>
      <c r="L1302" s="300">
        <f t="shared" si="123"/>
        <v>62.16</v>
      </c>
      <c r="M1302" s="313"/>
      <c r="N1302" s="302"/>
      <c r="O1302" s="302"/>
      <c r="P1302" s="339"/>
      <c r="Q1302" s="339"/>
      <c r="R1302" s="314">
        <v>2</v>
      </c>
      <c r="S1302" s="321">
        <v>42583</v>
      </c>
      <c r="T1302" s="315">
        <f t="shared" si="124"/>
        <v>19</v>
      </c>
      <c r="V1302" s="340"/>
      <c r="W1302" s="315">
        <v>1</v>
      </c>
      <c r="Y1302" s="535">
        <f t="shared" si="125"/>
        <v>20</v>
      </c>
      <c r="Z1302" s="535">
        <f t="shared" si="126"/>
        <v>1</v>
      </c>
      <c r="AA1302" s="100"/>
      <c r="AB1302" s="100">
        <f t="shared" si="127"/>
        <v>20</v>
      </c>
      <c r="AD1302" s="588"/>
    </row>
    <row r="1303" spans="1:30" s="315" customFormat="1" ht="12.75" customHeight="1">
      <c r="A1303" s="307" t="s">
        <v>1503</v>
      </c>
      <c r="B1303" s="308" t="s">
        <v>1504</v>
      </c>
      <c r="C1303" s="308" t="s">
        <v>1505</v>
      </c>
      <c r="D1303" s="308" t="s">
        <v>18</v>
      </c>
      <c r="E1303" s="308" t="s">
        <v>1506</v>
      </c>
      <c r="F1303" s="309">
        <v>10</v>
      </c>
      <c r="G1303" s="287" t="s">
        <v>92</v>
      </c>
      <c r="H1303" s="316">
        <v>123316</v>
      </c>
      <c r="I1303" s="358" t="s">
        <v>269</v>
      </c>
      <c r="J1303" s="290" t="s">
        <v>1510</v>
      </c>
      <c r="K1303" s="374">
        <v>2.96</v>
      </c>
      <c r="L1303" s="300">
        <f t="shared" si="123"/>
        <v>29.6</v>
      </c>
      <c r="M1303" s="313"/>
      <c r="N1303" s="302"/>
      <c r="O1303" s="287">
        <v>42736</v>
      </c>
      <c r="P1303" s="339"/>
      <c r="Q1303" s="339"/>
      <c r="R1303" s="314">
        <v>10</v>
      </c>
      <c r="S1303" s="321">
        <v>42583</v>
      </c>
      <c r="T1303" s="315">
        <f t="shared" si="124"/>
        <v>0</v>
      </c>
      <c r="V1303" s="306"/>
      <c r="W1303" s="315">
        <v>5</v>
      </c>
      <c r="Y1303" s="535">
        <f t="shared" si="125"/>
        <v>5</v>
      </c>
      <c r="Z1303" s="535">
        <f t="shared" si="126"/>
        <v>5</v>
      </c>
      <c r="AA1303" s="100"/>
      <c r="AB1303" s="100">
        <f t="shared" si="127"/>
        <v>5</v>
      </c>
      <c r="AD1303" s="588"/>
    </row>
    <row r="1304" spans="1:30" s="340" customFormat="1" ht="12.75" customHeight="1">
      <c r="A1304" s="307" t="s">
        <v>1511</v>
      </c>
      <c r="B1304" s="308" t="s">
        <v>1512</v>
      </c>
      <c r="C1304" s="308" t="s">
        <v>1513</v>
      </c>
      <c r="D1304" s="308" t="s">
        <v>18</v>
      </c>
      <c r="E1304" s="308" t="s">
        <v>1514</v>
      </c>
      <c r="F1304" s="309">
        <v>2</v>
      </c>
      <c r="G1304" s="287">
        <v>43891</v>
      </c>
      <c r="H1304" s="352">
        <v>123320</v>
      </c>
      <c r="I1304" s="289" t="s">
        <v>269</v>
      </c>
      <c r="J1304" s="290" t="s">
        <v>1515</v>
      </c>
      <c r="K1304" s="374">
        <v>2.84</v>
      </c>
      <c r="L1304" s="300">
        <f t="shared" si="123"/>
        <v>5.68</v>
      </c>
      <c r="M1304" s="313"/>
      <c r="N1304" s="302"/>
      <c r="O1304" s="302"/>
      <c r="P1304" s="339"/>
      <c r="Q1304" s="339"/>
      <c r="R1304" s="314"/>
      <c r="T1304" s="315">
        <f t="shared" si="124"/>
        <v>2</v>
      </c>
      <c r="Y1304" s="535">
        <f t="shared" si="125"/>
        <v>2</v>
      </c>
      <c r="Z1304" s="535">
        <f t="shared" si="126"/>
        <v>0</v>
      </c>
      <c r="AA1304" s="100"/>
      <c r="AB1304" s="100">
        <f t="shared" si="127"/>
        <v>2</v>
      </c>
      <c r="AD1304" s="589"/>
    </row>
    <row r="1305" spans="1:30" s="340" customFormat="1" ht="12.75" customHeight="1">
      <c r="A1305" s="307" t="s">
        <v>1511</v>
      </c>
      <c r="B1305" s="308" t="s">
        <v>1512</v>
      </c>
      <c r="C1305" s="308" t="s">
        <v>1513</v>
      </c>
      <c r="D1305" s="308" t="s">
        <v>18</v>
      </c>
      <c r="E1305" s="308" t="s">
        <v>1514</v>
      </c>
      <c r="F1305" s="309">
        <v>22</v>
      </c>
      <c r="G1305" s="287">
        <v>43800</v>
      </c>
      <c r="H1305" s="352">
        <v>123320</v>
      </c>
      <c r="I1305" s="289" t="s">
        <v>269</v>
      </c>
      <c r="J1305" s="290" t="s">
        <v>1516</v>
      </c>
      <c r="K1305" s="374">
        <v>2.84</v>
      </c>
      <c r="L1305" s="300">
        <f t="shared" si="123"/>
        <v>62.48</v>
      </c>
      <c r="M1305" s="313"/>
      <c r="N1305" s="302"/>
      <c r="O1305" s="302"/>
      <c r="P1305" s="339"/>
      <c r="Q1305" s="339"/>
      <c r="R1305" s="314"/>
      <c r="T1305" s="315">
        <f t="shared" si="124"/>
        <v>22</v>
      </c>
      <c r="Y1305" s="535">
        <f t="shared" si="125"/>
        <v>22</v>
      </c>
      <c r="Z1305" s="535">
        <f t="shared" si="126"/>
        <v>0</v>
      </c>
      <c r="AA1305" s="100"/>
      <c r="AB1305" s="100">
        <f t="shared" si="127"/>
        <v>22</v>
      </c>
      <c r="AD1305" s="589"/>
    </row>
    <row r="1306" spans="1:30" s="340" customFormat="1" ht="12.75" customHeight="1">
      <c r="A1306" s="307" t="s">
        <v>1511</v>
      </c>
      <c r="B1306" s="308" t="s">
        <v>1512</v>
      </c>
      <c r="C1306" s="308" t="s">
        <v>1513</v>
      </c>
      <c r="D1306" s="308" t="s">
        <v>18</v>
      </c>
      <c r="E1306" s="308" t="s">
        <v>1514</v>
      </c>
      <c r="F1306" s="309">
        <v>12</v>
      </c>
      <c r="G1306" s="287">
        <v>43556</v>
      </c>
      <c r="H1306" s="352">
        <v>123320</v>
      </c>
      <c r="I1306" s="289" t="s">
        <v>269</v>
      </c>
      <c r="J1306" s="290" t="s">
        <v>1517</v>
      </c>
      <c r="K1306" s="374">
        <v>2.84</v>
      </c>
      <c r="L1306" s="300">
        <f t="shared" si="123"/>
        <v>34.08</v>
      </c>
      <c r="M1306" s="313"/>
      <c r="N1306" s="302"/>
      <c r="O1306" s="302"/>
      <c r="P1306" s="339"/>
      <c r="Q1306" s="339"/>
      <c r="R1306" s="314"/>
      <c r="T1306" s="315">
        <f t="shared" si="124"/>
        <v>12</v>
      </c>
      <c r="Y1306" s="535">
        <f t="shared" si="125"/>
        <v>12</v>
      </c>
      <c r="Z1306" s="535">
        <f t="shared" si="126"/>
        <v>0</v>
      </c>
      <c r="AA1306" s="100"/>
      <c r="AB1306" s="100">
        <f t="shared" si="127"/>
        <v>12</v>
      </c>
      <c r="AD1306" s="589"/>
    </row>
    <row r="1307" spans="1:30" s="340" customFormat="1" ht="12.75" customHeight="1">
      <c r="A1307" s="307" t="s">
        <v>1511</v>
      </c>
      <c r="B1307" s="308" t="s">
        <v>1512</v>
      </c>
      <c r="C1307" s="308" t="s">
        <v>1513</v>
      </c>
      <c r="D1307" s="308" t="s">
        <v>18</v>
      </c>
      <c r="E1307" s="308" t="s">
        <v>1514</v>
      </c>
      <c r="F1307" s="309">
        <v>10</v>
      </c>
      <c r="G1307" s="287">
        <v>42917</v>
      </c>
      <c r="H1307" s="352">
        <v>123320</v>
      </c>
      <c r="I1307" s="289" t="s">
        <v>269</v>
      </c>
      <c r="J1307" s="290" t="s">
        <v>1518</v>
      </c>
      <c r="K1307" s="374">
        <v>2.84</v>
      </c>
      <c r="L1307" s="300">
        <f t="shared" si="123"/>
        <v>28.4</v>
      </c>
      <c r="M1307" s="313"/>
      <c r="N1307" s="302"/>
      <c r="O1307" s="302"/>
      <c r="P1307" s="339"/>
      <c r="Q1307" s="339"/>
      <c r="R1307" s="314"/>
      <c r="T1307" s="315">
        <f t="shared" si="124"/>
        <v>10</v>
      </c>
      <c r="Y1307" s="535">
        <f t="shared" si="125"/>
        <v>10</v>
      </c>
      <c r="Z1307" s="535">
        <f t="shared" si="126"/>
        <v>0</v>
      </c>
      <c r="AA1307" s="100"/>
      <c r="AB1307" s="100">
        <f t="shared" si="127"/>
        <v>10</v>
      </c>
      <c r="AD1307" s="589"/>
    </row>
    <row r="1308" spans="1:30" s="315" customFormat="1" ht="12.75" customHeight="1">
      <c r="A1308" s="307" t="s">
        <v>1511</v>
      </c>
      <c r="B1308" s="308" t="s">
        <v>1512</v>
      </c>
      <c r="C1308" s="308" t="s">
        <v>1513</v>
      </c>
      <c r="D1308" s="308" t="s">
        <v>18</v>
      </c>
      <c r="E1308" s="308" t="s">
        <v>1514</v>
      </c>
      <c r="F1308" s="309">
        <v>14</v>
      </c>
      <c r="G1308" s="287" t="s">
        <v>92</v>
      </c>
      <c r="H1308" s="352">
        <v>123320</v>
      </c>
      <c r="I1308" s="289" t="s">
        <v>269</v>
      </c>
      <c r="J1308" s="290" t="s">
        <v>1519</v>
      </c>
      <c r="K1308" s="374">
        <v>2.84</v>
      </c>
      <c r="L1308" s="300">
        <f t="shared" si="123"/>
        <v>39.76</v>
      </c>
      <c r="M1308" s="313"/>
      <c r="N1308" s="302"/>
      <c r="O1308" s="287">
        <v>42767</v>
      </c>
      <c r="P1308" s="339"/>
      <c r="Q1308" s="339"/>
      <c r="R1308" s="314">
        <v>8</v>
      </c>
      <c r="S1308" s="321">
        <v>42583</v>
      </c>
      <c r="T1308" s="315">
        <f t="shared" si="124"/>
        <v>6</v>
      </c>
      <c r="V1308" s="340"/>
      <c r="W1308" s="315">
        <v>2</v>
      </c>
      <c r="Y1308" s="535">
        <f t="shared" si="125"/>
        <v>8</v>
      </c>
      <c r="Z1308" s="535">
        <f t="shared" si="126"/>
        <v>6</v>
      </c>
      <c r="AA1308" s="100"/>
      <c r="AB1308" s="100">
        <f t="shared" si="127"/>
        <v>8</v>
      </c>
      <c r="AD1308" s="588"/>
    </row>
    <row r="1309" spans="1:30" s="315" customFormat="1" ht="12.75" customHeight="1">
      <c r="A1309" s="307" t="s">
        <v>1511</v>
      </c>
      <c r="B1309" s="308" t="s">
        <v>1512</v>
      </c>
      <c r="C1309" s="308" t="s">
        <v>1513</v>
      </c>
      <c r="D1309" s="308" t="s">
        <v>18</v>
      </c>
      <c r="E1309" s="308" t="s">
        <v>1514</v>
      </c>
      <c r="F1309" s="309">
        <v>4</v>
      </c>
      <c r="G1309" s="287" t="s">
        <v>92</v>
      </c>
      <c r="H1309" s="352">
        <v>123320</v>
      </c>
      <c r="I1309" s="289" t="s">
        <v>269</v>
      </c>
      <c r="J1309" s="290" t="s">
        <v>1520</v>
      </c>
      <c r="K1309" s="374">
        <v>2.84</v>
      </c>
      <c r="L1309" s="300">
        <f t="shared" si="123"/>
        <v>11.36</v>
      </c>
      <c r="M1309" s="313"/>
      <c r="N1309" s="302"/>
      <c r="O1309" s="287">
        <v>42705</v>
      </c>
      <c r="P1309" s="339"/>
      <c r="Q1309" s="339"/>
      <c r="R1309" s="314">
        <v>4</v>
      </c>
      <c r="S1309" s="321">
        <v>42583</v>
      </c>
      <c r="T1309" s="315">
        <f t="shared" si="124"/>
        <v>0</v>
      </c>
      <c r="V1309" s="306"/>
      <c r="W1309" s="315">
        <v>2</v>
      </c>
      <c r="Y1309" s="535">
        <f t="shared" si="125"/>
        <v>2</v>
      </c>
      <c r="Z1309" s="535">
        <f t="shared" si="126"/>
        <v>2</v>
      </c>
      <c r="AA1309" s="100"/>
      <c r="AB1309" s="100">
        <f t="shared" si="127"/>
        <v>2</v>
      </c>
      <c r="AD1309" s="588"/>
    </row>
    <row r="1310" spans="1:30" ht="12.75" customHeight="1">
      <c r="A1310" s="307" t="s">
        <v>2516</v>
      </c>
      <c r="B1310" s="308" t="s">
        <v>1521</v>
      </c>
      <c r="C1310" s="308" t="s">
        <v>1522</v>
      </c>
      <c r="D1310" s="308" t="s">
        <v>18</v>
      </c>
      <c r="E1310" s="308" t="s">
        <v>2532</v>
      </c>
      <c r="F1310" s="309">
        <v>13</v>
      </c>
      <c r="G1310" s="377" t="s">
        <v>92</v>
      </c>
      <c r="H1310" s="388">
        <v>32642</v>
      </c>
      <c r="I1310" s="311" t="s">
        <v>227</v>
      </c>
      <c r="J1310" s="447" t="s">
        <v>2533</v>
      </c>
      <c r="K1310" s="379">
        <v>2</v>
      </c>
      <c r="L1310" s="300">
        <f t="shared" ref="L1310:L1373" si="128">SUM(F1310*K1310)</f>
        <v>26</v>
      </c>
      <c r="M1310" s="313"/>
      <c r="N1310" s="388"/>
      <c r="O1310" s="302"/>
      <c r="P1310" s="291"/>
      <c r="Q1310" s="291"/>
      <c r="R1310" s="314"/>
      <c r="T1310" s="315">
        <f t="shared" si="124"/>
        <v>13</v>
      </c>
      <c r="V1310" s="315">
        <v>20</v>
      </c>
      <c r="Y1310" s="535">
        <f t="shared" si="125"/>
        <v>13</v>
      </c>
      <c r="Z1310" s="535">
        <f t="shared" si="126"/>
        <v>0</v>
      </c>
      <c r="AA1310" s="100"/>
      <c r="AB1310" s="100">
        <f t="shared" si="127"/>
        <v>13</v>
      </c>
    </row>
    <row r="1311" spans="1:30" ht="12.75" customHeight="1">
      <c r="A1311" s="307" t="s">
        <v>2516</v>
      </c>
      <c r="B1311" s="308" t="s">
        <v>1521</v>
      </c>
      <c r="C1311" s="308" t="s">
        <v>1522</v>
      </c>
      <c r="D1311" s="308" t="s">
        <v>18</v>
      </c>
      <c r="E1311" s="308" t="s">
        <v>2532</v>
      </c>
      <c r="F1311" s="309">
        <v>7</v>
      </c>
      <c r="G1311" s="377" t="s">
        <v>92</v>
      </c>
      <c r="H1311" s="388">
        <v>32642</v>
      </c>
      <c r="I1311" s="311" t="s">
        <v>227</v>
      </c>
      <c r="J1311" s="447" t="s">
        <v>2534</v>
      </c>
      <c r="K1311" s="379">
        <v>2</v>
      </c>
      <c r="L1311" s="300">
        <f t="shared" si="128"/>
        <v>14</v>
      </c>
      <c r="M1311" s="313"/>
      <c r="N1311" s="388"/>
      <c r="O1311" s="302"/>
      <c r="P1311" s="291"/>
      <c r="Q1311" s="291"/>
      <c r="R1311" s="314"/>
      <c r="T1311" s="315">
        <f t="shared" si="124"/>
        <v>7</v>
      </c>
      <c r="V1311" s="315">
        <v>20</v>
      </c>
      <c r="Y1311" s="535">
        <f t="shared" si="125"/>
        <v>7</v>
      </c>
      <c r="Z1311" s="535">
        <f t="shared" si="126"/>
        <v>0</v>
      </c>
      <c r="AA1311" s="100"/>
      <c r="AB1311" s="100">
        <f t="shared" si="127"/>
        <v>7</v>
      </c>
    </row>
    <row r="1312" spans="1:30" ht="12.75" customHeight="1">
      <c r="A1312" s="307" t="s">
        <v>2516</v>
      </c>
      <c r="B1312" s="308" t="s">
        <v>1521</v>
      </c>
      <c r="C1312" s="308" t="s">
        <v>1522</v>
      </c>
      <c r="D1312" s="308" t="s">
        <v>18</v>
      </c>
      <c r="E1312" s="308" t="s">
        <v>2532</v>
      </c>
      <c r="F1312" s="309">
        <v>5</v>
      </c>
      <c r="G1312" s="377" t="s">
        <v>92</v>
      </c>
      <c r="H1312" s="388" t="s">
        <v>2535</v>
      </c>
      <c r="I1312" s="311" t="s">
        <v>2536</v>
      </c>
      <c r="J1312" s="447" t="s">
        <v>2537</v>
      </c>
      <c r="K1312" s="379">
        <v>2</v>
      </c>
      <c r="L1312" s="300">
        <f t="shared" si="128"/>
        <v>10</v>
      </c>
      <c r="M1312" s="313"/>
      <c r="N1312" s="388"/>
      <c r="O1312" s="302"/>
      <c r="P1312" s="291"/>
      <c r="Q1312" s="291"/>
      <c r="R1312" s="314"/>
      <c r="T1312" s="315">
        <f t="shared" si="124"/>
        <v>5</v>
      </c>
      <c r="V1312" s="315">
        <v>20</v>
      </c>
      <c r="Y1312" s="535">
        <f t="shared" si="125"/>
        <v>5</v>
      </c>
      <c r="Z1312" s="535">
        <f t="shared" si="126"/>
        <v>0</v>
      </c>
      <c r="AA1312" s="100"/>
      <c r="AB1312" s="100">
        <f t="shared" si="127"/>
        <v>5</v>
      </c>
    </row>
    <row r="1313" spans="1:30" ht="12.75" customHeight="1">
      <c r="A1313" s="307" t="s">
        <v>2516</v>
      </c>
      <c r="B1313" s="308" t="s">
        <v>1521</v>
      </c>
      <c r="C1313" s="308" t="s">
        <v>1522</v>
      </c>
      <c r="D1313" s="308" t="s">
        <v>18</v>
      </c>
      <c r="E1313" s="308" t="s">
        <v>2532</v>
      </c>
      <c r="F1313" s="309">
        <v>6</v>
      </c>
      <c r="G1313" s="377" t="s">
        <v>92</v>
      </c>
      <c r="H1313" s="388" t="s">
        <v>2535</v>
      </c>
      <c r="I1313" s="311" t="s">
        <v>2536</v>
      </c>
      <c r="J1313" s="447" t="s">
        <v>2538</v>
      </c>
      <c r="K1313" s="379">
        <v>2</v>
      </c>
      <c r="L1313" s="300">
        <f t="shared" si="128"/>
        <v>12</v>
      </c>
      <c r="M1313" s="313"/>
      <c r="N1313" s="388"/>
      <c r="O1313" s="302"/>
      <c r="P1313" s="291"/>
      <c r="Q1313" s="291"/>
      <c r="R1313" s="314"/>
      <c r="T1313" s="315">
        <f t="shared" si="124"/>
        <v>6</v>
      </c>
      <c r="V1313" s="315">
        <v>20</v>
      </c>
      <c r="Y1313" s="535">
        <f t="shared" si="125"/>
        <v>6</v>
      </c>
      <c r="Z1313" s="535">
        <f t="shared" si="126"/>
        <v>0</v>
      </c>
      <c r="AA1313" s="100"/>
      <c r="AB1313" s="100">
        <f t="shared" si="127"/>
        <v>6</v>
      </c>
    </row>
    <row r="1314" spans="1:30" ht="12.75" customHeight="1">
      <c r="A1314" s="307" t="s">
        <v>2516</v>
      </c>
      <c r="B1314" s="308" t="s">
        <v>1521</v>
      </c>
      <c r="C1314" s="308" t="s">
        <v>1522</v>
      </c>
      <c r="D1314" s="308" t="s">
        <v>18</v>
      </c>
      <c r="E1314" s="308" t="s">
        <v>2532</v>
      </c>
      <c r="F1314" s="309">
        <v>6</v>
      </c>
      <c r="G1314" s="377" t="s">
        <v>92</v>
      </c>
      <c r="H1314" s="388" t="s">
        <v>2539</v>
      </c>
      <c r="I1314" s="311" t="s">
        <v>2541</v>
      </c>
      <c r="J1314" s="364" t="s">
        <v>2540</v>
      </c>
      <c r="K1314" s="379">
        <v>2</v>
      </c>
      <c r="L1314" s="300">
        <f t="shared" si="128"/>
        <v>12</v>
      </c>
      <c r="M1314" s="313"/>
      <c r="N1314" s="388"/>
      <c r="O1314" s="302"/>
      <c r="P1314" s="291"/>
      <c r="Q1314" s="291"/>
      <c r="R1314" s="314"/>
      <c r="T1314" s="315">
        <f t="shared" si="124"/>
        <v>6</v>
      </c>
      <c r="V1314" s="315">
        <v>20</v>
      </c>
      <c r="Y1314" s="535">
        <f t="shared" si="125"/>
        <v>6</v>
      </c>
      <c r="Z1314" s="535">
        <f t="shared" si="126"/>
        <v>0</v>
      </c>
      <c r="AA1314" s="100"/>
      <c r="AB1314" s="100">
        <f t="shared" si="127"/>
        <v>6</v>
      </c>
    </row>
    <row r="1315" spans="1:30" ht="12.75" customHeight="1">
      <c r="A1315" s="307" t="s">
        <v>2516</v>
      </c>
      <c r="B1315" s="308" t="s">
        <v>1521</v>
      </c>
      <c r="C1315" s="308" t="s">
        <v>1522</v>
      </c>
      <c r="D1315" s="308" t="s">
        <v>18</v>
      </c>
      <c r="E1315" s="308" t="s">
        <v>2532</v>
      </c>
      <c r="F1315" s="309">
        <v>5</v>
      </c>
      <c r="G1315" s="377">
        <v>44075</v>
      </c>
      <c r="H1315" s="388">
        <v>1882</v>
      </c>
      <c r="I1315" s="311" t="s">
        <v>841</v>
      </c>
      <c r="J1315" s="447" t="s">
        <v>2542</v>
      </c>
      <c r="K1315" s="356">
        <v>2</v>
      </c>
      <c r="L1315" s="300">
        <f t="shared" si="128"/>
        <v>10</v>
      </c>
      <c r="M1315" s="302"/>
      <c r="N1315" s="388"/>
      <c r="O1315" s="302"/>
      <c r="P1315" s="377">
        <v>42248</v>
      </c>
      <c r="Q1315" s="291"/>
      <c r="R1315" s="314">
        <v>5</v>
      </c>
      <c r="S1315" s="450">
        <v>42583</v>
      </c>
      <c r="T1315" s="315">
        <f t="shared" si="124"/>
        <v>0</v>
      </c>
      <c r="V1315" s="306">
        <v>20</v>
      </c>
      <c r="W1315" s="293">
        <v>2</v>
      </c>
      <c r="Y1315" s="535">
        <f t="shared" si="125"/>
        <v>2</v>
      </c>
      <c r="Z1315" s="535">
        <f t="shared" si="126"/>
        <v>3</v>
      </c>
      <c r="AA1315" s="100"/>
      <c r="AB1315" s="100">
        <f t="shared" si="127"/>
        <v>2</v>
      </c>
    </row>
    <row r="1316" spans="1:30" s="556" customFormat="1" ht="12.75" customHeight="1">
      <c r="A1316" s="35" t="s">
        <v>2516</v>
      </c>
      <c r="B1316" s="97" t="s">
        <v>1521</v>
      </c>
      <c r="C1316" s="97" t="s">
        <v>1522</v>
      </c>
      <c r="D1316" s="97" t="s">
        <v>18</v>
      </c>
      <c r="E1316" s="97" t="s">
        <v>2532</v>
      </c>
      <c r="F1316" s="5">
        <v>1</v>
      </c>
      <c r="G1316" s="98" t="s">
        <v>92</v>
      </c>
      <c r="H1316" s="62">
        <v>1882</v>
      </c>
      <c r="I1316" s="138" t="s">
        <v>841</v>
      </c>
      <c r="J1316" s="170" t="s">
        <v>2543</v>
      </c>
      <c r="K1316" s="356">
        <v>2</v>
      </c>
      <c r="L1316" s="300">
        <f t="shared" si="128"/>
        <v>2</v>
      </c>
      <c r="M1316" s="302"/>
      <c r="N1316" s="388"/>
      <c r="O1316" s="302"/>
      <c r="P1316" s="377"/>
      <c r="Q1316" s="291"/>
      <c r="R1316" s="304">
        <v>1</v>
      </c>
      <c r="S1316" s="448">
        <v>42583</v>
      </c>
      <c r="T1316" s="306">
        <f t="shared" si="124"/>
        <v>0</v>
      </c>
      <c r="U1316" s="449"/>
      <c r="V1316" s="306">
        <v>20</v>
      </c>
      <c r="W1316" s="449"/>
      <c r="X1316" s="449"/>
      <c r="Y1316" s="535">
        <f t="shared" si="125"/>
        <v>0</v>
      </c>
      <c r="Z1316" s="535">
        <f t="shared" si="126"/>
        <v>1</v>
      </c>
      <c r="AA1316" s="100"/>
      <c r="AB1316" s="100">
        <f t="shared" si="127"/>
        <v>0</v>
      </c>
      <c r="AD1316" s="651"/>
    </row>
    <row r="1317" spans="1:30" ht="12.75" customHeight="1">
      <c r="A1317" s="307" t="s">
        <v>2516</v>
      </c>
      <c r="B1317" s="308" t="s">
        <v>1521</v>
      </c>
      <c r="C1317" s="308" t="s">
        <v>1522</v>
      </c>
      <c r="D1317" s="308" t="s">
        <v>18</v>
      </c>
      <c r="E1317" s="308" t="s">
        <v>2532</v>
      </c>
      <c r="F1317" s="309">
        <v>1</v>
      </c>
      <c r="G1317" s="377" t="s">
        <v>92</v>
      </c>
      <c r="H1317" s="388">
        <v>1885</v>
      </c>
      <c r="I1317" s="311" t="s">
        <v>841</v>
      </c>
      <c r="J1317" s="447" t="s">
        <v>2544</v>
      </c>
      <c r="K1317" s="379">
        <v>2</v>
      </c>
      <c r="L1317" s="300">
        <f t="shared" si="128"/>
        <v>2</v>
      </c>
      <c r="M1317" s="313"/>
      <c r="N1317" s="388"/>
      <c r="O1317" s="302"/>
      <c r="P1317" s="377"/>
      <c r="Q1317" s="291"/>
      <c r="R1317" s="314"/>
      <c r="T1317" s="315">
        <f t="shared" si="124"/>
        <v>1</v>
      </c>
      <c r="V1317" s="315">
        <v>20</v>
      </c>
      <c r="Y1317" s="535">
        <f t="shared" si="125"/>
        <v>1</v>
      </c>
      <c r="Z1317" s="535">
        <f t="shared" si="126"/>
        <v>0</v>
      </c>
      <c r="AA1317" s="100"/>
      <c r="AB1317" s="100">
        <f t="shared" si="127"/>
        <v>1</v>
      </c>
    </row>
    <row r="1318" spans="1:30" ht="12.75" customHeight="1">
      <c r="A1318" s="307" t="s">
        <v>2516</v>
      </c>
      <c r="B1318" s="308" t="s">
        <v>1521</v>
      </c>
      <c r="C1318" s="308" t="s">
        <v>1522</v>
      </c>
      <c r="D1318" s="308" t="s">
        <v>18</v>
      </c>
      <c r="E1318" s="308" t="s">
        <v>2532</v>
      </c>
      <c r="F1318" s="309">
        <v>2</v>
      </c>
      <c r="G1318" s="377" t="s">
        <v>92</v>
      </c>
      <c r="H1318" s="388">
        <v>1705</v>
      </c>
      <c r="I1318" s="311" t="s">
        <v>841</v>
      </c>
      <c r="J1318" s="447" t="s">
        <v>2526</v>
      </c>
      <c r="K1318" s="379">
        <v>2</v>
      </c>
      <c r="L1318" s="300">
        <f t="shared" si="128"/>
        <v>4</v>
      </c>
      <c r="M1318" s="313"/>
      <c r="N1318" s="388"/>
      <c r="O1318" s="302"/>
      <c r="P1318" s="291"/>
      <c r="Q1318" s="291"/>
      <c r="R1318" s="314"/>
      <c r="T1318" s="315">
        <f t="shared" si="124"/>
        <v>2</v>
      </c>
      <c r="V1318" s="315">
        <v>20</v>
      </c>
      <c r="Y1318" s="535">
        <f t="shared" si="125"/>
        <v>2</v>
      </c>
      <c r="Z1318" s="535">
        <f t="shared" si="126"/>
        <v>0</v>
      </c>
      <c r="AA1318" s="100"/>
      <c r="AB1318" s="100">
        <f t="shared" si="127"/>
        <v>2</v>
      </c>
    </row>
    <row r="1319" spans="1:30" ht="12.75" customHeight="1">
      <c r="A1319" s="307" t="s">
        <v>2516</v>
      </c>
      <c r="B1319" s="308" t="s">
        <v>1521</v>
      </c>
      <c r="C1319" s="308" t="s">
        <v>1522</v>
      </c>
      <c r="D1319" s="308" t="s">
        <v>18</v>
      </c>
      <c r="E1319" s="308" t="s">
        <v>2532</v>
      </c>
      <c r="F1319" s="309">
        <v>3</v>
      </c>
      <c r="G1319" s="377" t="s">
        <v>92</v>
      </c>
      <c r="H1319" s="405" t="s">
        <v>2545</v>
      </c>
      <c r="I1319" s="311" t="s">
        <v>24</v>
      </c>
      <c r="J1319" s="406" t="s">
        <v>2546</v>
      </c>
      <c r="K1319" s="379">
        <v>2</v>
      </c>
      <c r="L1319" s="300">
        <f t="shared" si="128"/>
        <v>6</v>
      </c>
      <c r="M1319" s="313"/>
      <c r="N1319" s="388"/>
      <c r="O1319" s="302"/>
      <c r="P1319" s="291"/>
      <c r="Q1319" s="291"/>
      <c r="R1319" s="314"/>
      <c r="T1319" s="315">
        <f t="shared" si="124"/>
        <v>3</v>
      </c>
      <c r="V1319" s="315">
        <v>20</v>
      </c>
      <c r="Y1319" s="535">
        <f t="shared" si="125"/>
        <v>3</v>
      </c>
      <c r="Z1319" s="535">
        <f t="shared" si="126"/>
        <v>0</v>
      </c>
      <c r="AA1319" s="100"/>
      <c r="AB1319" s="100">
        <f t="shared" si="127"/>
        <v>3</v>
      </c>
    </row>
    <row r="1320" spans="1:30" ht="12.75" customHeight="1">
      <c r="A1320" s="307" t="s">
        <v>2516</v>
      </c>
      <c r="B1320" s="308" t="s">
        <v>1521</v>
      </c>
      <c r="C1320" s="308" t="s">
        <v>1522</v>
      </c>
      <c r="D1320" s="308" t="s">
        <v>18</v>
      </c>
      <c r="E1320" s="308" t="s">
        <v>2532</v>
      </c>
      <c r="F1320" s="309">
        <v>1</v>
      </c>
      <c r="G1320" s="377" t="s">
        <v>92</v>
      </c>
      <c r="H1320" s="405" t="s">
        <v>2547</v>
      </c>
      <c r="I1320" s="311" t="s">
        <v>24</v>
      </c>
      <c r="J1320" s="406" t="s">
        <v>2548</v>
      </c>
      <c r="K1320" s="379">
        <v>2</v>
      </c>
      <c r="L1320" s="300">
        <f t="shared" si="128"/>
        <v>2</v>
      </c>
      <c r="M1320" s="313"/>
      <c r="N1320" s="388"/>
      <c r="O1320" s="302"/>
      <c r="P1320" s="291"/>
      <c r="Q1320" s="291"/>
      <c r="R1320" s="314"/>
      <c r="T1320" s="315">
        <f t="shared" si="124"/>
        <v>1</v>
      </c>
      <c r="V1320" s="315">
        <v>20</v>
      </c>
      <c r="Y1320" s="535">
        <f t="shared" si="125"/>
        <v>1</v>
      </c>
      <c r="Z1320" s="535">
        <f t="shared" si="126"/>
        <v>0</v>
      </c>
      <c r="AA1320" s="100"/>
      <c r="AB1320" s="100">
        <f t="shared" si="127"/>
        <v>1</v>
      </c>
    </row>
    <row r="1321" spans="1:30" ht="12.75" customHeight="1">
      <c r="A1321" s="307" t="s">
        <v>2516</v>
      </c>
      <c r="B1321" s="308" t="s">
        <v>1521</v>
      </c>
      <c r="C1321" s="308" t="s">
        <v>1522</v>
      </c>
      <c r="D1321" s="308" t="s">
        <v>18</v>
      </c>
      <c r="E1321" s="308" t="s">
        <v>2532</v>
      </c>
      <c r="F1321" s="309">
        <v>5</v>
      </c>
      <c r="G1321" s="377" t="s">
        <v>92</v>
      </c>
      <c r="H1321" s="405" t="s">
        <v>2549</v>
      </c>
      <c r="I1321" s="311" t="s">
        <v>1202</v>
      </c>
      <c r="J1321" s="447" t="s">
        <v>2550</v>
      </c>
      <c r="K1321" s="379">
        <v>2</v>
      </c>
      <c r="L1321" s="300">
        <f t="shared" si="128"/>
        <v>10</v>
      </c>
      <c r="M1321" s="313"/>
      <c r="N1321" s="388"/>
      <c r="O1321" s="302"/>
      <c r="P1321" s="291"/>
      <c r="Q1321" s="291"/>
      <c r="R1321" s="314"/>
      <c r="T1321" s="315">
        <f t="shared" si="124"/>
        <v>5</v>
      </c>
      <c r="V1321" s="315">
        <v>20</v>
      </c>
      <c r="Y1321" s="535">
        <f t="shared" si="125"/>
        <v>5</v>
      </c>
      <c r="Z1321" s="535">
        <f t="shared" si="126"/>
        <v>0</v>
      </c>
      <c r="AA1321" s="100"/>
      <c r="AB1321" s="100">
        <f t="shared" si="127"/>
        <v>5</v>
      </c>
    </row>
    <row r="1322" spans="1:30" ht="12.75" customHeight="1">
      <c r="A1322" s="307" t="s">
        <v>2516</v>
      </c>
      <c r="B1322" s="308" t="s">
        <v>1521</v>
      </c>
      <c r="C1322" s="308" t="s">
        <v>1522</v>
      </c>
      <c r="D1322" s="308" t="s">
        <v>18</v>
      </c>
      <c r="E1322" s="308" t="s">
        <v>2532</v>
      </c>
      <c r="F1322" s="309">
        <v>2</v>
      </c>
      <c r="G1322" s="377" t="s">
        <v>92</v>
      </c>
      <c r="H1322" s="388" t="s">
        <v>2518</v>
      </c>
      <c r="I1322" s="311" t="s">
        <v>2552</v>
      </c>
      <c r="J1322" s="406" t="s">
        <v>2551</v>
      </c>
      <c r="K1322" s="379">
        <v>2</v>
      </c>
      <c r="L1322" s="300">
        <f t="shared" si="128"/>
        <v>4</v>
      </c>
      <c r="M1322" s="313"/>
      <c r="N1322" s="388"/>
      <c r="O1322" s="302"/>
      <c r="P1322" s="291"/>
      <c r="Q1322" s="291"/>
      <c r="R1322" s="314"/>
      <c r="T1322" s="315">
        <f t="shared" si="124"/>
        <v>2</v>
      </c>
      <c r="V1322" s="315">
        <v>20</v>
      </c>
      <c r="Y1322" s="535">
        <f t="shared" si="125"/>
        <v>2</v>
      </c>
      <c r="Z1322" s="535">
        <f t="shared" si="126"/>
        <v>0</v>
      </c>
      <c r="AA1322" s="100"/>
      <c r="AB1322" s="100">
        <f t="shared" si="127"/>
        <v>2</v>
      </c>
    </row>
    <row r="1323" spans="1:30" ht="12.75" customHeight="1">
      <c r="A1323" s="307" t="s">
        <v>2517</v>
      </c>
      <c r="B1323" s="308" t="s">
        <v>1524</v>
      </c>
      <c r="C1323" s="308" t="s">
        <v>1525</v>
      </c>
      <c r="D1323" s="308" t="s">
        <v>18</v>
      </c>
      <c r="E1323" s="308" t="s">
        <v>2519</v>
      </c>
      <c r="F1323" s="309">
        <v>20</v>
      </c>
      <c r="G1323" s="287">
        <v>43891</v>
      </c>
      <c r="H1323" s="316">
        <v>1883</v>
      </c>
      <c r="I1323" s="289" t="s">
        <v>841</v>
      </c>
      <c r="J1323" s="290" t="s">
        <v>1526</v>
      </c>
      <c r="K1323" s="374">
        <v>0.78</v>
      </c>
      <c r="L1323" s="300">
        <f t="shared" si="128"/>
        <v>15.600000000000001</v>
      </c>
      <c r="M1323" s="313"/>
      <c r="N1323" s="302"/>
      <c r="O1323" s="302"/>
      <c r="P1323" s="287">
        <v>42083</v>
      </c>
      <c r="Q1323" s="291"/>
      <c r="R1323" s="314"/>
      <c r="T1323" s="315">
        <f t="shared" si="124"/>
        <v>20</v>
      </c>
      <c r="V1323" s="315">
        <v>20</v>
      </c>
      <c r="Y1323" s="535">
        <f t="shared" si="125"/>
        <v>20</v>
      </c>
      <c r="Z1323" s="535">
        <f t="shared" si="126"/>
        <v>0</v>
      </c>
      <c r="AA1323" s="100"/>
      <c r="AB1323" s="100">
        <f t="shared" si="127"/>
        <v>20</v>
      </c>
    </row>
    <row r="1324" spans="1:30" ht="12.75" customHeight="1">
      <c r="A1324" s="307" t="s">
        <v>2517</v>
      </c>
      <c r="B1324" s="308" t="s">
        <v>1524</v>
      </c>
      <c r="C1324" s="308" t="s">
        <v>1525</v>
      </c>
      <c r="D1324" s="308" t="s">
        <v>18</v>
      </c>
      <c r="E1324" s="308" t="s">
        <v>2519</v>
      </c>
      <c r="F1324" s="309">
        <v>2</v>
      </c>
      <c r="G1324" s="287">
        <v>43586</v>
      </c>
      <c r="H1324" s="316">
        <v>1883</v>
      </c>
      <c r="I1324" s="289" t="s">
        <v>841</v>
      </c>
      <c r="J1324" s="290" t="s">
        <v>1523</v>
      </c>
      <c r="K1324" s="374">
        <v>0.78</v>
      </c>
      <c r="L1324" s="300">
        <f t="shared" si="128"/>
        <v>1.56</v>
      </c>
      <c r="M1324" s="313"/>
      <c r="N1324" s="302"/>
      <c r="O1324" s="302"/>
      <c r="P1324" s="287">
        <v>41788</v>
      </c>
      <c r="Q1324" s="291"/>
      <c r="R1324" s="314"/>
      <c r="T1324" s="315">
        <f t="shared" si="124"/>
        <v>2</v>
      </c>
      <c r="V1324" s="315">
        <v>20</v>
      </c>
      <c r="Y1324" s="535">
        <f t="shared" si="125"/>
        <v>2</v>
      </c>
      <c r="Z1324" s="535">
        <f t="shared" si="126"/>
        <v>0</v>
      </c>
      <c r="AA1324" s="100"/>
      <c r="AB1324" s="100">
        <f t="shared" si="127"/>
        <v>2</v>
      </c>
    </row>
    <row r="1325" spans="1:30" ht="12.75" customHeight="1">
      <c r="A1325" s="307" t="s">
        <v>2517</v>
      </c>
      <c r="B1325" s="308" t="s">
        <v>1524</v>
      </c>
      <c r="C1325" s="308" t="s">
        <v>1525</v>
      </c>
      <c r="D1325" s="308" t="s">
        <v>18</v>
      </c>
      <c r="E1325" s="308" t="s">
        <v>2519</v>
      </c>
      <c r="F1325" s="309">
        <v>4</v>
      </c>
      <c r="G1325" s="287">
        <v>43525</v>
      </c>
      <c r="H1325" s="316">
        <v>1883</v>
      </c>
      <c r="I1325" s="289" t="s">
        <v>841</v>
      </c>
      <c r="J1325" s="290" t="s">
        <v>2520</v>
      </c>
      <c r="K1325" s="374">
        <v>0.78</v>
      </c>
      <c r="L1325" s="300">
        <f t="shared" si="128"/>
        <v>3.12</v>
      </c>
      <c r="M1325" s="313"/>
      <c r="N1325" s="302"/>
      <c r="O1325" s="302"/>
      <c r="P1325" s="287">
        <v>41699</v>
      </c>
      <c r="Q1325" s="291"/>
      <c r="R1325" s="314">
        <v>1</v>
      </c>
      <c r="S1325" s="450">
        <v>42583</v>
      </c>
      <c r="T1325" s="315">
        <f t="shared" si="124"/>
        <v>3</v>
      </c>
      <c r="V1325" s="315">
        <v>20</v>
      </c>
      <c r="W1325" s="293">
        <v>1</v>
      </c>
      <c r="Y1325" s="535">
        <f t="shared" si="125"/>
        <v>4</v>
      </c>
      <c r="Z1325" s="535">
        <f t="shared" si="126"/>
        <v>0</v>
      </c>
      <c r="AA1325" s="100"/>
      <c r="AB1325" s="100">
        <f t="shared" si="127"/>
        <v>4</v>
      </c>
    </row>
    <row r="1326" spans="1:30" ht="12.75" customHeight="1">
      <c r="A1326" s="307" t="s">
        <v>2517</v>
      </c>
      <c r="B1326" s="308" t="s">
        <v>1524</v>
      </c>
      <c r="C1326" s="308" t="s">
        <v>1525</v>
      </c>
      <c r="D1326" s="308" t="s">
        <v>18</v>
      </c>
      <c r="E1326" s="308" t="s">
        <v>2519</v>
      </c>
      <c r="F1326" s="309">
        <v>6</v>
      </c>
      <c r="G1326" s="287">
        <v>43525</v>
      </c>
      <c r="H1326" s="316">
        <v>1883</v>
      </c>
      <c r="I1326" s="289" t="s">
        <v>841</v>
      </c>
      <c r="J1326" s="290" t="s">
        <v>2521</v>
      </c>
      <c r="K1326" s="374">
        <v>0.78</v>
      </c>
      <c r="L1326" s="300">
        <f t="shared" si="128"/>
        <v>4.68</v>
      </c>
      <c r="M1326" s="313"/>
      <c r="N1326" s="302"/>
      <c r="O1326" s="302"/>
      <c r="P1326" s="287">
        <v>41699</v>
      </c>
      <c r="Q1326" s="291"/>
      <c r="R1326" s="314"/>
      <c r="T1326" s="315">
        <f t="shared" si="124"/>
        <v>6</v>
      </c>
      <c r="V1326" s="315">
        <v>20</v>
      </c>
      <c r="Y1326" s="535">
        <f t="shared" si="125"/>
        <v>6</v>
      </c>
      <c r="Z1326" s="535">
        <f t="shared" si="126"/>
        <v>0</v>
      </c>
      <c r="AA1326" s="100"/>
      <c r="AB1326" s="100">
        <f t="shared" si="127"/>
        <v>6</v>
      </c>
    </row>
    <row r="1327" spans="1:30" ht="12.75" customHeight="1">
      <c r="A1327" s="307" t="s">
        <v>2517</v>
      </c>
      <c r="B1327" s="308" t="s">
        <v>1524</v>
      </c>
      <c r="C1327" s="308" t="s">
        <v>1525</v>
      </c>
      <c r="D1327" s="308" t="s">
        <v>18</v>
      </c>
      <c r="E1327" s="308" t="s">
        <v>2519</v>
      </c>
      <c r="F1327" s="309">
        <v>1</v>
      </c>
      <c r="G1327" s="287">
        <v>43466</v>
      </c>
      <c r="H1327" s="316">
        <v>1883</v>
      </c>
      <c r="I1327" s="289" t="s">
        <v>841</v>
      </c>
      <c r="J1327" s="290" t="s">
        <v>2522</v>
      </c>
      <c r="K1327" s="374">
        <v>0.78</v>
      </c>
      <c r="L1327" s="300">
        <f t="shared" si="128"/>
        <v>0.78</v>
      </c>
      <c r="M1327" s="313"/>
      <c r="N1327" s="302"/>
      <c r="O1327" s="302"/>
      <c r="P1327" s="287">
        <v>41640</v>
      </c>
      <c r="Q1327" s="291"/>
      <c r="R1327" s="314"/>
      <c r="T1327" s="315">
        <f t="shared" si="124"/>
        <v>1</v>
      </c>
      <c r="V1327" s="315">
        <v>20</v>
      </c>
      <c r="Y1327" s="535">
        <f t="shared" si="125"/>
        <v>1</v>
      </c>
      <c r="Z1327" s="535">
        <f t="shared" si="126"/>
        <v>0</v>
      </c>
      <c r="AA1327" s="100"/>
      <c r="AB1327" s="100">
        <f t="shared" si="127"/>
        <v>1</v>
      </c>
    </row>
    <row r="1328" spans="1:30" ht="12.75" customHeight="1">
      <c r="A1328" s="307" t="s">
        <v>2517</v>
      </c>
      <c r="B1328" s="308" t="s">
        <v>1524</v>
      </c>
      <c r="C1328" s="308" t="s">
        <v>1525</v>
      </c>
      <c r="D1328" s="308" t="s">
        <v>18</v>
      </c>
      <c r="E1328" s="308" t="s">
        <v>2519</v>
      </c>
      <c r="F1328" s="309">
        <v>3</v>
      </c>
      <c r="G1328" s="287" t="s">
        <v>92</v>
      </c>
      <c r="H1328" s="316">
        <v>1883</v>
      </c>
      <c r="I1328" s="289" t="s">
        <v>841</v>
      </c>
      <c r="J1328" s="290" t="s">
        <v>2523</v>
      </c>
      <c r="K1328" s="374">
        <v>0.78</v>
      </c>
      <c r="L1328" s="300">
        <f t="shared" si="128"/>
        <v>2.34</v>
      </c>
      <c r="M1328" s="313"/>
      <c r="N1328" s="302"/>
      <c r="O1328" s="302"/>
      <c r="P1328" s="287"/>
      <c r="Q1328" s="291"/>
      <c r="R1328" s="314"/>
      <c r="T1328" s="315">
        <f t="shared" si="124"/>
        <v>3</v>
      </c>
      <c r="V1328" s="315">
        <v>20</v>
      </c>
      <c r="Y1328" s="535">
        <f t="shared" si="125"/>
        <v>3</v>
      </c>
      <c r="Z1328" s="535">
        <f t="shared" si="126"/>
        <v>0</v>
      </c>
      <c r="AA1328" s="100"/>
      <c r="AB1328" s="100">
        <f t="shared" si="127"/>
        <v>3</v>
      </c>
    </row>
    <row r="1329" spans="1:30" ht="12.75" customHeight="1">
      <c r="A1329" s="307" t="s">
        <v>2517</v>
      </c>
      <c r="B1329" s="308" t="s">
        <v>1524</v>
      </c>
      <c r="C1329" s="308" t="s">
        <v>1525</v>
      </c>
      <c r="D1329" s="308" t="s">
        <v>18</v>
      </c>
      <c r="E1329" s="308" t="s">
        <v>2519</v>
      </c>
      <c r="F1329" s="309">
        <v>1</v>
      </c>
      <c r="G1329" s="287" t="s">
        <v>92</v>
      </c>
      <c r="H1329" s="316">
        <v>1883</v>
      </c>
      <c r="I1329" s="289" t="s">
        <v>841</v>
      </c>
      <c r="J1329" s="290" t="s">
        <v>2524</v>
      </c>
      <c r="K1329" s="374">
        <v>0.78</v>
      </c>
      <c r="L1329" s="300">
        <f t="shared" si="128"/>
        <v>0.78</v>
      </c>
      <c r="M1329" s="313"/>
      <c r="N1329" s="302"/>
      <c r="O1329" s="302"/>
      <c r="P1329" s="287"/>
      <c r="Q1329" s="291"/>
      <c r="R1329" s="314"/>
      <c r="T1329" s="315">
        <f t="shared" si="124"/>
        <v>1</v>
      </c>
      <c r="V1329" s="315">
        <v>20</v>
      </c>
      <c r="Y1329" s="535">
        <f t="shared" si="125"/>
        <v>1</v>
      </c>
      <c r="Z1329" s="535">
        <f t="shared" si="126"/>
        <v>0</v>
      </c>
      <c r="AA1329" s="100"/>
      <c r="AB1329" s="100">
        <f t="shared" si="127"/>
        <v>1</v>
      </c>
    </row>
    <row r="1330" spans="1:30" ht="12.75" customHeight="1">
      <c r="A1330" s="307" t="s">
        <v>2517</v>
      </c>
      <c r="B1330" s="308" t="s">
        <v>1524</v>
      </c>
      <c r="C1330" s="308" t="s">
        <v>1525</v>
      </c>
      <c r="D1330" s="308" t="s">
        <v>18</v>
      </c>
      <c r="E1330" s="308" t="s">
        <v>2519</v>
      </c>
      <c r="F1330" s="309">
        <v>4</v>
      </c>
      <c r="G1330" s="287" t="s">
        <v>92</v>
      </c>
      <c r="H1330" s="316">
        <v>1883</v>
      </c>
      <c r="I1330" s="289" t="s">
        <v>841</v>
      </c>
      <c r="J1330" s="290" t="s">
        <v>2525</v>
      </c>
      <c r="K1330" s="374">
        <v>0.78</v>
      </c>
      <c r="L1330" s="300">
        <f t="shared" si="128"/>
        <v>3.12</v>
      </c>
      <c r="M1330" s="313"/>
      <c r="N1330" s="302"/>
      <c r="O1330" s="302"/>
      <c r="P1330" s="287"/>
      <c r="Q1330" s="291"/>
      <c r="R1330" s="314"/>
      <c r="T1330" s="315">
        <f t="shared" si="124"/>
        <v>4</v>
      </c>
      <c r="V1330" s="315">
        <v>20</v>
      </c>
      <c r="Y1330" s="535">
        <f t="shared" si="125"/>
        <v>4</v>
      </c>
      <c r="Z1330" s="535">
        <f t="shared" si="126"/>
        <v>0</v>
      </c>
      <c r="AA1330" s="100"/>
      <c r="AB1330" s="100">
        <f t="shared" si="127"/>
        <v>4</v>
      </c>
    </row>
    <row r="1331" spans="1:30" ht="12.75" customHeight="1">
      <c r="A1331" s="307" t="s">
        <v>2517</v>
      </c>
      <c r="B1331" s="308" t="s">
        <v>1524</v>
      </c>
      <c r="C1331" s="308" t="s">
        <v>1525</v>
      </c>
      <c r="D1331" s="308" t="s">
        <v>18</v>
      </c>
      <c r="E1331" s="308" t="s">
        <v>2519</v>
      </c>
      <c r="F1331" s="309">
        <v>1</v>
      </c>
      <c r="G1331" s="287" t="s">
        <v>92</v>
      </c>
      <c r="H1331" s="316">
        <v>1883</v>
      </c>
      <c r="I1331" s="289" t="s">
        <v>841</v>
      </c>
      <c r="J1331" s="290" t="s">
        <v>2526</v>
      </c>
      <c r="K1331" s="374">
        <v>0.78</v>
      </c>
      <c r="L1331" s="300">
        <f t="shared" si="128"/>
        <v>0.78</v>
      </c>
      <c r="M1331" s="313"/>
      <c r="N1331" s="302"/>
      <c r="O1331" s="302"/>
      <c r="P1331" s="287"/>
      <c r="Q1331" s="291"/>
      <c r="R1331" s="314"/>
      <c r="T1331" s="315">
        <f t="shared" si="124"/>
        <v>1</v>
      </c>
      <c r="V1331" s="315">
        <v>20</v>
      </c>
      <c r="Y1331" s="535">
        <f t="shared" si="125"/>
        <v>1</v>
      </c>
      <c r="Z1331" s="535">
        <f t="shared" si="126"/>
        <v>0</v>
      </c>
      <c r="AA1331" s="100"/>
      <c r="AB1331" s="100">
        <f t="shared" si="127"/>
        <v>1</v>
      </c>
    </row>
    <row r="1332" spans="1:30" ht="12.75" customHeight="1">
      <c r="A1332" s="307" t="s">
        <v>2517</v>
      </c>
      <c r="B1332" s="308" t="s">
        <v>1524</v>
      </c>
      <c r="C1332" s="308" t="s">
        <v>1525</v>
      </c>
      <c r="D1332" s="308" t="s">
        <v>18</v>
      </c>
      <c r="E1332" s="308" t="s">
        <v>2519</v>
      </c>
      <c r="F1332" s="309">
        <v>8</v>
      </c>
      <c r="G1332" s="287">
        <v>43101</v>
      </c>
      <c r="H1332" s="316">
        <v>1884</v>
      </c>
      <c r="I1332" s="289" t="s">
        <v>841</v>
      </c>
      <c r="J1332" s="290" t="s">
        <v>2527</v>
      </c>
      <c r="K1332" s="368">
        <v>0.78</v>
      </c>
      <c r="L1332" s="300">
        <f t="shared" si="128"/>
        <v>6.24</v>
      </c>
      <c r="M1332" s="313"/>
      <c r="N1332" s="302"/>
      <c r="O1332" s="302"/>
      <c r="P1332" s="287">
        <v>41275</v>
      </c>
      <c r="Q1332" s="291"/>
      <c r="R1332" s="314">
        <v>7</v>
      </c>
      <c r="S1332" s="450">
        <v>42583</v>
      </c>
      <c r="T1332" s="315">
        <f t="shared" si="124"/>
        <v>1</v>
      </c>
      <c r="U1332" s="293" t="s">
        <v>3702</v>
      </c>
      <c r="V1332" s="315">
        <v>20</v>
      </c>
      <c r="W1332" s="293">
        <v>4</v>
      </c>
      <c r="Y1332" s="535">
        <f t="shared" si="125"/>
        <v>5</v>
      </c>
      <c r="Z1332" s="535">
        <f t="shared" si="126"/>
        <v>3</v>
      </c>
      <c r="AA1332" s="100"/>
      <c r="AB1332" s="100">
        <f t="shared" si="127"/>
        <v>5</v>
      </c>
    </row>
    <row r="1333" spans="1:30" ht="12.75" customHeight="1">
      <c r="A1333" s="307" t="s">
        <v>2517</v>
      </c>
      <c r="B1333" s="308" t="s">
        <v>1524</v>
      </c>
      <c r="C1333" s="308" t="s">
        <v>1525</v>
      </c>
      <c r="D1333" s="308" t="s">
        <v>18</v>
      </c>
      <c r="E1333" s="308" t="s">
        <v>2519</v>
      </c>
      <c r="F1333" s="309">
        <v>8</v>
      </c>
      <c r="G1333" s="287" t="s">
        <v>92</v>
      </c>
      <c r="H1333" s="405" t="s">
        <v>2531</v>
      </c>
      <c r="I1333" s="289" t="s">
        <v>414</v>
      </c>
      <c r="J1333" s="290" t="s">
        <v>2528</v>
      </c>
      <c r="K1333" s="368">
        <v>0.78</v>
      </c>
      <c r="L1333" s="300">
        <f t="shared" si="128"/>
        <v>6.24</v>
      </c>
      <c r="M1333" s="313"/>
      <c r="N1333" s="302"/>
      <c r="O1333" s="302"/>
      <c r="P1333" s="291"/>
      <c r="Q1333" s="291"/>
      <c r="R1333" s="314">
        <v>7</v>
      </c>
      <c r="S1333" s="450">
        <v>42583</v>
      </c>
      <c r="T1333" s="315">
        <f t="shared" si="124"/>
        <v>1</v>
      </c>
      <c r="V1333" s="315">
        <v>20</v>
      </c>
      <c r="W1333" s="293">
        <v>3</v>
      </c>
      <c r="Y1333" s="535">
        <f t="shared" si="125"/>
        <v>4</v>
      </c>
      <c r="Z1333" s="535">
        <f t="shared" si="126"/>
        <v>4</v>
      </c>
      <c r="AA1333" s="100"/>
      <c r="AB1333" s="100">
        <f t="shared" si="127"/>
        <v>4</v>
      </c>
    </row>
    <row r="1334" spans="1:30" ht="12.75" customHeight="1">
      <c r="A1334" s="307" t="s">
        <v>2517</v>
      </c>
      <c r="B1334" s="308" t="s">
        <v>1524</v>
      </c>
      <c r="C1334" s="308" t="s">
        <v>1525</v>
      </c>
      <c r="D1334" s="308" t="s">
        <v>18</v>
      </c>
      <c r="E1334" s="308" t="s">
        <v>2519</v>
      </c>
      <c r="F1334" s="309">
        <v>3</v>
      </c>
      <c r="G1334" s="287" t="s">
        <v>92</v>
      </c>
      <c r="H1334" s="316">
        <v>8900</v>
      </c>
      <c r="I1334" s="289" t="s">
        <v>2530</v>
      </c>
      <c r="J1334" s="406" t="s">
        <v>2529</v>
      </c>
      <c r="K1334" s="368">
        <v>0.78</v>
      </c>
      <c r="L1334" s="300">
        <f t="shared" si="128"/>
        <v>2.34</v>
      </c>
      <c r="M1334" s="313"/>
      <c r="N1334" s="302"/>
      <c r="O1334" s="302"/>
      <c r="P1334" s="291"/>
      <c r="Q1334" s="291"/>
      <c r="R1334" s="314"/>
      <c r="T1334" s="315">
        <f t="shared" si="124"/>
        <v>3</v>
      </c>
      <c r="V1334" s="315">
        <v>20</v>
      </c>
      <c r="Y1334" s="535">
        <f t="shared" si="125"/>
        <v>3</v>
      </c>
      <c r="Z1334" s="535">
        <f t="shared" si="126"/>
        <v>0</v>
      </c>
      <c r="AA1334" s="100"/>
      <c r="AB1334" s="100">
        <f t="shared" si="127"/>
        <v>3</v>
      </c>
    </row>
    <row r="1335" spans="1:30" s="340" customFormat="1" ht="12.75" customHeight="1">
      <c r="A1335" s="307" t="s">
        <v>1527</v>
      </c>
      <c r="B1335" s="308" t="s">
        <v>1528</v>
      </c>
      <c r="C1335" s="308" t="s">
        <v>1529</v>
      </c>
      <c r="D1335" s="308" t="s">
        <v>18</v>
      </c>
      <c r="E1335" s="308" t="s">
        <v>1530</v>
      </c>
      <c r="F1335" s="309">
        <v>3</v>
      </c>
      <c r="G1335" s="287">
        <v>43862</v>
      </c>
      <c r="H1335" s="316" t="s">
        <v>1531</v>
      </c>
      <c r="I1335" s="317" t="s">
        <v>696</v>
      </c>
      <c r="J1335" s="307">
        <v>67015034510</v>
      </c>
      <c r="K1335" s="356">
        <v>0.82</v>
      </c>
      <c r="L1335" s="300">
        <f t="shared" si="128"/>
        <v>2.46</v>
      </c>
      <c r="M1335" s="313"/>
      <c r="N1335" s="302"/>
      <c r="O1335" s="302"/>
      <c r="P1335" s="339"/>
      <c r="Q1335" s="339"/>
      <c r="R1335" s="314"/>
      <c r="T1335" s="315">
        <f t="shared" si="124"/>
        <v>3</v>
      </c>
      <c r="V1335" s="412">
        <v>13</v>
      </c>
      <c r="Y1335" s="535">
        <f t="shared" si="125"/>
        <v>3</v>
      </c>
      <c r="Z1335" s="535">
        <f t="shared" si="126"/>
        <v>0</v>
      </c>
      <c r="AA1335" s="100"/>
      <c r="AB1335" s="100">
        <f t="shared" si="127"/>
        <v>3</v>
      </c>
      <c r="AD1335" s="589"/>
    </row>
    <row r="1336" spans="1:30" s="340" customFormat="1" ht="12.75" customHeight="1">
      <c r="A1336" s="307" t="s">
        <v>1527</v>
      </c>
      <c r="B1336" s="308" t="s">
        <v>1528</v>
      </c>
      <c r="C1336" s="308" t="s">
        <v>1529</v>
      </c>
      <c r="D1336" s="308" t="s">
        <v>18</v>
      </c>
      <c r="E1336" s="308" t="s">
        <v>1530</v>
      </c>
      <c r="F1336" s="309">
        <v>124</v>
      </c>
      <c r="G1336" s="287">
        <v>43862</v>
      </c>
      <c r="H1336" s="316" t="s">
        <v>1531</v>
      </c>
      <c r="I1336" s="317" t="s">
        <v>696</v>
      </c>
      <c r="J1336" s="307">
        <v>67015034505</v>
      </c>
      <c r="K1336" s="356">
        <v>0.82</v>
      </c>
      <c r="L1336" s="300">
        <f t="shared" si="128"/>
        <v>101.67999999999999</v>
      </c>
      <c r="M1336" s="313"/>
      <c r="N1336" s="302"/>
      <c r="O1336" s="302"/>
      <c r="P1336" s="339"/>
      <c r="Q1336" s="339"/>
      <c r="R1336" s="314"/>
      <c r="T1336" s="315">
        <f t="shared" si="124"/>
        <v>124</v>
      </c>
      <c r="V1336" s="412">
        <v>13</v>
      </c>
      <c r="Y1336" s="535">
        <f t="shared" si="125"/>
        <v>124</v>
      </c>
      <c r="Z1336" s="535">
        <f t="shared" si="126"/>
        <v>0</v>
      </c>
      <c r="AA1336" s="100"/>
      <c r="AB1336" s="100">
        <f t="shared" si="127"/>
        <v>124</v>
      </c>
      <c r="AD1336" s="589"/>
    </row>
    <row r="1337" spans="1:30" s="340" customFormat="1" ht="12.75" customHeight="1">
      <c r="A1337" s="307" t="s">
        <v>1527</v>
      </c>
      <c r="B1337" s="308" t="s">
        <v>1528</v>
      </c>
      <c r="C1337" s="308" t="s">
        <v>1529</v>
      </c>
      <c r="D1337" s="308" t="s">
        <v>18</v>
      </c>
      <c r="E1337" s="308" t="s">
        <v>1530</v>
      </c>
      <c r="F1337" s="309">
        <v>112</v>
      </c>
      <c r="G1337" s="287">
        <v>43862</v>
      </c>
      <c r="H1337" s="316" t="s">
        <v>1531</v>
      </c>
      <c r="I1337" s="317" t="s">
        <v>696</v>
      </c>
      <c r="J1337" s="307">
        <v>67015034504</v>
      </c>
      <c r="K1337" s="356">
        <v>0.82</v>
      </c>
      <c r="L1337" s="300">
        <f t="shared" si="128"/>
        <v>91.839999999999989</v>
      </c>
      <c r="M1337" s="313"/>
      <c r="N1337" s="302"/>
      <c r="O1337" s="302"/>
      <c r="P1337" s="339"/>
      <c r="Q1337" s="339"/>
      <c r="R1337" s="314"/>
      <c r="T1337" s="315">
        <f t="shared" si="124"/>
        <v>112</v>
      </c>
      <c r="V1337" s="412">
        <v>13</v>
      </c>
      <c r="Y1337" s="535">
        <f t="shared" si="125"/>
        <v>112</v>
      </c>
      <c r="Z1337" s="535">
        <f t="shared" si="126"/>
        <v>0</v>
      </c>
      <c r="AA1337" s="100"/>
      <c r="AB1337" s="100">
        <f t="shared" si="127"/>
        <v>112</v>
      </c>
      <c r="AD1337" s="589"/>
    </row>
    <row r="1338" spans="1:30" s="340" customFormat="1" ht="12.75" customHeight="1">
      <c r="A1338" s="307" t="s">
        <v>1527</v>
      </c>
      <c r="B1338" s="308" t="s">
        <v>1528</v>
      </c>
      <c r="C1338" s="308" t="s">
        <v>1529</v>
      </c>
      <c r="D1338" s="308" t="s">
        <v>18</v>
      </c>
      <c r="E1338" s="308" t="s">
        <v>1530</v>
      </c>
      <c r="F1338" s="309">
        <v>56</v>
      </c>
      <c r="G1338" s="287">
        <v>43617</v>
      </c>
      <c r="H1338" s="316" t="s">
        <v>1531</v>
      </c>
      <c r="I1338" s="317" t="s">
        <v>696</v>
      </c>
      <c r="J1338" s="307" t="s">
        <v>1532</v>
      </c>
      <c r="K1338" s="356">
        <v>0.82</v>
      </c>
      <c r="L1338" s="300">
        <f t="shared" si="128"/>
        <v>45.919999999999995</v>
      </c>
      <c r="M1338" s="313"/>
      <c r="N1338" s="302"/>
      <c r="O1338" s="302"/>
      <c r="P1338" s="339"/>
      <c r="Q1338" s="339"/>
      <c r="R1338" s="314"/>
      <c r="T1338" s="315">
        <f t="shared" si="124"/>
        <v>56</v>
      </c>
      <c r="V1338" s="412">
        <v>13</v>
      </c>
      <c r="Y1338" s="535">
        <f t="shared" si="125"/>
        <v>56</v>
      </c>
      <c r="Z1338" s="535">
        <f t="shared" si="126"/>
        <v>0</v>
      </c>
      <c r="AA1338" s="100"/>
      <c r="AB1338" s="100">
        <f t="shared" si="127"/>
        <v>56</v>
      </c>
      <c r="AD1338" s="589"/>
    </row>
    <row r="1339" spans="1:30" s="340" customFormat="1" ht="12.75" customHeight="1">
      <c r="A1339" s="307" t="s">
        <v>1527</v>
      </c>
      <c r="B1339" s="308" t="s">
        <v>1528</v>
      </c>
      <c r="C1339" s="308" t="s">
        <v>1529</v>
      </c>
      <c r="D1339" s="308" t="s">
        <v>18</v>
      </c>
      <c r="E1339" s="308" t="s">
        <v>1530</v>
      </c>
      <c r="F1339" s="309">
        <v>133</v>
      </c>
      <c r="G1339" s="287">
        <v>42979</v>
      </c>
      <c r="H1339" s="316">
        <v>70423</v>
      </c>
      <c r="I1339" s="317" t="s">
        <v>1533</v>
      </c>
      <c r="J1339" s="307" t="s">
        <v>1534</v>
      </c>
      <c r="K1339" s="379">
        <v>0.82</v>
      </c>
      <c r="L1339" s="300">
        <f t="shared" si="128"/>
        <v>109.05999999999999</v>
      </c>
      <c r="M1339" s="313"/>
      <c r="N1339" s="302"/>
      <c r="O1339" s="302"/>
      <c r="P1339" s="339"/>
      <c r="Q1339" s="339"/>
      <c r="R1339" s="314"/>
      <c r="T1339" s="315">
        <f t="shared" si="124"/>
        <v>133</v>
      </c>
      <c r="V1339" s="412">
        <v>13</v>
      </c>
      <c r="Y1339" s="535">
        <f t="shared" si="125"/>
        <v>133</v>
      </c>
      <c r="Z1339" s="535">
        <f t="shared" si="126"/>
        <v>0</v>
      </c>
      <c r="AA1339" s="100"/>
      <c r="AB1339" s="100">
        <f t="shared" si="127"/>
        <v>133</v>
      </c>
      <c r="AD1339" s="589"/>
    </row>
    <row r="1340" spans="1:30" s="340" customFormat="1" ht="12.75" customHeight="1">
      <c r="A1340" s="307" t="s">
        <v>1527</v>
      </c>
      <c r="B1340" s="308" t="s">
        <v>1528</v>
      </c>
      <c r="C1340" s="308" t="s">
        <v>1529</v>
      </c>
      <c r="D1340" s="308" t="s">
        <v>18</v>
      </c>
      <c r="E1340" s="308" t="s">
        <v>1535</v>
      </c>
      <c r="F1340" s="309">
        <v>150</v>
      </c>
      <c r="G1340" s="287">
        <v>42917</v>
      </c>
      <c r="H1340" s="316">
        <v>70423</v>
      </c>
      <c r="I1340" s="317" t="s">
        <v>1533</v>
      </c>
      <c r="J1340" s="354" t="s">
        <v>1536</v>
      </c>
      <c r="K1340" s="379">
        <v>0.82</v>
      </c>
      <c r="L1340" s="300">
        <f t="shared" si="128"/>
        <v>122.99999999999999</v>
      </c>
      <c r="M1340" s="313"/>
      <c r="N1340" s="302"/>
      <c r="O1340" s="302"/>
      <c r="P1340" s="339"/>
      <c r="Q1340" s="339"/>
      <c r="R1340" s="314"/>
      <c r="T1340" s="315">
        <f t="shared" si="124"/>
        <v>150</v>
      </c>
      <c r="V1340" s="412">
        <v>13</v>
      </c>
      <c r="Y1340" s="535">
        <f t="shared" si="125"/>
        <v>150</v>
      </c>
      <c r="Z1340" s="535">
        <f t="shared" si="126"/>
        <v>0</v>
      </c>
      <c r="AA1340" s="100"/>
      <c r="AB1340" s="100">
        <f t="shared" si="127"/>
        <v>150</v>
      </c>
      <c r="AD1340" s="589"/>
    </row>
    <row r="1341" spans="1:30" s="315" customFormat="1" ht="12.75" customHeight="1">
      <c r="A1341" s="307" t="s">
        <v>1527</v>
      </c>
      <c r="B1341" s="308" t="s">
        <v>1528</v>
      </c>
      <c r="C1341" s="308" t="s">
        <v>1529</v>
      </c>
      <c r="D1341" s="308" t="s">
        <v>18</v>
      </c>
      <c r="E1341" s="308" t="s">
        <v>1537</v>
      </c>
      <c r="F1341" s="309">
        <v>121</v>
      </c>
      <c r="G1341" s="287" t="s">
        <v>92</v>
      </c>
      <c r="H1341" s="316">
        <v>31142352</v>
      </c>
      <c r="I1341" s="317" t="s">
        <v>652</v>
      </c>
      <c r="J1341" s="307" t="s">
        <v>1538</v>
      </c>
      <c r="K1341" s="356">
        <v>0.82</v>
      </c>
      <c r="L1341" s="300">
        <f t="shared" si="128"/>
        <v>99.22</v>
      </c>
      <c r="M1341" s="313"/>
      <c r="N1341" s="302"/>
      <c r="O1341" s="287">
        <v>42705</v>
      </c>
      <c r="P1341" s="303"/>
      <c r="Q1341" s="303"/>
      <c r="R1341" s="314">
        <v>121</v>
      </c>
      <c r="S1341" s="321">
        <v>42583</v>
      </c>
      <c r="T1341" s="315">
        <f t="shared" si="124"/>
        <v>0</v>
      </c>
      <c r="V1341" s="361">
        <v>13</v>
      </c>
      <c r="W1341" s="315">
        <v>124</v>
      </c>
      <c r="Y1341" s="535">
        <f t="shared" si="125"/>
        <v>124</v>
      </c>
      <c r="Z1341" s="535">
        <f t="shared" si="126"/>
        <v>-3</v>
      </c>
      <c r="AA1341" s="100"/>
      <c r="AB1341" s="100">
        <f t="shared" si="127"/>
        <v>124</v>
      </c>
      <c r="AD1341" s="588"/>
    </row>
    <row r="1342" spans="1:30" s="306" customFormat="1" ht="12.75" customHeight="1">
      <c r="A1342" s="294" t="s">
        <v>1539</v>
      </c>
      <c r="B1342" s="322"/>
      <c r="C1342" s="451" t="s">
        <v>1540</v>
      </c>
      <c r="D1342" s="322" t="s">
        <v>18</v>
      </c>
      <c r="E1342" s="322" t="s">
        <v>1541</v>
      </c>
      <c r="F1342" s="296">
        <v>48</v>
      </c>
      <c r="G1342" s="258">
        <v>44044</v>
      </c>
      <c r="H1342" s="298">
        <v>415110</v>
      </c>
      <c r="I1342" s="328" t="s">
        <v>37</v>
      </c>
      <c r="J1342" s="294">
        <v>61449762</v>
      </c>
      <c r="K1342" s="349">
        <v>1.93</v>
      </c>
      <c r="L1342" s="300">
        <f t="shared" si="128"/>
        <v>92.64</v>
      </c>
      <c r="M1342" s="313"/>
      <c r="N1342" s="302"/>
      <c r="O1342" s="302"/>
      <c r="P1342" s="339"/>
      <c r="Q1342" s="339"/>
      <c r="R1342" s="304">
        <v>48</v>
      </c>
      <c r="S1342" s="448">
        <v>42583</v>
      </c>
      <c r="T1342" s="306">
        <f t="shared" si="124"/>
        <v>0</v>
      </c>
      <c r="V1342" s="306">
        <v>31</v>
      </c>
      <c r="W1342" s="306">
        <v>39</v>
      </c>
      <c r="Y1342" s="535">
        <f t="shared" si="125"/>
        <v>39</v>
      </c>
      <c r="Z1342" s="535">
        <f t="shared" si="126"/>
        <v>9</v>
      </c>
      <c r="AA1342" s="100"/>
      <c r="AB1342" s="100">
        <f t="shared" si="127"/>
        <v>39</v>
      </c>
      <c r="AD1342" s="587"/>
    </row>
    <row r="1343" spans="1:30" s="340" customFormat="1" ht="12.75" customHeight="1">
      <c r="A1343" s="307" t="s">
        <v>1542</v>
      </c>
      <c r="B1343" s="308"/>
      <c r="C1343" s="308" t="s">
        <v>1543</v>
      </c>
      <c r="D1343" s="308" t="s">
        <v>18</v>
      </c>
      <c r="E1343" s="308" t="s">
        <v>1544</v>
      </c>
      <c r="F1343" s="309">
        <v>1</v>
      </c>
      <c r="G1343" s="287">
        <v>43101</v>
      </c>
      <c r="H1343" s="352" t="s">
        <v>1545</v>
      </c>
      <c r="I1343" s="289" t="s">
        <v>1546</v>
      </c>
      <c r="J1343" s="423">
        <v>210169</v>
      </c>
      <c r="K1343" s="312">
        <v>0</v>
      </c>
      <c r="L1343" s="300">
        <f t="shared" si="128"/>
        <v>0</v>
      </c>
      <c r="M1343" s="313" t="s">
        <v>250</v>
      </c>
      <c r="N1343" s="302"/>
      <c r="O1343" s="302"/>
      <c r="P1343" s="339"/>
      <c r="Q1343" s="339"/>
      <c r="R1343" s="314"/>
      <c r="T1343" s="315">
        <f t="shared" si="124"/>
        <v>1</v>
      </c>
      <c r="V1343" s="315">
        <v>32</v>
      </c>
      <c r="Y1343" s="535">
        <f t="shared" si="125"/>
        <v>1</v>
      </c>
      <c r="Z1343" s="535">
        <f t="shared" si="126"/>
        <v>0</v>
      </c>
      <c r="AA1343" s="100"/>
      <c r="AB1343" s="100">
        <f t="shared" si="127"/>
        <v>1</v>
      </c>
      <c r="AD1343" s="589"/>
    </row>
    <row r="1344" spans="1:30" s="315" customFormat="1" ht="12.75" customHeight="1">
      <c r="A1344" s="307" t="s">
        <v>1542</v>
      </c>
      <c r="B1344" s="308"/>
      <c r="C1344" s="308" t="s">
        <v>1543</v>
      </c>
      <c r="D1344" s="308" t="s">
        <v>18</v>
      </c>
      <c r="E1344" s="308" t="s">
        <v>1544</v>
      </c>
      <c r="F1344" s="309">
        <v>2</v>
      </c>
      <c r="G1344" s="287" t="s">
        <v>92</v>
      </c>
      <c r="H1344" s="352" t="s">
        <v>1545</v>
      </c>
      <c r="I1344" s="289" t="s">
        <v>1546</v>
      </c>
      <c r="J1344" s="423">
        <v>194381</v>
      </c>
      <c r="K1344" s="312">
        <v>0</v>
      </c>
      <c r="L1344" s="300">
        <f t="shared" si="128"/>
        <v>0</v>
      </c>
      <c r="M1344" s="313" t="s">
        <v>250</v>
      </c>
      <c r="N1344" s="302"/>
      <c r="O1344" s="287">
        <v>42675</v>
      </c>
      <c r="P1344" s="339"/>
      <c r="Q1344" s="339"/>
      <c r="R1344" s="314">
        <v>1</v>
      </c>
      <c r="S1344" s="321">
        <v>42583</v>
      </c>
      <c r="T1344" s="315">
        <f t="shared" si="124"/>
        <v>1</v>
      </c>
      <c r="V1344" s="315">
        <v>32</v>
      </c>
      <c r="W1344" s="315">
        <v>1</v>
      </c>
      <c r="Y1344" s="535">
        <f t="shared" si="125"/>
        <v>2</v>
      </c>
      <c r="Z1344" s="535">
        <f t="shared" si="126"/>
        <v>0</v>
      </c>
      <c r="AA1344" s="100"/>
      <c r="AB1344" s="100">
        <f t="shared" si="127"/>
        <v>2</v>
      </c>
      <c r="AD1344" s="588"/>
    </row>
    <row r="1345" spans="1:30" s="59" customFormat="1" ht="12.75" customHeight="1">
      <c r="A1345" s="27"/>
      <c r="B1345" s="22" t="s">
        <v>1547</v>
      </c>
      <c r="C1345" s="22" t="s">
        <v>1548</v>
      </c>
      <c r="D1345" s="22" t="s">
        <v>287</v>
      </c>
      <c r="E1345" s="22" t="s">
        <v>12</v>
      </c>
      <c r="F1345" s="1">
        <v>3</v>
      </c>
      <c r="G1345" s="3">
        <v>42948</v>
      </c>
      <c r="H1345" s="2" t="s">
        <v>92</v>
      </c>
      <c r="I1345" s="9" t="s">
        <v>321</v>
      </c>
      <c r="J1345" s="28" t="s">
        <v>1549</v>
      </c>
      <c r="K1345" s="323">
        <v>0</v>
      </c>
      <c r="L1345" s="300">
        <f t="shared" si="128"/>
        <v>0</v>
      </c>
      <c r="M1345" s="313" t="s">
        <v>250</v>
      </c>
      <c r="N1345" s="302"/>
      <c r="O1345" s="302"/>
      <c r="P1345" s="339"/>
      <c r="Q1345" s="339"/>
      <c r="R1345" s="314">
        <v>3</v>
      </c>
      <c r="S1345" s="321">
        <v>42583</v>
      </c>
      <c r="T1345" s="315">
        <f t="shared" si="124"/>
        <v>0</v>
      </c>
      <c r="U1345" s="315"/>
      <c r="V1345" s="306">
        <v>59</v>
      </c>
      <c r="W1345" s="315">
        <v>3</v>
      </c>
      <c r="X1345" s="315"/>
      <c r="Y1345" s="535">
        <f t="shared" si="125"/>
        <v>3</v>
      </c>
      <c r="Z1345" s="535">
        <f t="shared" si="126"/>
        <v>0</v>
      </c>
      <c r="AA1345" s="100"/>
      <c r="AB1345" s="100">
        <f t="shared" si="127"/>
        <v>3</v>
      </c>
      <c r="AD1345" s="591" t="s">
        <v>3988</v>
      </c>
    </row>
    <row r="1346" spans="1:30" s="100" customFormat="1" ht="12.75" customHeight="1">
      <c r="A1346" s="35"/>
      <c r="B1346" s="97" t="s">
        <v>1547</v>
      </c>
      <c r="C1346" s="97" t="s">
        <v>1550</v>
      </c>
      <c r="D1346" s="97" t="s">
        <v>287</v>
      </c>
      <c r="E1346" s="97" t="s">
        <v>12</v>
      </c>
      <c r="F1346" s="5">
        <v>1</v>
      </c>
      <c r="G1346" s="102">
        <v>42614</v>
      </c>
      <c r="H1346" s="6" t="s">
        <v>1551</v>
      </c>
      <c r="I1346" s="99" t="s">
        <v>1552</v>
      </c>
      <c r="J1346" s="103" t="s">
        <v>1553</v>
      </c>
      <c r="K1346" s="320">
        <v>98.75</v>
      </c>
      <c r="L1346" s="300">
        <f t="shared" si="128"/>
        <v>98.75</v>
      </c>
      <c r="M1346" s="302"/>
      <c r="N1346" s="302"/>
      <c r="O1346" s="302"/>
      <c r="P1346" s="339"/>
      <c r="Q1346" s="339"/>
      <c r="R1346" s="314">
        <v>1</v>
      </c>
      <c r="S1346" s="321">
        <v>42583</v>
      </c>
      <c r="T1346" s="315">
        <f t="shared" si="124"/>
        <v>0</v>
      </c>
      <c r="U1346" s="315"/>
      <c r="V1346" s="306">
        <v>59</v>
      </c>
      <c r="W1346" s="315">
        <v>1</v>
      </c>
      <c r="X1346" s="559" t="s">
        <v>3962</v>
      </c>
      <c r="Y1346" s="535">
        <f t="shared" si="125"/>
        <v>1</v>
      </c>
      <c r="Z1346" s="535">
        <f t="shared" si="126"/>
        <v>0</v>
      </c>
      <c r="AA1346" s="560">
        <v>1</v>
      </c>
      <c r="AB1346" s="100">
        <f t="shared" si="127"/>
        <v>0</v>
      </c>
      <c r="AD1346" s="596"/>
    </row>
    <row r="1347" spans="1:30" s="59" customFormat="1" ht="12.75" customHeight="1">
      <c r="A1347" s="27"/>
      <c r="B1347" s="22" t="s">
        <v>1554</v>
      </c>
      <c r="C1347" s="22" t="s">
        <v>1555</v>
      </c>
      <c r="D1347" s="22" t="s">
        <v>11</v>
      </c>
      <c r="E1347" s="22" t="s">
        <v>12</v>
      </c>
      <c r="F1347" s="1">
        <v>1</v>
      </c>
      <c r="G1347" s="8">
        <v>43009</v>
      </c>
      <c r="H1347" s="2" t="s">
        <v>1556</v>
      </c>
      <c r="I1347" s="4" t="s">
        <v>1557</v>
      </c>
      <c r="J1347" s="27">
        <v>50102</v>
      </c>
      <c r="K1347" s="561">
        <v>23.43</v>
      </c>
      <c r="L1347" s="68">
        <f t="shared" si="128"/>
        <v>23.43</v>
      </c>
      <c r="M1347" s="518"/>
      <c r="N1347" s="2"/>
      <c r="O1347" s="44"/>
      <c r="P1347" s="60"/>
      <c r="Q1347" s="60"/>
      <c r="R1347" s="151">
        <v>1</v>
      </c>
      <c r="S1347" s="83">
        <v>42583</v>
      </c>
      <c r="T1347" s="59">
        <f t="shared" si="124"/>
        <v>0</v>
      </c>
      <c r="V1347" s="100">
        <v>18</v>
      </c>
      <c r="W1347" s="59">
        <v>1</v>
      </c>
      <c r="Y1347" s="535">
        <f t="shared" si="125"/>
        <v>1</v>
      </c>
      <c r="Z1347" s="535">
        <f t="shared" si="126"/>
        <v>0</v>
      </c>
      <c r="AA1347" s="100"/>
      <c r="AB1347" s="100">
        <f t="shared" si="127"/>
        <v>1</v>
      </c>
      <c r="AD1347" s="591" t="s">
        <v>3995</v>
      </c>
    </row>
    <row r="1348" spans="1:30" s="59" customFormat="1" ht="12.75" customHeight="1">
      <c r="A1348" s="27"/>
      <c r="B1348" s="22" t="s">
        <v>1554</v>
      </c>
      <c r="C1348" s="22" t="s">
        <v>1555</v>
      </c>
      <c r="D1348" s="22" t="s">
        <v>11</v>
      </c>
      <c r="E1348" s="22" t="s">
        <v>12</v>
      </c>
      <c r="F1348" s="1">
        <v>1</v>
      </c>
      <c r="G1348" s="8">
        <v>43101</v>
      </c>
      <c r="H1348" s="2" t="s">
        <v>1556</v>
      </c>
      <c r="I1348" s="4" t="s">
        <v>1557</v>
      </c>
      <c r="J1348" s="28" t="s">
        <v>1558</v>
      </c>
      <c r="K1348" s="561">
        <v>23.43</v>
      </c>
      <c r="L1348" s="68">
        <f t="shared" si="128"/>
        <v>23.43</v>
      </c>
      <c r="M1348" s="518"/>
      <c r="N1348" s="2"/>
      <c r="O1348" s="44"/>
      <c r="P1348" s="58"/>
      <c r="Q1348" s="58"/>
      <c r="R1348" s="151">
        <v>1</v>
      </c>
      <c r="S1348" s="83">
        <v>42583</v>
      </c>
      <c r="T1348" s="59">
        <f t="shared" si="124"/>
        <v>0</v>
      </c>
      <c r="V1348" s="59">
        <v>18</v>
      </c>
      <c r="W1348" s="59">
        <v>1</v>
      </c>
      <c r="Y1348" s="535">
        <f t="shared" si="125"/>
        <v>1</v>
      </c>
      <c r="Z1348" s="535">
        <f t="shared" si="126"/>
        <v>0</v>
      </c>
      <c r="AA1348" s="100"/>
      <c r="AB1348" s="100">
        <f t="shared" si="127"/>
        <v>1</v>
      </c>
      <c r="AD1348" s="591" t="s">
        <v>3995</v>
      </c>
    </row>
    <row r="1349" spans="1:30" s="340" customFormat="1" ht="12.75" customHeight="1">
      <c r="A1349" s="307" t="s">
        <v>1559</v>
      </c>
      <c r="B1349" s="308" t="s">
        <v>1560</v>
      </c>
      <c r="C1349" s="308" t="s">
        <v>1561</v>
      </c>
      <c r="D1349" s="308" t="s">
        <v>18</v>
      </c>
      <c r="E1349" s="308" t="s">
        <v>1562</v>
      </c>
      <c r="F1349" s="309">
        <v>161</v>
      </c>
      <c r="G1349" s="287" t="s">
        <v>92</v>
      </c>
      <c r="H1349" s="316">
        <v>2146</v>
      </c>
      <c r="I1349" s="319" t="s">
        <v>227</v>
      </c>
      <c r="J1349" s="307" t="s">
        <v>1563</v>
      </c>
      <c r="K1349" s="312">
        <v>0.59199999999999997</v>
      </c>
      <c r="L1349" s="300">
        <f t="shared" si="128"/>
        <v>95.311999999999998</v>
      </c>
      <c r="M1349" s="313"/>
      <c r="N1349" s="302"/>
      <c r="O1349" s="302"/>
      <c r="P1349" s="339"/>
      <c r="Q1349" s="339"/>
      <c r="R1349" s="314"/>
      <c r="T1349" s="315">
        <f t="shared" si="124"/>
        <v>161</v>
      </c>
      <c r="V1349" s="340">
        <v>16</v>
      </c>
      <c r="Y1349" s="535">
        <f t="shared" si="125"/>
        <v>161</v>
      </c>
      <c r="Z1349" s="535">
        <f t="shared" si="126"/>
        <v>0</v>
      </c>
      <c r="AA1349" s="100"/>
      <c r="AB1349" s="100">
        <f t="shared" si="127"/>
        <v>161</v>
      </c>
      <c r="AD1349" s="589"/>
    </row>
    <row r="1350" spans="1:30" s="340" customFormat="1" ht="12.75" customHeight="1">
      <c r="A1350" s="307" t="s">
        <v>1559</v>
      </c>
      <c r="B1350" s="308" t="s">
        <v>1560</v>
      </c>
      <c r="C1350" s="308" t="s">
        <v>1561</v>
      </c>
      <c r="D1350" s="308" t="s">
        <v>18</v>
      </c>
      <c r="E1350" s="308" t="s">
        <v>1562</v>
      </c>
      <c r="F1350" s="309">
        <v>100</v>
      </c>
      <c r="G1350" s="287" t="s">
        <v>92</v>
      </c>
      <c r="H1350" s="316" t="s">
        <v>1564</v>
      </c>
      <c r="I1350" s="319" t="s">
        <v>1906</v>
      </c>
      <c r="J1350" s="307" t="s">
        <v>1565</v>
      </c>
      <c r="K1350" s="312">
        <v>0.59199999999999997</v>
      </c>
      <c r="L1350" s="300">
        <f t="shared" si="128"/>
        <v>59.199999999999996</v>
      </c>
      <c r="M1350" s="313"/>
      <c r="N1350" s="302"/>
      <c r="O1350" s="302"/>
      <c r="P1350" s="339"/>
      <c r="Q1350" s="339"/>
      <c r="R1350" s="314"/>
      <c r="T1350" s="315">
        <f t="shared" si="124"/>
        <v>100</v>
      </c>
      <c r="V1350" s="340">
        <v>16</v>
      </c>
      <c r="Y1350" s="535">
        <f t="shared" si="125"/>
        <v>100</v>
      </c>
      <c r="Z1350" s="535">
        <f t="shared" si="126"/>
        <v>0</v>
      </c>
      <c r="AA1350" s="100"/>
      <c r="AB1350" s="100">
        <f t="shared" si="127"/>
        <v>100</v>
      </c>
      <c r="AD1350" s="589"/>
    </row>
    <row r="1351" spans="1:30" s="340" customFormat="1" ht="12.75" customHeight="1">
      <c r="A1351" s="307" t="s">
        <v>1559</v>
      </c>
      <c r="B1351" s="308" t="s">
        <v>1560</v>
      </c>
      <c r="C1351" s="308" t="s">
        <v>1561</v>
      </c>
      <c r="D1351" s="308" t="s">
        <v>18</v>
      </c>
      <c r="E1351" s="308" t="s">
        <v>1562</v>
      </c>
      <c r="F1351" s="309">
        <v>200</v>
      </c>
      <c r="G1351" s="287">
        <v>43831</v>
      </c>
      <c r="H1351" s="316">
        <v>2132</v>
      </c>
      <c r="I1351" s="319" t="s">
        <v>652</v>
      </c>
      <c r="J1351" s="307">
        <v>30104</v>
      </c>
      <c r="K1351" s="349">
        <v>5.9200000000000003E-2</v>
      </c>
      <c r="L1351" s="300">
        <f t="shared" si="128"/>
        <v>11.84</v>
      </c>
      <c r="M1351" s="313"/>
      <c r="N1351" s="302"/>
      <c r="O1351" s="302"/>
      <c r="P1351" s="339"/>
      <c r="Q1351" s="339"/>
      <c r="R1351" s="314"/>
      <c r="T1351" s="315">
        <f t="shared" si="124"/>
        <v>200</v>
      </c>
      <c r="V1351" s="340">
        <v>16</v>
      </c>
      <c r="Y1351" s="535">
        <f t="shared" si="125"/>
        <v>200</v>
      </c>
      <c r="Z1351" s="535">
        <f t="shared" si="126"/>
        <v>0</v>
      </c>
      <c r="AA1351" s="100"/>
      <c r="AB1351" s="100">
        <f t="shared" si="127"/>
        <v>200</v>
      </c>
      <c r="AD1351" s="589"/>
    </row>
    <row r="1352" spans="1:30" s="340" customFormat="1" ht="12.75" customHeight="1">
      <c r="A1352" s="307" t="s">
        <v>1559</v>
      </c>
      <c r="B1352" s="308" t="s">
        <v>1560</v>
      </c>
      <c r="C1352" s="308" t="s">
        <v>1561</v>
      </c>
      <c r="D1352" s="308" t="s">
        <v>18</v>
      </c>
      <c r="E1352" s="308" t="s">
        <v>1562</v>
      </c>
      <c r="F1352" s="309">
        <v>100</v>
      </c>
      <c r="G1352" s="287">
        <v>43586</v>
      </c>
      <c r="H1352" s="316">
        <v>2146</v>
      </c>
      <c r="I1352" s="319" t="s">
        <v>227</v>
      </c>
      <c r="J1352" s="307" t="s">
        <v>1566</v>
      </c>
      <c r="K1352" s="312">
        <v>0.59199999999999997</v>
      </c>
      <c r="L1352" s="300">
        <f t="shared" si="128"/>
        <v>59.199999999999996</v>
      </c>
      <c r="M1352" s="313"/>
      <c r="N1352" s="302"/>
      <c r="O1352" s="302"/>
      <c r="P1352" s="339"/>
      <c r="Q1352" s="339"/>
      <c r="R1352" s="314"/>
      <c r="T1352" s="315">
        <f t="shared" si="124"/>
        <v>100</v>
      </c>
      <c r="V1352" s="340">
        <v>16</v>
      </c>
      <c r="Y1352" s="535">
        <f t="shared" si="125"/>
        <v>100</v>
      </c>
      <c r="Z1352" s="535">
        <f t="shared" si="126"/>
        <v>0</v>
      </c>
      <c r="AA1352" s="100"/>
      <c r="AB1352" s="100">
        <f t="shared" si="127"/>
        <v>100</v>
      </c>
      <c r="AD1352" s="589"/>
    </row>
    <row r="1353" spans="1:30" s="340" customFormat="1" ht="12.75" customHeight="1">
      <c r="A1353" s="307" t="s">
        <v>1559</v>
      </c>
      <c r="B1353" s="308" t="s">
        <v>1560</v>
      </c>
      <c r="C1353" s="308" t="s">
        <v>1561</v>
      </c>
      <c r="D1353" s="308" t="s">
        <v>18</v>
      </c>
      <c r="E1353" s="308" t="s">
        <v>1562</v>
      </c>
      <c r="F1353" s="309">
        <v>182</v>
      </c>
      <c r="G1353" s="287">
        <v>43435</v>
      </c>
      <c r="H1353" s="316">
        <v>2146</v>
      </c>
      <c r="I1353" s="319" t="s">
        <v>227</v>
      </c>
      <c r="J1353" s="307" t="s">
        <v>1567</v>
      </c>
      <c r="K1353" s="312">
        <v>0.59199999999999997</v>
      </c>
      <c r="L1353" s="300">
        <f t="shared" si="128"/>
        <v>107.744</v>
      </c>
      <c r="M1353" s="313"/>
      <c r="N1353" s="302"/>
      <c r="O1353" s="302"/>
      <c r="P1353" s="339"/>
      <c r="Q1353" s="339"/>
      <c r="R1353" s="314"/>
      <c r="T1353" s="315">
        <f t="shared" si="124"/>
        <v>182</v>
      </c>
      <c r="V1353" s="340">
        <v>16</v>
      </c>
      <c r="Y1353" s="535">
        <f t="shared" si="125"/>
        <v>182</v>
      </c>
      <c r="Z1353" s="535">
        <f t="shared" si="126"/>
        <v>0</v>
      </c>
      <c r="AA1353" s="100"/>
      <c r="AB1353" s="100">
        <f t="shared" si="127"/>
        <v>182</v>
      </c>
      <c r="AD1353" s="589"/>
    </row>
    <row r="1354" spans="1:30" s="340" customFormat="1" ht="12.75" customHeight="1">
      <c r="A1354" s="307" t="s">
        <v>1559</v>
      </c>
      <c r="B1354" s="308" t="s">
        <v>1560</v>
      </c>
      <c r="C1354" s="308" t="s">
        <v>1561</v>
      </c>
      <c r="D1354" s="308" t="s">
        <v>18</v>
      </c>
      <c r="E1354" s="308" t="s">
        <v>1562</v>
      </c>
      <c r="F1354" s="309">
        <v>99</v>
      </c>
      <c r="G1354" s="287">
        <v>43252</v>
      </c>
      <c r="H1354" s="316">
        <v>2146</v>
      </c>
      <c r="I1354" s="319" t="s">
        <v>227</v>
      </c>
      <c r="J1354" s="307" t="s">
        <v>1568</v>
      </c>
      <c r="K1354" s="312">
        <v>0.59199999999999997</v>
      </c>
      <c r="L1354" s="300">
        <f t="shared" si="128"/>
        <v>58.607999999999997</v>
      </c>
      <c r="M1354" s="313"/>
      <c r="N1354" s="302"/>
      <c r="O1354" s="302"/>
      <c r="P1354" s="339"/>
      <c r="Q1354" s="339"/>
      <c r="R1354" s="314"/>
      <c r="T1354" s="315">
        <f t="shared" si="124"/>
        <v>99</v>
      </c>
      <c r="V1354" s="340">
        <v>16</v>
      </c>
      <c r="Y1354" s="535">
        <f t="shared" si="125"/>
        <v>99</v>
      </c>
      <c r="Z1354" s="535">
        <f t="shared" si="126"/>
        <v>0</v>
      </c>
      <c r="AA1354" s="100"/>
      <c r="AB1354" s="100">
        <f t="shared" si="127"/>
        <v>99</v>
      </c>
      <c r="AD1354" s="589"/>
    </row>
    <row r="1355" spans="1:30" s="340" customFormat="1" ht="12.75" customHeight="1">
      <c r="A1355" s="307" t="s">
        <v>1559</v>
      </c>
      <c r="B1355" s="308" t="s">
        <v>1560</v>
      </c>
      <c r="C1355" s="308" t="s">
        <v>1561</v>
      </c>
      <c r="D1355" s="308" t="s">
        <v>18</v>
      </c>
      <c r="E1355" s="308" t="s">
        <v>1562</v>
      </c>
      <c r="F1355" s="309">
        <v>200</v>
      </c>
      <c r="G1355" s="287">
        <v>43221</v>
      </c>
      <c r="H1355" s="316">
        <v>2146</v>
      </c>
      <c r="I1355" s="319" t="s">
        <v>227</v>
      </c>
      <c r="J1355" s="307" t="s">
        <v>1569</v>
      </c>
      <c r="K1355" s="312">
        <v>0.59199999999999997</v>
      </c>
      <c r="L1355" s="300">
        <f t="shared" si="128"/>
        <v>118.39999999999999</v>
      </c>
      <c r="M1355" s="313"/>
      <c r="N1355" s="302"/>
      <c r="O1355" s="302"/>
      <c r="P1355" s="339"/>
      <c r="Q1355" s="339"/>
      <c r="R1355" s="314"/>
      <c r="T1355" s="315">
        <f t="shared" si="124"/>
        <v>200</v>
      </c>
      <c r="V1355" s="340">
        <v>16</v>
      </c>
      <c r="Y1355" s="535">
        <f t="shared" si="125"/>
        <v>200</v>
      </c>
      <c r="Z1355" s="535">
        <f t="shared" si="126"/>
        <v>0</v>
      </c>
      <c r="AA1355" s="100"/>
      <c r="AB1355" s="100">
        <f t="shared" si="127"/>
        <v>200</v>
      </c>
      <c r="AD1355" s="589"/>
    </row>
    <row r="1356" spans="1:30" s="340" customFormat="1" ht="12.75" customHeight="1">
      <c r="A1356" s="307" t="s">
        <v>1559</v>
      </c>
      <c r="B1356" s="308" t="s">
        <v>1560</v>
      </c>
      <c r="C1356" s="308" t="s">
        <v>1561</v>
      </c>
      <c r="D1356" s="308" t="s">
        <v>18</v>
      </c>
      <c r="E1356" s="308" t="s">
        <v>1562</v>
      </c>
      <c r="F1356" s="309">
        <v>198</v>
      </c>
      <c r="G1356" s="287">
        <v>42979</v>
      </c>
      <c r="H1356" s="316">
        <v>2146</v>
      </c>
      <c r="I1356" s="319" t="s">
        <v>227</v>
      </c>
      <c r="J1356" s="307" t="s">
        <v>1570</v>
      </c>
      <c r="K1356" s="312">
        <v>0.59199999999999997</v>
      </c>
      <c r="L1356" s="300">
        <f t="shared" si="128"/>
        <v>117.21599999999999</v>
      </c>
      <c r="M1356" s="313"/>
      <c r="N1356" s="302"/>
      <c r="O1356" s="302"/>
      <c r="P1356" s="339"/>
      <c r="Q1356" s="339"/>
      <c r="R1356" s="314"/>
      <c r="T1356" s="315">
        <f t="shared" ref="T1356:T1419" si="129">+F1356-R1356</f>
        <v>198</v>
      </c>
      <c r="V1356" s="340">
        <v>16</v>
      </c>
      <c r="Y1356" s="535">
        <f t="shared" si="125"/>
        <v>198</v>
      </c>
      <c r="Z1356" s="535">
        <f t="shared" si="126"/>
        <v>0</v>
      </c>
      <c r="AA1356" s="100"/>
      <c r="AB1356" s="100">
        <f t="shared" si="127"/>
        <v>198</v>
      </c>
      <c r="AD1356" s="589"/>
    </row>
    <row r="1357" spans="1:30" s="340" customFormat="1" ht="12.75" customHeight="1">
      <c r="A1357" s="307" t="s">
        <v>1559</v>
      </c>
      <c r="B1357" s="308" t="s">
        <v>1560</v>
      </c>
      <c r="C1357" s="308" t="s">
        <v>1561</v>
      </c>
      <c r="D1357" s="308" t="s">
        <v>18</v>
      </c>
      <c r="E1357" s="308" t="s">
        <v>1562</v>
      </c>
      <c r="F1357" s="309">
        <v>198</v>
      </c>
      <c r="G1357" s="287">
        <v>42795</v>
      </c>
      <c r="H1357" s="316">
        <v>2146</v>
      </c>
      <c r="I1357" s="319" t="s">
        <v>227</v>
      </c>
      <c r="J1357" s="307" t="s">
        <v>1571</v>
      </c>
      <c r="K1357" s="312">
        <v>0.59199999999999997</v>
      </c>
      <c r="L1357" s="300">
        <f t="shared" si="128"/>
        <v>117.21599999999999</v>
      </c>
      <c r="M1357" s="313"/>
      <c r="N1357" s="302"/>
      <c r="O1357" s="302"/>
      <c r="P1357" s="339"/>
      <c r="Q1357" s="339"/>
      <c r="R1357" s="314"/>
      <c r="T1357" s="315">
        <f t="shared" si="129"/>
        <v>198</v>
      </c>
      <c r="V1357" s="340">
        <v>16</v>
      </c>
      <c r="Y1357" s="535">
        <f t="shared" ref="Y1357:Y1420" si="130">+T1357+W1357</f>
        <v>198</v>
      </c>
      <c r="Z1357" s="535">
        <f t="shared" ref="Z1357:Z1420" si="131">+R1357-W1357</f>
        <v>0</v>
      </c>
      <c r="AA1357" s="100"/>
      <c r="AB1357" s="100">
        <f t="shared" ref="AB1357:AB1420" si="132">+Y1357-AA1357</f>
        <v>198</v>
      </c>
      <c r="AD1357" s="589"/>
    </row>
    <row r="1358" spans="1:30" s="315" customFormat="1" ht="12.75" customHeight="1">
      <c r="A1358" s="307" t="s">
        <v>1559</v>
      </c>
      <c r="B1358" s="308" t="s">
        <v>1560</v>
      </c>
      <c r="C1358" s="308" t="s">
        <v>1561</v>
      </c>
      <c r="D1358" s="308" t="s">
        <v>18</v>
      </c>
      <c r="E1358" s="308" t="s">
        <v>1562</v>
      </c>
      <c r="F1358" s="309">
        <v>201</v>
      </c>
      <c r="G1358" s="287" t="s">
        <v>92</v>
      </c>
      <c r="H1358" s="316">
        <v>2146</v>
      </c>
      <c r="I1358" s="319" t="s">
        <v>227</v>
      </c>
      <c r="J1358" s="307" t="s">
        <v>1572</v>
      </c>
      <c r="K1358" s="349">
        <v>0.59199999999999997</v>
      </c>
      <c r="L1358" s="300">
        <f t="shared" si="128"/>
        <v>118.99199999999999</v>
      </c>
      <c r="M1358" s="313"/>
      <c r="N1358" s="302"/>
      <c r="O1358" s="287">
        <v>42675</v>
      </c>
      <c r="P1358" s="303"/>
      <c r="Q1358" s="303"/>
      <c r="R1358" s="314">
        <v>201</v>
      </c>
      <c r="S1358" s="321">
        <v>42583</v>
      </c>
      <c r="T1358" s="315">
        <f t="shared" si="129"/>
        <v>0</v>
      </c>
      <c r="V1358" s="315">
        <v>16</v>
      </c>
      <c r="W1358" s="315">
        <v>200</v>
      </c>
      <c r="Y1358" s="535">
        <f t="shared" si="130"/>
        <v>200</v>
      </c>
      <c r="Z1358" s="535">
        <f t="shared" si="131"/>
        <v>1</v>
      </c>
      <c r="AA1358" s="100"/>
      <c r="AB1358" s="100">
        <f t="shared" si="132"/>
        <v>200</v>
      </c>
      <c r="AD1358" s="588"/>
    </row>
    <row r="1359" spans="1:30" s="315" customFormat="1" ht="12.75" customHeight="1">
      <c r="A1359" s="307" t="s">
        <v>1573</v>
      </c>
      <c r="B1359" s="308" t="s">
        <v>1574</v>
      </c>
      <c r="C1359" s="308" t="s">
        <v>1575</v>
      </c>
      <c r="D1359" s="308" t="s">
        <v>18</v>
      </c>
      <c r="E1359" s="308" t="s">
        <v>1530</v>
      </c>
      <c r="F1359" s="309">
        <v>200</v>
      </c>
      <c r="G1359" s="287" t="s">
        <v>92</v>
      </c>
      <c r="H1359" s="316">
        <v>40181100</v>
      </c>
      <c r="I1359" s="319" t="s">
        <v>1906</v>
      </c>
      <c r="J1359" s="290" t="s">
        <v>1576</v>
      </c>
      <c r="K1359" s="349">
        <v>5.7599999999999998E-2</v>
      </c>
      <c r="L1359" s="300">
        <f t="shared" si="128"/>
        <v>11.52</v>
      </c>
      <c r="M1359" s="313"/>
      <c r="N1359" s="302"/>
      <c r="O1359" s="302"/>
      <c r="P1359" s="303"/>
      <c r="Q1359" s="303"/>
      <c r="R1359" s="314">
        <v>200</v>
      </c>
      <c r="S1359" s="321">
        <v>42583</v>
      </c>
      <c r="T1359" s="315">
        <f t="shared" si="129"/>
        <v>0</v>
      </c>
      <c r="V1359" s="315">
        <v>19</v>
      </c>
      <c r="W1359" s="315">
        <v>187</v>
      </c>
      <c r="Y1359" s="535">
        <f t="shared" si="130"/>
        <v>187</v>
      </c>
      <c r="Z1359" s="535">
        <f t="shared" si="131"/>
        <v>13</v>
      </c>
      <c r="AA1359" s="100"/>
      <c r="AB1359" s="100">
        <f t="shared" si="132"/>
        <v>187</v>
      </c>
      <c r="AD1359" s="588"/>
    </row>
    <row r="1360" spans="1:30" s="100" customFormat="1" ht="12.75" customHeight="1">
      <c r="A1360" s="35" t="s">
        <v>1573</v>
      </c>
      <c r="B1360" s="97" t="s">
        <v>1574</v>
      </c>
      <c r="C1360" s="97" t="s">
        <v>1575</v>
      </c>
      <c r="D1360" s="97" t="s">
        <v>18</v>
      </c>
      <c r="E1360" s="97" t="s">
        <v>1530</v>
      </c>
      <c r="F1360" s="5">
        <v>100</v>
      </c>
      <c r="G1360" s="102" t="s">
        <v>92</v>
      </c>
      <c r="H1360" s="6" t="s">
        <v>1577</v>
      </c>
      <c r="I1360" s="7" t="s">
        <v>227</v>
      </c>
      <c r="J1360" s="117" t="s">
        <v>1578</v>
      </c>
      <c r="K1360" s="312">
        <v>0.05</v>
      </c>
      <c r="L1360" s="300">
        <f t="shared" si="128"/>
        <v>5</v>
      </c>
      <c r="M1360" s="313"/>
      <c r="N1360" s="302"/>
      <c r="O1360" s="302"/>
      <c r="P1360" s="339"/>
      <c r="Q1360" s="339"/>
      <c r="R1360" s="304">
        <v>100</v>
      </c>
      <c r="S1360" s="305">
        <v>42583</v>
      </c>
      <c r="T1360" s="306">
        <f t="shared" si="129"/>
        <v>0</v>
      </c>
      <c r="U1360" s="306"/>
      <c r="V1360" s="306">
        <v>19</v>
      </c>
      <c r="W1360" s="306"/>
      <c r="X1360" s="306"/>
      <c r="Y1360" s="535">
        <f t="shared" si="130"/>
        <v>0</v>
      </c>
      <c r="Z1360" s="535">
        <f t="shared" si="131"/>
        <v>100</v>
      </c>
      <c r="AB1360" s="100">
        <f t="shared" si="132"/>
        <v>0</v>
      </c>
      <c r="AD1360" s="596"/>
    </row>
    <row r="1361" spans="1:30" s="100" customFormat="1" ht="12.75" customHeight="1">
      <c r="A1361" s="35" t="s">
        <v>1573</v>
      </c>
      <c r="B1361" s="97" t="s">
        <v>1574</v>
      </c>
      <c r="C1361" s="97" t="s">
        <v>1575</v>
      </c>
      <c r="D1361" s="97" t="s">
        <v>18</v>
      </c>
      <c r="E1361" s="97" t="s">
        <v>1530</v>
      </c>
      <c r="F1361" s="5">
        <v>26</v>
      </c>
      <c r="G1361" s="102" t="s">
        <v>92</v>
      </c>
      <c r="H1361" s="6" t="s">
        <v>1577</v>
      </c>
      <c r="I1361" s="7" t="s">
        <v>227</v>
      </c>
      <c r="J1361" s="117" t="s">
        <v>1579</v>
      </c>
      <c r="K1361" s="312">
        <v>0.05</v>
      </c>
      <c r="L1361" s="300">
        <f t="shared" si="128"/>
        <v>1.3</v>
      </c>
      <c r="M1361" s="313"/>
      <c r="N1361" s="302"/>
      <c r="O1361" s="302"/>
      <c r="P1361" s="339"/>
      <c r="Q1361" s="339"/>
      <c r="R1361" s="304">
        <v>26</v>
      </c>
      <c r="S1361" s="305">
        <v>42583</v>
      </c>
      <c r="T1361" s="306">
        <f t="shared" si="129"/>
        <v>0</v>
      </c>
      <c r="U1361" s="306"/>
      <c r="V1361" s="306">
        <v>19</v>
      </c>
      <c r="W1361" s="306"/>
      <c r="X1361" s="306"/>
      <c r="Y1361" s="535">
        <f t="shared" si="130"/>
        <v>0</v>
      </c>
      <c r="Z1361" s="535">
        <f t="shared" si="131"/>
        <v>26</v>
      </c>
      <c r="AB1361" s="100">
        <f t="shared" si="132"/>
        <v>0</v>
      </c>
      <c r="AD1361" s="596"/>
    </row>
    <row r="1362" spans="1:30" ht="12.75" customHeight="1">
      <c r="A1362" s="307" t="s">
        <v>1580</v>
      </c>
      <c r="B1362" s="308" t="s">
        <v>1581</v>
      </c>
      <c r="C1362" s="308" t="s">
        <v>1582</v>
      </c>
      <c r="D1362" s="308" t="s">
        <v>183</v>
      </c>
      <c r="E1362" s="308" t="s">
        <v>2606</v>
      </c>
      <c r="F1362" s="309">
        <v>31</v>
      </c>
      <c r="G1362" s="287" t="s">
        <v>92</v>
      </c>
      <c r="H1362" s="316">
        <v>77704</v>
      </c>
      <c r="I1362" s="317" t="s">
        <v>652</v>
      </c>
      <c r="J1362" s="375" t="s">
        <v>3942</v>
      </c>
      <c r="K1362" s="356">
        <v>6.79</v>
      </c>
      <c r="L1362" s="300">
        <f t="shared" si="128"/>
        <v>210.49</v>
      </c>
      <c r="M1362" s="302"/>
      <c r="N1362" s="316"/>
      <c r="O1362" s="302"/>
      <c r="P1362" s="291"/>
      <c r="Q1362" s="291"/>
      <c r="R1362" s="314">
        <v>31</v>
      </c>
      <c r="S1362" s="450">
        <v>42583</v>
      </c>
      <c r="T1362" s="315">
        <f t="shared" si="129"/>
        <v>0</v>
      </c>
      <c r="V1362" s="340">
        <v>21</v>
      </c>
      <c r="W1362" s="293">
        <v>17</v>
      </c>
      <c r="Y1362" s="535">
        <f t="shared" si="130"/>
        <v>17</v>
      </c>
      <c r="Z1362" s="535">
        <f t="shared" si="131"/>
        <v>14</v>
      </c>
      <c r="AA1362" s="100"/>
      <c r="AB1362" s="100">
        <f t="shared" si="132"/>
        <v>17</v>
      </c>
    </row>
    <row r="1363" spans="1:30" ht="12.75" customHeight="1">
      <c r="A1363" s="307" t="s">
        <v>1580</v>
      </c>
      <c r="B1363" s="308" t="s">
        <v>1581</v>
      </c>
      <c r="C1363" s="308" t="s">
        <v>1582</v>
      </c>
      <c r="D1363" s="308" t="s">
        <v>183</v>
      </c>
      <c r="E1363" s="308" t="s">
        <v>2606</v>
      </c>
      <c r="F1363" s="309">
        <v>1</v>
      </c>
      <c r="G1363" s="287" t="s">
        <v>92</v>
      </c>
      <c r="H1363" s="316" t="s">
        <v>2607</v>
      </c>
      <c r="I1363" s="317" t="s">
        <v>2608</v>
      </c>
      <c r="J1363" s="375" t="s">
        <v>2609</v>
      </c>
      <c r="K1363" s="356">
        <v>6.79</v>
      </c>
      <c r="L1363" s="300">
        <f t="shared" si="128"/>
        <v>6.79</v>
      </c>
      <c r="M1363" s="313"/>
      <c r="N1363" s="316"/>
      <c r="O1363" s="302"/>
      <c r="P1363" s="291"/>
      <c r="Q1363" s="291"/>
      <c r="R1363" s="314"/>
      <c r="T1363" s="315">
        <f t="shared" si="129"/>
        <v>1</v>
      </c>
      <c r="V1363" s="315">
        <v>21</v>
      </c>
      <c r="Y1363" s="535">
        <f t="shared" si="130"/>
        <v>1</v>
      </c>
      <c r="Z1363" s="535">
        <f t="shared" si="131"/>
        <v>0</v>
      </c>
      <c r="AA1363" s="100"/>
      <c r="AB1363" s="100">
        <f t="shared" si="132"/>
        <v>1</v>
      </c>
    </row>
    <row r="1364" spans="1:30" s="59" customFormat="1" ht="12.75" customHeight="1">
      <c r="A1364" s="27"/>
      <c r="B1364" s="22" t="s">
        <v>1583</v>
      </c>
      <c r="C1364" s="22" t="s">
        <v>1584</v>
      </c>
      <c r="D1364" s="22" t="s">
        <v>11</v>
      </c>
      <c r="E1364" s="22" t="s">
        <v>12</v>
      </c>
      <c r="F1364" s="1">
        <v>1</v>
      </c>
      <c r="G1364" s="13">
        <v>43586</v>
      </c>
      <c r="H1364" s="2" t="s">
        <v>1585</v>
      </c>
      <c r="I1364" s="4" t="s">
        <v>1586</v>
      </c>
      <c r="J1364" s="27" t="s">
        <v>1587</v>
      </c>
      <c r="K1364" s="561">
        <v>3.2</v>
      </c>
      <c r="L1364" s="68">
        <f t="shared" si="128"/>
        <v>3.2</v>
      </c>
      <c r="M1364" s="518"/>
      <c r="N1364" s="2"/>
      <c r="O1364" s="44"/>
      <c r="P1364" s="60"/>
      <c r="Q1364" s="60"/>
      <c r="R1364" s="151"/>
      <c r="T1364" s="59">
        <f t="shared" si="129"/>
        <v>1</v>
      </c>
      <c r="V1364" s="61">
        <v>19</v>
      </c>
      <c r="W1364" s="59">
        <v>1</v>
      </c>
      <c r="Y1364" s="535">
        <f t="shared" si="130"/>
        <v>2</v>
      </c>
      <c r="Z1364" s="535">
        <f t="shared" si="131"/>
        <v>-1</v>
      </c>
      <c r="AA1364" s="100"/>
      <c r="AB1364" s="100">
        <f t="shared" si="132"/>
        <v>2</v>
      </c>
      <c r="AD1364" s="591" t="s">
        <v>3996</v>
      </c>
    </row>
    <row r="1365" spans="1:30" s="59" customFormat="1" ht="12.75" customHeight="1">
      <c r="A1365" s="27"/>
      <c r="B1365" s="22" t="s">
        <v>1583</v>
      </c>
      <c r="C1365" s="22" t="s">
        <v>1584</v>
      </c>
      <c r="D1365" s="22" t="s">
        <v>11</v>
      </c>
      <c r="E1365" s="22" t="s">
        <v>12</v>
      </c>
      <c r="F1365" s="1">
        <v>1</v>
      </c>
      <c r="G1365" s="13">
        <v>43132</v>
      </c>
      <c r="H1365" s="2" t="s">
        <v>1585</v>
      </c>
      <c r="I1365" s="4" t="s">
        <v>1586</v>
      </c>
      <c r="J1365" s="27" t="s">
        <v>1588</v>
      </c>
      <c r="K1365" s="561">
        <v>3.2</v>
      </c>
      <c r="L1365" s="68">
        <f t="shared" si="128"/>
        <v>3.2</v>
      </c>
      <c r="M1365" s="518"/>
      <c r="N1365" s="2"/>
      <c r="O1365" s="44"/>
      <c r="P1365" s="60"/>
      <c r="Q1365" s="60"/>
      <c r="R1365" s="151"/>
      <c r="T1365" s="59">
        <f t="shared" si="129"/>
        <v>1</v>
      </c>
      <c r="V1365" s="61">
        <v>19</v>
      </c>
      <c r="W1365" s="59">
        <v>1</v>
      </c>
      <c r="Y1365" s="535">
        <f t="shared" si="130"/>
        <v>2</v>
      </c>
      <c r="Z1365" s="535">
        <f t="shared" si="131"/>
        <v>-1</v>
      </c>
      <c r="AA1365" s="100"/>
      <c r="AB1365" s="100">
        <f t="shared" si="132"/>
        <v>2</v>
      </c>
      <c r="AD1365" s="591" t="s">
        <v>3996</v>
      </c>
    </row>
    <row r="1366" spans="1:30" s="59" customFormat="1" ht="12.75" customHeight="1">
      <c r="A1366" s="27"/>
      <c r="B1366" s="22" t="s">
        <v>1589</v>
      </c>
      <c r="C1366" s="22" t="s">
        <v>1590</v>
      </c>
      <c r="D1366" s="22" t="s">
        <v>287</v>
      </c>
      <c r="E1366" s="22" t="s">
        <v>12</v>
      </c>
      <c r="F1366" s="1">
        <v>25</v>
      </c>
      <c r="G1366" s="3">
        <v>42795</v>
      </c>
      <c r="H1366" s="2" t="s">
        <v>1591</v>
      </c>
      <c r="I1366" s="9" t="s">
        <v>254</v>
      </c>
      <c r="J1366" s="28" t="s">
        <v>1592</v>
      </c>
      <c r="K1366" s="341">
        <v>0.46</v>
      </c>
      <c r="L1366" s="324">
        <f t="shared" si="128"/>
        <v>11.5</v>
      </c>
      <c r="M1366" s="325"/>
      <c r="N1366" s="326"/>
      <c r="O1366" s="326"/>
      <c r="P1366" s="327"/>
      <c r="Q1366" s="327"/>
      <c r="R1366" s="314">
        <v>25</v>
      </c>
      <c r="S1366" s="321">
        <v>42583</v>
      </c>
      <c r="T1366" s="315">
        <f t="shared" si="129"/>
        <v>0</v>
      </c>
      <c r="U1366" s="315"/>
      <c r="V1366" s="306">
        <v>60</v>
      </c>
      <c r="W1366" s="315">
        <v>25</v>
      </c>
      <c r="X1366" s="315"/>
      <c r="Y1366" s="535">
        <f t="shared" si="130"/>
        <v>25</v>
      </c>
      <c r="Z1366" s="535">
        <f t="shared" si="131"/>
        <v>0</v>
      </c>
      <c r="AA1366" s="100"/>
      <c r="AB1366" s="100">
        <f t="shared" si="132"/>
        <v>25</v>
      </c>
      <c r="AD1366" s="591" t="s">
        <v>4105</v>
      </c>
    </row>
    <row r="1367" spans="1:30" s="59" customFormat="1" ht="12.75" customHeight="1">
      <c r="A1367" s="27"/>
      <c r="B1367" s="22" t="s">
        <v>1589</v>
      </c>
      <c r="C1367" s="22" t="s">
        <v>1590</v>
      </c>
      <c r="D1367" s="22" t="s">
        <v>287</v>
      </c>
      <c r="E1367" s="22" t="s">
        <v>12</v>
      </c>
      <c r="F1367" s="1">
        <v>20</v>
      </c>
      <c r="G1367" s="3">
        <v>42795</v>
      </c>
      <c r="H1367" s="2" t="s">
        <v>1591</v>
      </c>
      <c r="I1367" s="9" t="s">
        <v>254</v>
      </c>
      <c r="J1367" s="28" t="s">
        <v>1593</v>
      </c>
      <c r="K1367" s="341">
        <v>0.46</v>
      </c>
      <c r="L1367" s="324">
        <f t="shared" si="128"/>
        <v>9.2000000000000011</v>
      </c>
      <c r="M1367" s="325"/>
      <c r="N1367" s="326"/>
      <c r="O1367" s="326"/>
      <c r="P1367" s="327"/>
      <c r="Q1367" s="327"/>
      <c r="R1367" s="314">
        <v>20</v>
      </c>
      <c r="S1367" s="321">
        <v>42583</v>
      </c>
      <c r="T1367" s="315">
        <f t="shared" si="129"/>
        <v>0</v>
      </c>
      <c r="U1367" s="315"/>
      <c r="V1367" s="306">
        <v>60</v>
      </c>
      <c r="W1367" s="315">
        <v>9</v>
      </c>
      <c r="X1367" s="315"/>
      <c r="Y1367" s="535">
        <f t="shared" si="130"/>
        <v>9</v>
      </c>
      <c r="Z1367" s="535">
        <f t="shared" si="131"/>
        <v>11</v>
      </c>
      <c r="AA1367" s="100"/>
      <c r="AB1367" s="100">
        <f t="shared" si="132"/>
        <v>9</v>
      </c>
      <c r="AD1367" s="591" t="s">
        <v>4105</v>
      </c>
    </row>
    <row r="1368" spans="1:30" s="340" customFormat="1" ht="12.75" customHeight="1">
      <c r="A1368" s="307" t="s">
        <v>1594</v>
      </c>
      <c r="B1368" s="308" t="s">
        <v>1595</v>
      </c>
      <c r="C1368" s="308" t="s">
        <v>1596</v>
      </c>
      <c r="D1368" s="308" t="s">
        <v>183</v>
      </c>
      <c r="E1368" s="308" t="s">
        <v>1597</v>
      </c>
      <c r="F1368" s="309">
        <v>12</v>
      </c>
      <c r="G1368" s="377">
        <v>43374</v>
      </c>
      <c r="H1368" s="316" t="s">
        <v>1598</v>
      </c>
      <c r="I1368" s="453" t="s">
        <v>1599</v>
      </c>
      <c r="J1368" s="307">
        <v>120215</v>
      </c>
      <c r="K1368" s="374">
        <v>20.89</v>
      </c>
      <c r="L1368" s="300">
        <f t="shared" si="128"/>
        <v>250.68</v>
      </c>
      <c r="M1368" s="302"/>
      <c r="N1368" s="454"/>
      <c r="O1368" s="302"/>
      <c r="P1368" s="339"/>
      <c r="Q1368" s="339"/>
      <c r="R1368" s="314"/>
      <c r="T1368" s="315">
        <f t="shared" si="129"/>
        <v>12</v>
      </c>
      <c r="V1368" s="340">
        <v>1</v>
      </c>
      <c r="Y1368" s="535">
        <f t="shared" si="130"/>
        <v>12</v>
      </c>
      <c r="Z1368" s="535">
        <f t="shared" si="131"/>
        <v>0</v>
      </c>
      <c r="AA1368" s="100"/>
      <c r="AB1368" s="100">
        <f t="shared" si="132"/>
        <v>12</v>
      </c>
      <c r="AD1368" s="589"/>
    </row>
    <row r="1369" spans="1:30" s="340" customFormat="1" ht="12.75" customHeight="1">
      <c r="A1369" s="307" t="s">
        <v>1594</v>
      </c>
      <c r="B1369" s="308" t="s">
        <v>1595</v>
      </c>
      <c r="C1369" s="308" t="s">
        <v>1596</v>
      </c>
      <c r="D1369" s="308" t="s">
        <v>183</v>
      </c>
      <c r="E1369" s="308" t="s">
        <v>1600</v>
      </c>
      <c r="F1369" s="309">
        <v>12</v>
      </c>
      <c r="G1369" s="377">
        <v>43374</v>
      </c>
      <c r="H1369" s="316" t="s">
        <v>1598</v>
      </c>
      <c r="I1369" s="453" t="s">
        <v>1599</v>
      </c>
      <c r="J1369" s="307">
        <v>120215</v>
      </c>
      <c r="K1369" s="374">
        <v>20.89</v>
      </c>
      <c r="L1369" s="300">
        <f t="shared" si="128"/>
        <v>250.68</v>
      </c>
      <c r="M1369" s="302"/>
      <c r="N1369" s="454"/>
      <c r="O1369" s="302"/>
      <c r="P1369" s="339"/>
      <c r="Q1369" s="339"/>
      <c r="R1369" s="314"/>
      <c r="T1369" s="315">
        <f t="shared" si="129"/>
        <v>12</v>
      </c>
      <c r="V1369" s="340">
        <v>1</v>
      </c>
      <c r="Y1369" s="535">
        <f t="shared" si="130"/>
        <v>12</v>
      </c>
      <c r="Z1369" s="535">
        <f t="shared" si="131"/>
        <v>0</v>
      </c>
      <c r="AA1369" s="100"/>
      <c r="AB1369" s="100">
        <f t="shared" si="132"/>
        <v>12</v>
      </c>
      <c r="AD1369" s="589"/>
    </row>
    <row r="1370" spans="1:30" s="340" customFormat="1" ht="12.75" customHeight="1">
      <c r="A1370" s="307" t="s">
        <v>1594</v>
      </c>
      <c r="B1370" s="308" t="s">
        <v>1595</v>
      </c>
      <c r="C1370" s="308" t="s">
        <v>1596</v>
      </c>
      <c r="D1370" s="308" t="s">
        <v>183</v>
      </c>
      <c r="E1370" s="308" t="s">
        <v>1601</v>
      </c>
      <c r="F1370" s="309">
        <v>12</v>
      </c>
      <c r="G1370" s="377">
        <v>43374</v>
      </c>
      <c r="H1370" s="316" t="s">
        <v>1598</v>
      </c>
      <c r="I1370" s="453" t="s">
        <v>1599</v>
      </c>
      <c r="J1370" s="307">
        <v>120215</v>
      </c>
      <c r="K1370" s="374">
        <v>20.89</v>
      </c>
      <c r="L1370" s="300">
        <f t="shared" si="128"/>
        <v>250.68</v>
      </c>
      <c r="M1370" s="302"/>
      <c r="N1370" s="454"/>
      <c r="O1370" s="302"/>
      <c r="P1370" s="339"/>
      <c r="Q1370" s="339"/>
      <c r="R1370" s="314"/>
      <c r="T1370" s="315">
        <f t="shared" si="129"/>
        <v>12</v>
      </c>
      <c r="V1370" s="340">
        <v>1</v>
      </c>
      <c r="Y1370" s="535">
        <f t="shared" si="130"/>
        <v>12</v>
      </c>
      <c r="Z1370" s="535">
        <f t="shared" si="131"/>
        <v>0</v>
      </c>
      <c r="AA1370" s="100"/>
      <c r="AB1370" s="100">
        <f t="shared" si="132"/>
        <v>12</v>
      </c>
      <c r="AD1370" s="589"/>
    </row>
    <row r="1371" spans="1:30" s="340" customFormat="1" ht="12.75" customHeight="1">
      <c r="A1371" s="307" t="s">
        <v>1594</v>
      </c>
      <c r="B1371" s="308" t="s">
        <v>1595</v>
      </c>
      <c r="C1371" s="308" t="s">
        <v>1596</v>
      </c>
      <c r="D1371" s="308" t="s">
        <v>183</v>
      </c>
      <c r="E1371" s="308" t="s">
        <v>1602</v>
      </c>
      <c r="F1371" s="309">
        <v>12</v>
      </c>
      <c r="G1371" s="377">
        <v>43374</v>
      </c>
      <c r="H1371" s="316" t="s">
        <v>1598</v>
      </c>
      <c r="I1371" s="453" t="s">
        <v>1599</v>
      </c>
      <c r="J1371" s="307">
        <v>120215</v>
      </c>
      <c r="K1371" s="374">
        <v>20.89</v>
      </c>
      <c r="L1371" s="300">
        <f t="shared" si="128"/>
        <v>250.68</v>
      </c>
      <c r="M1371" s="302"/>
      <c r="N1371" s="454"/>
      <c r="O1371" s="302"/>
      <c r="P1371" s="339"/>
      <c r="Q1371" s="339"/>
      <c r="R1371" s="314"/>
      <c r="T1371" s="315">
        <f t="shared" si="129"/>
        <v>12</v>
      </c>
      <c r="V1371" s="340">
        <v>1</v>
      </c>
      <c r="Y1371" s="535">
        <f t="shared" si="130"/>
        <v>12</v>
      </c>
      <c r="Z1371" s="535">
        <f t="shared" si="131"/>
        <v>0</v>
      </c>
      <c r="AA1371" s="100"/>
      <c r="AB1371" s="100">
        <f t="shared" si="132"/>
        <v>12</v>
      </c>
      <c r="AD1371" s="589"/>
    </row>
    <row r="1372" spans="1:30" s="340" customFormat="1" ht="12.75" customHeight="1">
      <c r="A1372" s="307" t="s">
        <v>1594</v>
      </c>
      <c r="B1372" s="308" t="s">
        <v>1595</v>
      </c>
      <c r="C1372" s="308" t="s">
        <v>1596</v>
      </c>
      <c r="D1372" s="308" t="s">
        <v>183</v>
      </c>
      <c r="E1372" s="308" t="s">
        <v>1603</v>
      </c>
      <c r="F1372" s="309">
        <v>12</v>
      </c>
      <c r="G1372" s="377">
        <v>43374</v>
      </c>
      <c r="H1372" s="316" t="s">
        <v>1598</v>
      </c>
      <c r="I1372" s="453" t="s">
        <v>1599</v>
      </c>
      <c r="J1372" s="307">
        <v>120215</v>
      </c>
      <c r="K1372" s="374">
        <v>20.89</v>
      </c>
      <c r="L1372" s="300">
        <f t="shared" si="128"/>
        <v>250.68</v>
      </c>
      <c r="M1372" s="302"/>
      <c r="N1372" s="454"/>
      <c r="O1372" s="302"/>
      <c r="P1372" s="339"/>
      <c r="Q1372" s="339"/>
      <c r="R1372" s="314"/>
      <c r="T1372" s="315">
        <f t="shared" si="129"/>
        <v>12</v>
      </c>
      <c r="V1372" s="340">
        <v>1</v>
      </c>
      <c r="Y1372" s="535">
        <f t="shared" si="130"/>
        <v>12</v>
      </c>
      <c r="Z1372" s="535">
        <f t="shared" si="131"/>
        <v>0</v>
      </c>
      <c r="AA1372" s="100"/>
      <c r="AB1372" s="100">
        <f t="shared" si="132"/>
        <v>12</v>
      </c>
      <c r="AD1372" s="589"/>
    </row>
    <row r="1373" spans="1:30" s="340" customFormat="1" ht="12.75" customHeight="1">
      <c r="A1373" s="307" t="s">
        <v>1594</v>
      </c>
      <c r="B1373" s="308" t="s">
        <v>1595</v>
      </c>
      <c r="C1373" s="308" t="s">
        <v>1596</v>
      </c>
      <c r="D1373" s="308" t="s">
        <v>183</v>
      </c>
      <c r="E1373" s="308" t="s">
        <v>1604</v>
      </c>
      <c r="F1373" s="309">
        <v>12</v>
      </c>
      <c r="G1373" s="377">
        <v>43374</v>
      </c>
      <c r="H1373" s="316" t="s">
        <v>1598</v>
      </c>
      <c r="I1373" s="453" t="s">
        <v>1599</v>
      </c>
      <c r="J1373" s="307">
        <v>120215</v>
      </c>
      <c r="K1373" s="374">
        <v>20.89</v>
      </c>
      <c r="L1373" s="300">
        <f t="shared" si="128"/>
        <v>250.68</v>
      </c>
      <c r="M1373" s="302"/>
      <c r="N1373" s="454"/>
      <c r="O1373" s="302"/>
      <c r="P1373" s="339"/>
      <c r="Q1373" s="339"/>
      <c r="R1373" s="314"/>
      <c r="T1373" s="315">
        <f t="shared" si="129"/>
        <v>12</v>
      </c>
      <c r="V1373" s="340">
        <v>1</v>
      </c>
      <c r="Y1373" s="535">
        <f t="shared" si="130"/>
        <v>12</v>
      </c>
      <c r="Z1373" s="535">
        <f t="shared" si="131"/>
        <v>0</v>
      </c>
      <c r="AA1373" s="100"/>
      <c r="AB1373" s="100">
        <f t="shared" si="132"/>
        <v>12</v>
      </c>
      <c r="AD1373" s="589"/>
    </row>
    <row r="1374" spans="1:30" s="340" customFormat="1" ht="12.75" customHeight="1">
      <c r="A1374" s="307" t="s">
        <v>1594</v>
      </c>
      <c r="B1374" s="308" t="s">
        <v>1595</v>
      </c>
      <c r="C1374" s="308" t="s">
        <v>1596</v>
      </c>
      <c r="D1374" s="308" t="s">
        <v>183</v>
      </c>
      <c r="E1374" s="308" t="s">
        <v>1605</v>
      </c>
      <c r="F1374" s="309">
        <v>12</v>
      </c>
      <c r="G1374" s="377">
        <v>43374</v>
      </c>
      <c r="H1374" s="316" t="s">
        <v>1598</v>
      </c>
      <c r="I1374" s="453" t="s">
        <v>1599</v>
      </c>
      <c r="J1374" s="307">
        <v>120215</v>
      </c>
      <c r="K1374" s="374">
        <v>20.89</v>
      </c>
      <c r="L1374" s="300">
        <f t="shared" ref="L1374:L1437" si="133">SUM(F1374*K1374)</f>
        <v>250.68</v>
      </c>
      <c r="M1374" s="302"/>
      <c r="N1374" s="454"/>
      <c r="O1374" s="302"/>
      <c r="P1374" s="339"/>
      <c r="Q1374" s="339"/>
      <c r="R1374" s="314"/>
      <c r="T1374" s="315">
        <f t="shared" si="129"/>
        <v>12</v>
      </c>
      <c r="V1374" s="340">
        <v>1</v>
      </c>
      <c r="Y1374" s="535">
        <f t="shared" si="130"/>
        <v>12</v>
      </c>
      <c r="Z1374" s="535">
        <f t="shared" si="131"/>
        <v>0</v>
      </c>
      <c r="AA1374" s="100"/>
      <c r="AB1374" s="100">
        <f t="shared" si="132"/>
        <v>12</v>
      </c>
      <c r="AD1374" s="589"/>
    </row>
    <row r="1375" spans="1:30" s="340" customFormat="1" ht="12.75" customHeight="1">
      <c r="A1375" s="307" t="s">
        <v>1594</v>
      </c>
      <c r="B1375" s="308" t="s">
        <v>1595</v>
      </c>
      <c r="C1375" s="308" t="s">
        <v>1596</v>
      </c>
      <c r="D1375" s="308" t="s">
        <v>183</v>
      </c>
      <c r="E1375" s="308" t="s">
        <v>1606</v>
      </c>
      <c r="F1375" s="309">
        <v>12</v>
      </c>
      <c r="G1375" s="377">
        <v>43374</v>
      </c>
      <c r="H1375" s="316" t="s">
        <v>1598</v>
      </c>
      <c r="I1375" s="453" t="s">
        <v>1599</v>
      </c>
      <c r="J1375" s="307">
        <v>120215</v>
      </c>
      <c r="K1375" s="374">
        <v>20.89</v>
      </c>
      <c r="L1375" s="300">
        <f t="shared" si="133"/>
        <v>250.68</v>
      </c>
      <c r="M1375" s="302"/>
      <c r="N1375" s="454"/>
      <c r="O1375" s="302"/>
      <c r="P1375" s="339"/>
      <c r="Q1375" s="339"/>
      <c r="R1375" s="314"/>
      <c r="T1375" s="315">
        <f t="shared" si="129"/>
        <v>12</v>
      </c>
      <c r="V1375" s="340">
        <v>1</v>
      </c>
      <c r="Y1375" s="535">
        <f t="shared" si="130"/>
        <v>12</v>
      </c>
      <c r="Z1375" s="535">
        <f t="shared" si="131"/>
        <v>0</v>
      </c>
      <c r="AA1375" s="100"/>
      <c r="AB1375" s="100">
        <f t="shared" si="132"/>
        <v>12</v>
      </c>
      <c r="AD1375" s="589"/>
    </row>
    <row r="1376" spans="1:30" s="340" customFormat="1" ht="12.75" customHeight="1">
      <c r="A1376" s="307" t="s">
        <v>1594</v>
      </c>
      <c r="B1376" s="308" t="s">
        <v>1595</v>
      </c>
      <c r="C1376" s="308" t="s">
        <v>1596</v>
      </c>
      <c r="D1376" s="308" t="s">
        <v>183</v>
      </c>
      <c r="E1376" s="308" t="s">
        <v>1607</v>
      </c>
      <c r="F1376" s="309">
        <v>12</v>
      </c>
      <c r="G1376" s="377">
        <v>43374</v>
      </c>
      <c r="H1376" s="316" t="s">
        <v>1598</v>
      </c>
      <c r="I1376" s="453" t="s">
        <v>1599</v>
      </c>
      <c r="J1376" s="307">
        <v>120215</v>
      </c>
      <c r="K1376" s="374">
        <v>20.89</v>
      </c>
      <c r="L1376" s="300">
        <f t="shared" si="133"/>
        <v>250.68</v>
      </c>
      <c r="M1376" s="302"/>
      <c r="N1376" s="454"/>
      <c r="O1376" s="302"/>
      <c r="P1376" s="339"/>
      <c r="Q1376" s="339"/>
      <c r="R1376" s="314"/>
      <c r="T1376" s="315">
        <f t="shared" si="129"/>
        <v>12</v>
      </c>
      <c r="V1376" s="340">
        <v>1</v>
      </c>
      <c r="Y1376" s="535">
        <f t="shared" si="130"/>
        <v>12</v>
      </c>
      <c r="Z1376" s="535">
        <f t="shared" si="131"/>
        <v>0</v>
      </c>
      <c r="AA1376" s="100"/>
      <c r="AB1376" s="100">
        <f t="shared" si="132"/>
        <v>12</v>
      </c>
      <c r="AD1376" s="589"/>
    </row>
    <row r="1377" spans="1:30" s="340" customFormat="1" ht="12.75" customHeight="1">
      <c r="A1377" s="307" t="s">
        <v>1594</v>
      </c>
      <c r="B1377" s="308" t="s">
        <v>1595</v>
      </c>
      <c r="C1377" s="308" t="s">
        <v>1596</v>
      </c>
      <c r="D1377" s="308" t="s">
        <v>183</v>
      </c>
      <c r="E1377" s="308" t="s">
        <v>1608</v>
      </c>
      <c r="F1377" s="309">
        <v>12</v>
      </c>
      <c r="G1377" s="377">
        <v>43374</v>
      </c>
      <c r="H1377" s="316" t="s">
        <v>1598</v>
      </c>
      <c r="I1377" s="453" t="s">
        <v>1599</v>
      </c>
      <c r="J1377" s="307">
        <v>120215</v>
      </c>
      <c r="K1377" s="374">
        <v>20.89</v>
      </c>
      <c r="L1377" s="300">
        <f t="shared" si="133"/>
        <v>250.68</v>
      </c>
      <c r="M1377" s="302"/>
      <c r="N1377" s="454"/>
      <c r="O1377" s="302"/>
      <c r="P1377" s="339"/>
      <c r="Q1377" s="339"/>
      <c r="R1377" s="314"/>
      <c r="T1377" s="315">
        <f t="shared" si="129"/>
        <v>12</v>
      </c>
      <c r="V1377" s="340">
        <v>1</v>
      </c>
      <c r="Y1377" s="535">
        <f t="shared" si="130"/>
        <v>12</v>
      </c>
      <c r="Z1377" s="535">
        <f t="shared" si="131"/>
        <v>0</v>
      </c>
      <c r="AA1377" s="100"/>
      <c r="AB1377" s="100">
        <f t="shared" si="132"/>
        <v>12</v>
      </c>
      <c r="AD1377" s="589"/>
    </row>
    <row r="1378" spans="1:30" s="340" customFormat="1" ht="12.75" customHeight="1">
      <c r="A1378" s="307" t="s">
        <v>1594</v>
      </c>
      <c r="B1378" s="308" t="s">
        <v>1595</v>
      </c>
      <c r="C1378" s="308" t="s">
        <v>1596</v>
      </c>
      <c r="D1378" s="308" t="s">
        <v>183</v>
      </c>
      <c r="E1378" s="308" t="s">
        <v>1609</v>
      </c>
      <c r="F1378" s="309">
        <v>12</v>
      </c>
      <c r="G1378" s="377">
        <v>43374</v>
      </c>
      <c r="H1378" s="316" t="s">
        <v>1598</v>
      </c>
      <c r="I1378" s="453" t="s">
        <v>1599</v>
      </c>
      <c r="J1378" s="307">
        <v>120215</v>
      </c>
      <c r="K1378" s="374">
        <v>20.89</v>
      </c>
      <c r="L1378" s="300">
        <f t="shared" si="133"/>
        <v>250.68</v>
      </c>
      <c r="M1378" s="302"/>
      <c r="N1378" s="454"/>
      <c r="O1378" s="302"/>
      <c r="P1378" s="339"/>
      <c r="Q1378" s="339"/>
      <c r="R1378" s="314"/>
      <c r="T1378" s="315">
        <f t="shared" si="129"/>
        <v>12</v>
      </c>
      <c r="V1378" s="340">
        <v>1</v>
      </c>
      <c r="Y1378" s="535">
        <f t="shared" si="130"/>
        <v>12</v>
      </c>
      <c r="Z1378" s="535">
        <f t="shared" si="131"/>
        <v>0</v>
      </c>
      <c r="AA1378" s="100"/>
      <c r="AB1378" s="100">
        <f t="shared" si="132"/>
        <v>12</v>
      </c>
      <c r="AD1378" s="589"/>
    </row>
    <row r="1379" spans="1:30" s="340" customFormat="1" ht="12.75" customHeight="1">
      <c r="A1379" s="307" t="s">
        <v>1594</v>
      </c>
      <c r="B1379" s="308" t="s">
        <v>1595</v>
      </c>
      <c r="C1379" s="308" t="s">
        <v>1596</v>
      </c>
      <c r="D1379" s="308" t="s">
        <v>183</v>
      </c>
      <c r="E1379" s="308" t="s">
        <v>1610</v>
      </c>
      <c r="F1379" s="309">
        <v>12</v>
      </c>
      <c r="G1379" s="377">
        <v>43374</v>
      </c>
      <c r="H1379" s="316" t="s">
        <v>1598</v>
      </c>
      <c r="I1379" s="453" t="s">
        <v>1599</v>
      </c>
      <c r="J1379" s="307">
        <v>120215</v>
      </c>
      <c r="K1379" s="374">
        <v>20.89</v>
      </c>
      <c r="L1379" s="300">
        <f t="shared" si="133"/>
        <v>250.68</v>
      </c>
      <c r="M1379" s="302"/>
      <c r="N1379" s="454"/>
      <c r="O1379" s="302"/>
      <c r="P1379" s="339"/>
      <c r="Q1379" s="339"/>
      <c r="R1379" s="314"/>
      <c r="T1379" s="315">
        <f t="shared" si="129"/>
        <v>12</v>
      </c>
      <c r="V1379" s="340">
        <v>1</v>
      </c>
      <c r="Y1379" s="535">
        <f t="shared" si="130"/>
        <v>12</v>
      </c>
      <c r="Z1379" s="535">
        <f t="shared" si="131"/>
        <v>0</v>
      </c>
      <c r="AA1379" s="100"/>
      <c r="AB1379" s="100">
        <f t="shared" si="132"/>
        <v>12</v>
      </c>
      <c r="AD1379" s="589"/>
    </row>
    <row r="1380" spans="1:30" s="340" customFormat="1" ht="12.75" customHeight="1">
      <c r="A1380" s="307" t="s">
        <v>1594</v>
      </c>
      <c r="B1380" s="308" t="s">
        <v>1595</v>
      </c>
      <c r="C1380" s="308" t="s">
        <v>1596</v>
      </c>
      <c r="D1380" s="308" t="s">
        <v>183</v>
      </c>
      <c r="E1380" s="308" t="s">
        <v>1611</v>
      </c>
      <c r="F1380" s="309">
        <v>6</v>
      </c>
      <c r="G1380" s="377">
        <v>43374</v>
      </c>
      <c r="H1380" s="316" t="s">
        <v>1598</v>
      </c>
      <c r="I1380" s="453" t="s">
        <v>1599</v>
      </c>
      <c r="J1380" s="307">
        <v>120215</v>
      </c>
      <c r="K1380" s="374">
        <v>20.89</v>
      </c>
      <c r="L1380" s="300">
        <f t="shared" si="133"/>
        <v>125.34</v>
      </c>
      <c r="M1380" s="302"/>
      <c r="N1380" s="454"/>
      <c r="O1380" s="302"/>
      <c r="P1380" s="339"/>
      <c r="Q1380" s="339"/>
      <c r="R1380" s="314"/>
      <c r="T1380" s="315">
        <f t="shared" si="129"/>
        <v>6</v>
      </c>
      <c r="V1380" s="340">
        <v>1</v>
      </c>
      <c r="Y1380" s="535">
        <f t="shared" si="130"/>
        <v>6</v>
      </c>
      <c r="Z1380" s="535">
        <f t="shared" si="131"/>
        <v>0</v>
      </c>
      <c r="AA1380" s="100"/>
      <c r="AB1380" s="100">
        <f t="shared" si="132"/>
        <v>6</v>
      </c>
      <c r="AD1380" s="589"/>
    </row>
    <row r="1381" spans="1:30" s="315" customFormat="1" ht="12.75" customHeight="1">
      <c r="A1381" s="307" t="s">
        <v>1594</v>
      </c>
      <c r="B1381" s="308" t="s">
        <v>1595</v>
      </c>
      <c r="C1381" s="308" t="s">
        <v>1596</v>
      </c>
      <c r="D1381" s="308" t="s">
        <v>183</v>
      </c>
      <c r="E1381" s="308" t="s">
        <v>1611</v>
      </c>
      <c r="F1381" s="309">
        <v>6</v>
      </c>
      <c r="G1381" s="377">
        <v>43101</v>
      </c>
      <c r="H1381" s="316" t="s">
        <v>1598</v>
      </c>
      <c r="I1381" s="453" t="s">
        <v>1599</v>
      </c>
      <c r="J1381" s="307">
        <v>42515</v>
      </c>
      <c r="K1381" s="374">
        <v>20.89</v>
      </c>
      <c r="L1381" s="300">
        <f t="shared" si="133"/>
        <v>125.34</v>
      </c>
      <c r="M1381" s="302"/>
      <c r="N1381" s="302"/>
      <c r="O1381" s="302"/>
      <c r="P1381" s="303"/>
      <c r="Q1381" s="303"/>
      <c r="R1381" s="314"/>
      <c r="T1381" s="315">
        <f t="shared" si="129"/>
        <v>6</v>
      </c>
      <c r="V1381" s="315">
        <v>1</v>
      </c>
      <c r="Y1381" s="535">
        <f t="shared" si="130"/>
        <v>6</v>
      </c>
      <c r="Z1381" s="535">
        <f t="shared" si="131"/>
        <v>0</v>
      </c>
      <c r="AA1381" s="100"/>
      <c r="AB1381" s="100">
        <f t="shared" si="132"/>
        <v>6</v>
      </c>
      <c r="AD1381" s="588"/>
    </row>
    <row r="1382" spans="1:30" s="315" customFormat="1" ht="12.75" customHeight="1">
      <c r="A1382" s="307" t="s">
        <v>1594</v>
      </c>
      <c r="B1382" s="308" t="s">
        <v>1595</v>
      </c>
      <c r="C1382" s="308" t="s">
        <v>1596</v>
      </c>
      <c r="D1382" s="308" t="s">
        <v>183</v>
      </c>
      <c r="E1382" s="308" t="s">
        <v>1612</v>
      </c>
      <c r="F1382" s="309">
        <v>12</v>
      </c>
      <c r="G1382" s="377">
        <v>43101</v>
      </c>
      <c r="H1382" s="316" t="s">
        <v>1598</v>
      </c>
      <c r="I1382" s="453" t="s">
        <v>1599</v>
      </c>
      <c r="J1382" s="307">
        <v>42515</v>
      </c>
      <c r="K1382" s="374">
        <v>20.89</v>
      </c>
      <c r="L1382" s="300">
        <f t="shared" si="133"/>
        <v>250.68</v>
      </c>
      <c r="M1382" s="302"/>
      <c r="N1382" s="302"/>
      <c r="O1382" s="302"/>
      <c r="P1382" s="303"/>
      <c r="Q1382" s="303"/>
      <c r="R1382" s="314">
        <v>12</v>
      </c>
      <c r="S1382" s="321">
        <v>42583</v>
      </c>
      <c r="T1382" s="315">
        <f t="shared" si="129"/>
        <v>0</v>
      </c>
      <c r="V1382" s="315">
        <v>1</v>
      </c>
      <c r="W1382" s="315">
        <v>12</v>
      </c>
      <c r="Y1382" s="535">
        <f t="shared" si="130"/>
        <v>12</v>
      </c>
      <c r="Z1382" s="535">
        <f t="shared" si="131"/>
        <v>0</v>
      </c>
      <c r="AA1382" s="100"/>
      <c r="AB1382" s="100">
        <f t="shared" si="132"/>
        <v>12</v>
      </c>
      <c r="AD1382" s="588"/>
    </row>
    <row r="1383" spans="1:30" s="315" customFormat="1" ht="12.75" customHeight="1">
      <c r="A1383" s="307" t="s">
        <v>1594</v>
      </c>
      <c r="B1383" s="308" t="s">
        <v>1595</v>
      </c>
      <c r="C1383" s="308" t="s">
        <v>1596</v>
      </c>
      <c r="D1383" s="308" t="s">
        <v>183</v>
      </c>
      <c r="E1383" s="308" t="s">
        <v>1123</v>
      </c>
      <c r="F1383" s="309">
        <v>12</v>
      </c>
      <c r="G1383" s="377">
        <v>43101</v>
      </c>
      <c r="H1383" s="316" t="s">
        <v>1598</v>
      </c>
      <c r="I1383" s="453" t="s">
        <v>1599</v>
      </c>
      <c r="J1383" s="307">
        <v>42515</v>
      </c>
      <c r="K1383" s="374">
        <v>20.89</v>
      </c>
      <c r="L1383" s="300">
        <f t="shared" si="133"/>
        <v>250.68</v>
      </c>
      <c r="M1383" s="302"/>
      <c r="N1383" s="302"/>
      <c r="O1383" s="302"/>
      <c r="P1383" s="303"/>
      <c r="Q1383" s="303"/>
      <c r="R1383" s="314">
        <v>12</v>
      </c>
      <c r="S1383" s="321">
        <v>42583</v>
      </c>
      <c r="T1383" s="315">
        <f t="shared" si="129"/>
        <v>0</v>
      </c>
      <c r="V1383" s="315">
        <v>1</v>
      </c>
      <c r="W1383" s="315">
        <v>12</v>
      </c>
      <c r="Y1383" s="535">
        <f t="shared" si="130"/>
        <v>12</v>
      </c>
      <c r="Z1383" s="535">
        <f t="shared" si="131"/>
        <v>0</v>
      </c>
      <c r="AA1383" s="100"/>
      <c r="AB1383" s="100">
        <f t="shared" si="132"/>
        <v>12</v>
      </c>
      <c r="AD1383" s="588"/>
    </row>
    <row r="1384" spans="1:30" s="315" customFormat="1" ht="12.75" customHeight="1">
      <c r="A1384" s="307" t="s">
        <v>1594</v>
      </c>
      <c r="B1384" s="308" t="s">
        <v>1595</v>
      </c>
      <c r="C1384" s="308" t="s">
        <v>1596</v>
      </c>
      <c r="D1384" s="308" t="s">
        <v>183</v>
      </c>
      <c r="E1384" s="308" t="s">
        <v>1613</v>
      </c>
      <c r="F1384" s="309">
        <v>12</v>
      </c>
      <c r="G1384" s="377">
        <v>43101</v>
      </c>
      <c r="H1384" s="316" t="s">
        <v>1598</v>
      </c>
      <c r="I1384" s="453" t="s">
        <v>1599</v>
      </c>
      <c r="J1384" s="307">
        <v>42515</v>
      </c>
      <c r="K1384" s="374">
        <v>20.89</v>
      </c>
      <c r="L1384" s="300">
        <f t="shared" si="133"/>
        <v>250.68</v>
      </c>
      <c r="M1384" s="302"/>
      <c r="N1384" s="302"/>
      <c r="O1384" s="302"/>
      <c r="P1384" s="303"/>
      <c r="Q1384" s="303"/>
      <c r="R1384" s="314">
        <v>12</v>
      </c>
      <c r="S1384" s="321">
        <v>42583</v>
      </c>
      <c r="T1384" s="315">
        <f t="shared" si="129"/>
        <v>0</v>
      </c>
      <c r="V1384" s="315">
        <v>1</v>
      </c>
      <c r="W1384" s="315">
        <v>12</v>
      </c>
      <c r="Y1384" s="535">
        <f t="shared" si="130"/>
        <v>12</v>
      </c>
      <c r="Z1384" s="535">
        <f t="shared" si="131"/>
        <v>0</v>
      </c>
      <c r="AA1384" s="100"/>
      <c r="AB1384" s="100">
        <f t="shared" si="132"/>
        <v>12</v>
      </c>
      <c r="AD1384" s="588"/>
    </row>
    <row r="1385" spans="1:30" s="315" customFormat="1" ht="12.75" customHeight="1">
      <c r="A1385" s="307" t="s">
        <v>1594</v>
      </c>
      <c r="B1385" s="308" t="s">
        <v>1595</v>
      </c>
      <c r="C1385" s="308" t="s">
        <v>1596</v>
      </c>
      <c r="D1385" s="308" t="s">
        <v>183</v>
      </c>
      <c r="E1385" s="308" t="s">
        <v>1614</v>
      </c>
      <c r="F1385" s="309">
        <v>12</v>
      </c>
      <c r="G1385" s="377">
        <v>43101</v>
      </c>
      <c r="H1385" s="316" t="s">
        <v>1598</v>
      </c>
      <c r="I1385" s="453" t="s">
        <v>1599</v>
      </c>
      <c r="J1385" s="307">
        <v>42515</v>
      </c>
      <c r="K1385" s="374">
        <v>20.89</v>
      </c>
      <c r="L1385" s="300">
        <f t="shared" si="133"/>
        <v>250.68</v>
      </c>
      <c r="M1385" s="302"/>
      <c r="N1385" s="302"/>
      <c r="O1385" s="302"/>
      <c r="P1385" s="303"/>
      <c r="Q1385" s="303"/>
      <c r="R1385" s="314">
        <v>12</v>
      </c>
      <c r="S1385" s="321">
        <v>42583</v>
      </c>
      <c r="T1385" s="315">
        <f t="shared" si="129"/>
        <v>0</v>
      </c>
      <c r="V1385" s="315">
        <v>1</v>
      </c>
      <c r="W1385" s="315">
        <v>12</v>
      </c>
      <c r="Y1385" s="535">
        <f t="shared" si="130"/>
        <v>12</v>
      </c>
      <c r="Z1385" s="535">
        <f t="shared" si="131"/>
        <v>0</v>
      </c>
      <c r="AA1385" s="100"/>
      <c r="AB1385" s="100">
        <f t="shared" si="132"/>
        <v>12</v>
      </c>
      <c r="AD1385" s="588"/>
    </row>
    <row r="1386" spans="1:30" s="315" customFormat="1" ht="12.75" customHeight="1">
      <c r="A1386" s="307" t="s">
        <v>1594</v>
      </c>
      <c r="B1386" s="308" t="s">
        <v>1595</v>
      </c>
      <c r="C1386" s="308" t="s">
        <v>1596</v>
      </c>
      <c r="D1386" s="308" t="s">
        <v>183</v>
      </c>
      <c r="E1386" s="390" t="s">
        <v>1615</v>
      </c>
      <c r="F1386" s="309">
        <v>12</v>
      </c>
      <c r="G1386" s="377">
        <v>43101</v>
      </c>
      <c r="H1386" s="316" t="s">
        <v>1598</v>
      </c>
      <c r="I1386" s="453" t="s">
        <v>1599</v>
      </c>
      <c r="J1386" s="307">
        <v>42515</v>
      </c>
      <c r="K1386" s="374">
        <v>20.89</v>
      </c>
      <c r="L1386" s="300">
        <f t="shared" si="133"/>
        <v>250.68</v>
      </c>
      <c r="M1386" s="302"/>
      <c r="N1386" s="302"/>
      <c r="O1386" s="302"/>
      <c r="P1386" s="303"/>
      <c r="Q1386" s="303"/>
      <c r="R1386" s="314">
        <v>12</v>
      </c>
      <c r="S1386" s="321">
        <v>42583</v>
      </c>
      <c r="T1386" s="315">
        <f t="shared" si="129"/>
        <v>0</v>
      </c>
      <c r="V1386" s="315">
        <v>1</v>
      </c>
      <c r="W1386" s="315">
        <v>8</v>
      </c>
      <c r="Y1386" s="535">
        <f t="shared" si="130"/>
        <v>8</v>
      </c>
      <c r="Z1386" s="535">
        <f t="shared" si="131"/>
        <v>4</v>
      </c>
      <c r="AA1386" s="100"/>
      <c r="AB1386" s="100">
        <f t="shared" si="132"/>
        <v>8</v>
      </c>
      <c r="AD1386" s="588"/>
    </row>
    <row r="1387" spans="1:30" s="100" customFormat="1" ht="12.75" customHeight="1">
      <c r="A1387" s="35" t="s">
        <v>1594</v>
      </c>
      <c r="B1387" s="97" t="s">
        <v>1595</v>
      </c>
      <c r="C1387" s="97" t="s">
        <v>1596</v>
      </c>
      <c r="D1387" s="97" t="s">
        <v>183</v>
      </c>
      <c r="E1387" s="97" t="s">
        <v>1616</v>
      </c>
      <c r="F1387" s="5">
        <v>12</v>
      </c>
      <c r="G1387" s="98">
        <v>43101</v>
      </c>
      <c r="H1387" s="6" t="s">
        <v>1598</v>
      </c>
      <c r="I1387" s="148" t="s">
        <v>1599</v>
      </c>
      <c r="J1387" s="35">
        <v>42515</v>
      </c>
      <c r="K1387" s="374">
        <v>20.89</v>
      </c>
      <c r="L1387" s="300">
        <f t="shared" si="133"/>
        <v>250.68</v>
      </c>
      <c r="M1387" s="302"/>
      <c r="N1387" s="302"/>
      <c r="O1387" s="302"/>
      <c r="P1387" s="339"/>
      <c r="Q1387" s="339"/>
      <c r="R1387" s="304">
        <v>12</v>
      </c>
      <c r="S1387" s="305">
        <v>42583</v>
      </c>
      <c r="T1387" s="306">
        <f t="shared" si="129"/>
        <v>0</v>
      </c>
      <c r="U1387" s="306"/>
      <c r="V1387" s="306">
        <v>1</v>
      </c>
      <c r="W1387" s="306"/>
      <c r="X1387" s="306"/>
      <c r="Y1387" s="535">
        <f t="shared" si="130"/>
        <v>0</v>
      </c>
      <c r="Z1387" s="535">
        <f t="shared" si="131"/>
        <v>12</v>
      </c>
      <c r="AB1387" s="100">
        <f t="shared" si="132"/>
        <v>0</v>
      </c>
      <c r="AD1387" s="596"/>
    </row>
    <row r="1388" spans="1:30" s="100" customFormat="1" ht="12.75" customHeight="1">
      <c r="A1388" s="35" t="s">
        <v>1594</v>
      </c>
      <c r="B1388" s="97" t="s">
        <v>1595</v>
      </c>
      <c r="C1388" s="97" t="s">
        <v>1596</v>
      </c>
      <c r="D1388" s="97" t="s">
        <v>183</v>
      </c>
      <c r="E1388" s="97" t="s">
        <v>1617</v>
      </c>
      <c r="F1388" s="5">
        <v>12</v>
      </c>
      <c r="G1388" s="98">
        <v>43101</v>
      </c>
      <c r="H1388" s="6" t="s">
        <v>1598</v>
      </c>
      <c r="I1388" s="148" t="s">
        <v>1599</v>
      </c>
      <c r="J1388" s="35">
        <v>42515</v>
      </c>
      <c r="K1388" s="374">
        <v>20.89</v>
      </c>
      <c r="L1388" s="300">
        <f t="shared" si="133"/>
        <v>250.68</v>
      </c>
      <c r="M1388" s="302"/>
      <c r="N1388" s="302"/>
      <c r="O1388" s="302"/>
      <c r="P1388" s="339"/>
      <c r="Q1388" s="339"/>
      <c r="R1388" s="304">
        <v>12</v>
      </c>
      <c r="S1388" s="305">
        <v>42583</v>
      </c>
      <c r="T1388" s="306">
        <f t="shared" si="129"/>
        <v>0</v>
      </c>
      <c r="U1388" s="306"/>
      <c r="V1388" s="306">
        <v>1</v>
      </c>
      <c r="W1388" s="306"/>
      <c r="X1388" s="306"/>
      <c r="Y1388" s="535">
        <f t="shared" si="130"/>
        <v>0</v>
      </c>
      <c r="Z1388" s="535">
        <f t="shared" si="131"/>
        <v>12</v>
      </c>
      <c r="AB1388" s="100">
        <f t="shared" si="132"/>
        <v>0</v>
      </c>
      <c r="AD1388" s="596"/>
    </row>
    <row r="1389" spans="1:30" s="100" customFormat="1" ht="12.75" customHeight="1">
      <c r="A1389" s="35" t="s">
        <v>1594</v>
      </c>
      <c r="B1389" s="97" t="s">
        <v>1595</v>
      </c>
      <c r="C1389" s="97" t="s">
        <v>1596</v>
      </c>
      <c r="D1389" s="97" t="s">
        <v>183</v>
      </c>
      <c r="E1389" s="97" t="s">
        <v>1618</v>
      </c>
      <c r="F1389" s="5">
        <v>12</v>
      </c>
      <c r="G1389" s="98">
        <v>43101</v>
      </c>
      <c r="H1389" s="6" t="s">
        <v>1598</v>
      </c>
      <c r="I1389" s="148" t="s">
        <v>1599</v>
      </c>
      <c r="J1389" s="35">
        <v>42515</v>
      </c>
      <c r="K1389" s="374">
        <v>20.89</v>
      </c>
      <c r="L1389" s="300">
        <f t="shared" si="133"/>
        <v>250.68</v>
      </c>
      <c r="M1389" s="302"/>
      <c r="N1389" s="302"/>
      <c r="O1389" s="302"/>
      <c r="P1389" s="339"/>
      <c r="Q1389" s="339"/>
      <c r="R1389" s="304">
        <v>12</v>
      </c>
      <c r="S1389" s="305">
        <v>42583</v>
      </c>
      <c r="T1389" s="306">
        <f t="shared" si="129"/>
        <v>0</v>
      </c>
      <c r="U1389" s="306"/>
      <c r="V1389" s="306">
        <v>1</v>
      </c>
      <c r="W1389" s="306"/>
      <c r="X1389" s="306"/>
      <c r="Y1389" s="535">
        <f t="shared" si="130"/>
        <v>0</v>
      </c>
      <c r="Z1389" s="535">
        <f t="shared" si="131"/>
        <v>12</v>
      </c>
      <c r="AB1389" s="100">
        <f t="shared" si="132"/>
        <v>0</v>
      </c>
      <c r="AD1389" s="596"/>
    </row>
    <row r="1390" spans="1:30" s="100" customFormat="1" ht="12.75" customHeight="1">
      <c r="A1390" s="35" t="s">
        <v>1594</v>
      </c>
      <c r="B1390" s="97" t="s">
        <v>1595</v>
      </c>
      <c r="C1390" s="97" t="s">
        <v>1596</v>
      </c>
      <c r="D1390" s="97" t="s">
        <v>183</v>
      </c>
      <c r="E1390" s="97" t="s">
        <v>1619</v>
      </c>
      <c r="F1390" s="5">
        <v>12</v>
      </c>
      <c r="G1390" s="98">
        <v>43101</v>
      </c>
      <c r="H1390" s="6" t="s">
        <v>1598</v>
      </c>
      <c r="I1390" s="148" t="s">
        <v>1599</v>
      </c>
      <c r="J1390" s="35">
        <v>42515</v>
      </c>
      <c r="K1390" s="374">
        <v>20.89</v>
      </c>
      <c r="L1390" s="300">
        <f t="shared" si="133"/>
        <v>250.68</v>
      </c>
      <c r="M1390" s="302"/>
      <c r="N1390" s="302"/>
      <c r="O1390" s="302"/>
      <c r="P1390" s="339"/>
      <c r="Q1390" s="339"/>
      <c r="R1390" s="304">
        <v>12</v>
      </c>
      <c r="S1390" s="305">
        <v>42583</v>
      </c>
      <c r="T1390" s="306">
        <f t="shared" si="129"/>
        <v>0</v>
      </c>
      <c r="U1390" s="306"/>
      <c r="V1390" s="306">
        <v>1</v>
      </c>
      <c r="W1390" s="306"/>
      <c r="X1390" s="306"/>
      <c r="Y1390" s="535">
        <f t="shared" si="130"/>
        <v>0</v>
      </c>
      <c r="Z1390" s="535">
        <f t="shared" si="131"/>
        <v>12</v>
      </c>
      <c r="AB1390" s="100">
        <f t="shared" si="132"/>
        <v>0</v>
      </c>
      <c r="AD1390" s="596"/>
    </row>
    <row r="1391" spans="1:30" s="100" customFormat="1" ht="12.75" customHeight="1">
      <c r="A1391" s="35" t="s">
        <v>1594</v>
      </c>
      <c r="B1391" s="97" t="s">
        <v>1595</v>
      </c>
      <c r="C1391" s="97" t="s">
        <v>1596</v>
      </c>
      <c r="D1391" s="97" t="s">
        <v>183</v>
      </c>
      <c r="E1391" s="97" t="s">
        <v>1620</v>
      </c>
      <c r="F1391" s="5">
        <v>12</v>
      </c>
      <c r="G1391" s="98">
        <v>43101</v>
      </c>
      <c r="H1391" s="6" t="s">
        <v>1598</v>
      </c>
      <c r="I1391" s="148" t="s">
        <v>1599</v>
      </c>
      <c r="J1391" s="35">
        <v>42515</v>
      </c>
      <c r="K1391" s="374">
        <v>20.89</v>
      </c>
      <c r="L1391" s="300">
        <f t="shared" si="133"/>
        <v>250.68</v>
      </c>
      <c r="M1391" s="302"/>
      <c r="N1391" s="302"/>
      <c r="O1391" s="302"/>
      <c r="P1391" s="339"/>
      <c r="Q1391" s="339"/>
      <c r="R1391" s="304">
        <v>12</v>
      </c>
      <c r="S1391" s="305">
        <v>42583</v>
      </c>
      <c r="T1391" s="306">
        <f t="shared" si="129"/>
        <v>0</v>
      </c>
      <c r="U1391" s="306"/>
      <c r="V1391" s="306">
        <v>1</v>
      </c>
      <c r="W1391" s="306"/>
      <c r="X1391" s="306"/>
      <c r="Y1391" s="535">
        <f t="shared" si="130"/>
        <v>0</v>
      </c>
      <c r="Z1391" s="535">
        <f t="shared" si="131"/>
        <v>12</v>
      </c>
      <c r="AB1391" s="100">
        <f t="shared" si="132"/>
        <v>0</v>
      </c>
      <c r="AD1391" s="596"/>
    </row>
    <row r="1392" spans="1:30" s="100" customFormat="1" ht="12.75" customHeight="1">
      <c r="A1392" s="35" t="s">
        <v>1594</v>
      </c>
      <c r="B1392" s="97" t="s">
        <v>1595</v>
      </c>
      <c r="C1392" s="97" t="s">
        <v>1596</v>
      </c>
      <c r="D1392" s="97" t="s">
        <v>183</v>
      </c>
      <c r="E1392" s="97" t="s">
        <v>1621</v>
      </c>
      <c r="F1392" s="5">
        <v>12</v>
      </c>
      <c r="G1392" s="98">
        <v>43101</v>
      </c>
      <c r="H1392" s="6" t="s">
        <v>1598</v>
      </c>
      <c r="I1392" s="148" t="s">
        <v>1599</v>
      </c>
      <c r="J1392" s="35">
        <v>42515</v>
      </c>
      <c r="K1392" s="374">
        <v>20.89</v>
      </c>
      <c r="L1392" s="300">
        <f t="shared" si="133"/>
        <v>250.68</v>
      </c>
      <c r="M1392" s="302"/>
      <c r="N1392" s="302"/>
      <c r="O1392" s="302"/>
      <c r="P1392" s="339"/>
      <c r="Q1392" s="339"/>
      <c r="R1392" s="304">
        <v>12</v>
      </c>
      <c r="S1392" s="305">
        <v>42583</v>
      </c>
      <c r="T1392" s="306">
        <f t="shared" si="129"/>
        <v>0</v>
      </c>
      <c r="U1392" s="306"/>
      <c r="V1392" s="306">
        <v>1</v>
      </c>
      <c r="W1392" s="306"/>
      <c r="X1392" s="306"/>
      <c r="Y1392" s="535">
        <f t="shared" si="130"/>
        <v>0</v>
      </c>
      <c r="Z1392" s="535">
        <f t="shared" si="131"/>
        <v>12</v>
      </c>
      <c r="AB1392" s="100">
        <f t="shared" si="132"/>
        <v>0</v>
      </c>
      <c r="AD1392" s="596"/>
    </row>
    <row r="1393" spans="1:30" s="100" customFormat="1" ht="12.75" customHeight="1">
      <c r="A1393" s="35" t="s">
        <v>1594</v>
      </c>
      <c r="B1393" s="97" t="s">
        <v>1595</v>
      </c>
      <c r="C1393" s="97" t="s">
        <v>1596</v>
      </c>
      <c r="D1393" s="97" t="s">
        <v>183</v>
      </c>
      <c r="E1393" s="97" t="s">
        <v>1622</v>
      </c>
      <c r="F1393" s="5">
        <v>12</v>
      </c>
      <c r="G1393" s="98">
        <v>42979</v>
      </c>
      <c r="H1393" s="6" t="s">
        <v>1598</v>
      </c>
      <c r="I1393" s="148" t="s">
        <v>1599</v>
      </c>
      <c r="J1393" s="35">
        <v>112814</v>
      </c>
      <c r="K1393" s="368">
        <v>20.89</v>
      </c>
      <c r="L1393" s="324">
        <f t="shared" si="133"/>
        <v>250.68</v>
      </c>
      <c r="M1393" s="326"/>
      <c r="N1393" s="326"/>
      <c r="O1393" s="326"/>
      <c r="P1393" s="327"/>
      <c r="Q1393" s="327"/>
      <c r="R1393" s="304">
        <v>12</v>
      </c>
      <c r="S1393" s="305">
        <v>42583</v>
      </c>
      <c r="T1393" s="306">
        <f t="shared" si="129"/>
        <v>0</v>
      </c>
      <c r="U1393" s="306"/>
      <c r="V1393" s="306">
        <v>1</v>
      </c>
      <c r="W1393" s="306"/>
      <c r="X1393" s="306"/>
      <c r="Y1393" s="535">
        <f t="shared" si="130"/>
        <v>0</v>
      </c>
      <c r="Z1393" s="535">
        <f t="shared" si="131"/>
        <v>12</v>
      </c>
      <c r="AB1393" s="100">
        <f t="shared" si="132"/>
        <v>0</v>
      </c>
      <c r="AD1393" s="596"/>
    </row>
    <row r="1394" spans="1:30" s="100" customFormat="1" ht="12.75" customHeight="1">
      <c r="A1394" s="35" t="s">
        <v>1594</v>
      </c>
      <c r="B1394" s="97" t="s">
        <v>1595</v>
      </c>
      <c r="C1394" s="97" t="s">
        <v>1596</v>
      </c>
      <c r="D1394" s="97" t="s">
        <v>183</v>
      </c>
      <c r="E1394" s="97" t="s">
        <v>1623</v>
      </c>
      <c r="F1394" s="5">
        <v>12</v>
      </c>
      <c r="G1394" s="98">
        <v>42979</v>
      </c>
      <c r="H1394" s="6" t="s">
        <v>1598</v>
      </c>
      <c r="I1394" s="148" t="s">
        <v>1599</v>
      </c>
      <c r="J1394" s="35">
        <v>112814</v>
      </c>
      <c r="K1394" s="374">
        <v>20.89</v>
      </c>
      <c r="L1394" s="300">
        <f t="shared" si="133"/>
        <v>250.68</v>
      </c>
      <c r="M1394" s="302"/>
      <c r="N1394" s="302"/>
      <c r="O1394" s="302"/>
      <c r="P1394" s="339"/>
      <c r="Q1394" s="339"/>
      <c r="R1394" s="304">
        <v>12</v>
      </c>
      <c r="S1394" s="305">
        <v>42583</v>
      </c>
      <c r="T1394" s="306">
        <f t="shared" si="129"/>
        <v>0</v>
      </c>
      <c r="U1394" s="306"/>
      <c r="V1394" s="306">
        <v>1</v>
      </c>
      <c r="W1394" s="306"/>
      <c r="X1394" s="306"/>
      <c r="Y1394" s="535">
        <f t="shared" si="130"/>
        <v>0</v>
      </c>
      <c r="Z1394" s="535">
        <f t="shared" si="131"/>
        <v>12</v>
      </c>
      <c r="AB1394" s="100">
        <f t="shared" si="132"/>
        <v>0</v>
      </c>
      <c r="AD1394" s="596"/>
    </row>
    <row r="1395" spans="1:30" s="306" customFormat="1" ht="12.75" customHeight="1">
      <c r="A1395" s="294" t="s">
        <v>1594</v>
      </c>
      <c r="B1395" s="322" t="s">
        <v>1595</v>
      </c>
      <c r="C1395" s="322" t="s">
        <v>1596</v>
      </c>
      <c r="D1395" s="322" t="s">
        <v>183</v>
      </c>
      <c r="E1395" s="322" t="s">
        <v>1624</v>
      </c>
      <c r="F1395" s="296">
        <v>5</v>
      </c>
      <c r="G1395" s="297">
        <v>42979</v>
      </c>
      <c r="H1395" s="298" t="s">
        <v>1598</v>
      </c>
      <c r="I1395" s="455" t="s">
        <v>1599</v>
      </c>
      <c r="J1395" s="294">
        <v>112814</v>
      </c>
      <c r="K1395" s="374">
        <v>20.89</v>
      </c>
      <c r="L1395" s="300">
        <f t="shared" si="133"/>
        <v>104.45</v>
      </c>
      <c r="M1395" s="302"/>
      <c r="N1395" s="302"/>
      <c r="O1395" s="302"/>
      <c r="P1395" s="339"/>
      <c r="Q1395" s="339"/>
      <c r="R1395" s="304">
        <v>3</v>
      </c>
      <c r="S1395" s="306" t="s">
        <v>3411</v>
      </c>
      <c r="T1395" s="306">
        <f t="shared" si="129"/>
        <v>2</v>
      </c>
      <c r="U1395" s="306" t="s">
        <v>3938</v>
      </c>
      <c r="V1395" s="306">
        <v>1</v>
      </c>
      <c r="Y1395" s="535">
        <f t="shared" si="130"/>
        <v>2</v>
      </c>
      <c r="Z1395" s="535">
        <f t="shared" si="131"/>
        <v>3</v>
      </c>
      <c r="AA1395" s="100"/>
      <c r="AB1395" s="100">
        <f t="shared" si="132"/>
        <v>2</v>
      </c>
      <c r="AD1395" s="587"/>
    </row>
    <row r="1396" spans="1:30" s="315" customFormat="1" ht="12.75" customHeight="1">
      <c r="A1396" s="307" t="s">
        <v>2474</v>
      </c>
      <c r="B1396" s="308" t="s">
        <v>1625</v>
      </c>
      <c r="C1396" s="308" t="s">
        <v>2498</v>
      </c>
      <c r="D1396" s="308" t="s">
        <v>18</v>
      </c>
      <c r="E1396" s="308" t="s">
        <v>2497</v>
      </c>
      <c r="F1396" s="309">
        <v>3</v>
      </c>
      <c r="G1396" s="377" t="s">
        <v>92</v>
      </c>
      <c r="H1396" s="316">
        <v>32633</v>
      </c>
      <c r="I1396" s="444" t="s">
        <v>227</v>
      </c>
      <c r="J1396" s="456" t="s">
        <v>2501</v>
      </c>
      <c r="K1396" s="349">
        <v>0.89</v>
      </c>
      <c r="L1396" s="300">
        <f t="shared" si="133"/>
        <v>2.67</v>
      </c>
      <c r="M1396" s="302"/>
      <c r="N1396" s="302"/>
      <c r="O1396" s="302"/>
      <c r="P1396" s="303"/>
      <c r="Q1396" s="457"/>
      <c r="R1396" s="458"/>
      <c r="T1396" s="315">
        <f t="shared" si="129"/>
        <v>3</v>
      </c>
      <c r="V1396" s="315">
        <v>20</v>
      </c>
      <c r="Y1396" s="535">
        <f t="shared" si="130"/>
        <v>3</v>
      </c>
      <c r="Z1396" s="535">
        <f t="shared" si="131"/>
        <v>0</v>
      </c>
      <c r="AA1396" s="100"/>
      <c r="AB1396" s="100">
        <f t="shared" si="132"/>
        <v>3</v>
      </c>
      <c r="AD1396" s="588"/>
    </row>
    <row r="1397" spans="1:30" s="315" customFormat="1" ht="12.75" customHeight="1">
      <c r="A1397" s="307" t="s">
        <v>2474</v>
      </c>
      <c r="B1397" s="308" t="s">
        <v>1625</v>
      </c>
      <c r="C1397" s="308" t="s">
        <v>2498</v>
      </c>
      <c r="D1397" s="308" t="s">
        <v>18</v>
      </c>
      <c r="E1397" s="308" t="s">
        <v>2497</v>
      </c>
      <c r="F1397" s="309">
        <v>2</v>
      </c>
      <c r="G1397" s="377" t="s">
        <v>92</v>
      </c>
      <c r="H1397" s="316">
        <v>32633</v>
      </c>
      <c r="I1397" s="444" t="s">
        <v>227</v>
      </c>
      <c r="J1397" s="456" t="s">
        <v>2503</v>
      </c>
      <c r="K1397" s="349">
        <v>0.89</v>
      </c>
      <c r="L1397" s="300">
        <f t="shared" si="133"/>
        <v>1.78</v>
      </c>
      <c r="M1397" s="302"/>
      <c r="N1397" s="302"/>
      <c r="O1397" s="302"/>
      <c r="P1397" s="303"/>
      <c r="Q1397" s="303"/>
      <c r="R1397" s="314"/>
      <c r="T1397" s="315">
        <f t="shared" si="129"/>
        <v>2</v>
      </c>
      <c r="V1397" s="315">
        <v>20</v>
      </c>
      <c r="Y1397" s="535">
        <f t="shared" si="130"/>
        <v>2</v>
      </c>
      <c r="Z1397" s="535">
        <f t="shared" si="131"/>
        <v>0</v>
      </c>
      <c r="AA1397" s="100"/>
      <c r="AB1397" s="100">
        <f t="shared" si="132"/>
        <v>2</v>
      </c>
      <c r="AD1397" s="588"/>
    </row>
    <row r="1398" spans="1:30" s="315" customFormat="1" ht="12.75" customHeight="1">
      <c r="A1398" s="307" t="s">
        <v>2474</v>
      </c>
      <c r="B1398" s="308" t="s">
        <v>1625</v>
      </c>
      <c r="C1398" s="308" t="s">
        <v>2498</v>
      </c>
      <c r="D1398" s="308" t="s">
        <v>18</v>
      </c>
      <c r="E1398" s="308" t="s">
        <v>2497</v>
      </c>
      <c r="F1398" s="309">
        <v>8</v>
      </c>
      <c r="G1398" s="377" t="s">
        <v>92</v>
      </c>
      <c r="H1398" s="316">
        <v>32633</v>
      </c>
      <c r="I1398" s="444" t="s">
        <v>227</v>
      </c>
      <c r="J1398" s="456" t="s">
        <v>2504</v>
      </c>
      <c r="K1398" s="349">
        <v>0.89</v>
      </c>
      <c r="L1398" s="300">
        <f t="shared" si="133"/>
        <v>7.12</v>
      </c>
      <c r="M1398" s="302"/>
      <c r="N1398" s="302"/>
      <c r="O1398" s="302"/>
      <c r="P1398" s="303"/>
      <c r="Q1398" s="303"/>
      <c r="R1398" s="314"/>
      <c r="T1398" s="315">
        <f t="shared" si="129"/>
        <v>8</v>
      </c>
      <c r="V1398" s="315">
        <v>20</v>
      </c>
      <c r="Y1398" s="535">
        <f t="shared" si="130"/>
        <v>8</v>
      </c>
      <c r="Z1398" s="535">
        <f t="shared" si="131"/>
        <v>0</v>
      </c>
      <c r="AA1398" s="100"/>
      <c r="AB1398" s="100">
        <f t="shared" si="132"/>
        <v>8</v>
      </c>
      <c r="AD1398" s="588"/>
    </row>
    <row r="1399" spans="1:30" s="315" customFormat="1" ht="12.75" customHeight="1">
      <c r="A1399" s="307" t="s">
        <v>2474</v>
      </c>
      <c r="B1399" s="308" t="s">
        <v>1625</v>
      </c>
      <c r="C1399" s="308" t="s">
        <v>2498</v>
      </c>
      <c r="D1399" s="308" t="s">
        <v>18</v>
      </c>
      <c r="E1399" s="308" t="s">
        <v>2497</v>
      </c>
      <c r="F1399" s="309">
        <v>10</v>
      </c>
      <c r="G1399" s="377" t="s">
        <v>92</v>
      </c>
      <c r="H1399" s="316">
        <v>32633</v>
      </c>
      <c r="I1399" s="444" t="s">
        <v>227</v>
      </c>
      <c r="J1399" s="456" t="s">
        <v>2505</v>
      </c>
      <c r="K1399" s="349">
        <v>0.89</v>
      </c>
      <c r="L1399" s="300">
        <f t="shared" si="133"/>
        <v>8.9</v>
      </c>
      <c r="M1399" s="302"/>
      <c r="N1399" s="302"/>
      <c r="O1399" s="302"/>
      <c r="P1399" s="303"/>
      <c r="Q1399" s="303"/>
      <c r="R1399" s="314"/>
      <c r="T1399" s="315">
        <f t="shared" si="129"/>
        <v>10</v>
      </c>
      <c r="V1399" s="315">
        <v>20</v>
      </c>
      <c r="Y1399" s="535">
        <f t="shared" si="130"/>
        <v>10</v>
      </c>
      <c r="Z1399" s="535">
        <f t="shared" si="131"/>
        <v>0</v>
      </c>
      <c r="AA1399" s="100"/>
      <c r="AB1399" s="100">
        <f t="shared" si="132"/>
        <v>10</v>
      </c>
      <c r="AD1399" s="588"/>
    </row>
    <row r="1400" spans="1:30" s="315" customFormat="1" ht="12.75" customHeight="1">
      <c r="A1400" s="307" t="s">
        <v>2474</v>
      </c>
      <c r="B1400" s="308" t="s">
        <v>1625</v>
      </c>
      <c r="C1400" s="308" t="s">
        <v>2498</v>
      </c>
      <c r="D1400" s="308" t="s">
        <v>18</v>
      </c>
      <c r="E1400" s="308" t="s">
        <v>2497</v>
      </c>
      <c r="F1400" s="309">
        <v>8</v>
      </c>
      <c r="G1400" s="377" t="s">
        <v>92</v>
      </c>
      <c r="H1400" s="316">
        <v>32633</v>
      </c>
      <c r="I1400" s="444" t="s">
        <v>227</v>
      </c>
      <c r="J1400" s="456" t="s">
        <v>2499</v>
      </c>
      <c r="K1400" s="349">
        <v>0.89</v>
      </c>
      <c r="L1400" s="300">
        <f t="shared" si="133"/>
        <v>7.12</v>
      </c>
      <c r="M1400" s="302"/>
      <c r="N1400" s="302"/>
      <c r="O1400" s="302"/>
      <c r="P1400" s="303"/>
      <c r="Q1400" s="303"/>
      <c r="R1400" s="314"/>
      <c r="T1400" s="315">
        <f t="shared" si="129"/>
        <v>8</v>
      </c>
      <c r="V1400" s="315">
        <v>20</v>
      </c>
      <c r="Y1400" s="535">
        <f t="shared" si="130"/>
        <v>8</v>
      </c>
      <c r="Z1400" s="535">
        <f t="shared" si="131"/>
        <v>0</v>
      </c>
      <c r="AA1400" s="100"/>
      <c r="AB1400" s="100">
        <f t="shared" si="132"/>
        <v>8</v>
      </c>
      <c r="AD1400" s="588"/>
    </row>
    <row r="1401" spans="1:30" s="315" customFormat="1" ht="12.75" customHeight="1">
      <c r="A1401" s="307" t="s">
        <v>2474</v>
      </c>
      <c r="B1401" s="308" t="s">
        <v>1625</v>
      </c>
      <c r="C1401" s="308" t="s">
        <v>2498</v>
      </c>
      <c r="D1401" s="308" t="s">
        <v>18</v>
      </c>
      <c r="E1401" s="308" t="s">
        <v>2497</v>
      </c>
      <c r="F1401" s="309">
        <v>2</v>
      </c>
      <c r="G1401" s="377" t="s">
        <v>92</v>
      </c>
      <c r="H1401" s="316">
        <v>32633</v>
      </c>
      <c r="I1401" s="444" t="s">
        <v>227</v>
      </c>
      <c r="J1401" s="456" t="s">
        <v>2502</v>
      </c>
      <c r="K1401" s="349">
        <v>0.89</v>
      </c>
      <c r="L1401" s="300">
        <f t="shared" si="133"/>
        <v>1.78</v>
      </c>
      <c r="M1401" s="302"/>
      <c r="N1401" s="302"/>
      <c r="O1401" s="302"/>
      <c r="P1401" s="303"/>
      <c r="Q1401" s="303"/>
      <c r="R1401" s="314"/>
      <c r="T1401" s="315">
        <f t="shared" si="129"/>
        <v>2</v>
      </c>
      <c r="V1401" s="315">
        <v>20</v>
      </c>
      <c r="Y1401" s="535">
        <f t="shared" si="130"/>
        <v>2</v>
      </c>
      <c r="Z1401" s="535">
        <f t="shared" si="131"/>
        <v>0</v>
      </c>
      <c r="AA1401" s="100"/>
      <c r="AB1401" s="100">
        <f t="shared" si="132"/>
        <v>2</v>
      </c>
      <c r="AD1401" s="588"/>
    </row>
    <row r="1402" spans="1:30" s="315" customFormat="1" ht="12.75" customHeight="1">
      <c r="A1402" s="307" t="s">
        <v>2474</v>
      </c>
      <c r="B1402" s="308" t="s">
        <v>1625</v>
      </c>
      <c r="C1402" s="308" t="s">
        <v>2498</v>
      </c>
      <c r="D1402" s="308" t="s">
        <v>18</v>
      </c>
      <c r="E1402" s="308" t="s">
        <v>2497</v>
      </c>
      <c r="F1402" s="309">
        <v>5</v>
      </c>
      <c r="G1402" s="377" t="s">
        <v>92</v>
      </c>
      <c r="H1402" s="316">
        <v>32633</v>
      </c>
      <c r="I1402" s="444" t="s">
        <v>227</v>
      </c>
      <c r="J1402" s="456" t="s">
        <v>2506</v>
      </c>
      <c r="K1402" s="349">
        <v>0.89</v>
      </c>
      <c r="L1402" s="300">
        <f t="shared" si="133"/>
        <v>4.45</v>
      </c>
      <c r="M1402" s="302"/>
      <c r="N1402" s="302"/>
      <c r="O1402" s="302"/>
      <c r="P1402" s="303"/>
      <c r="Q1402" s="303"/>
      <c r="R1402" s="314"/>
      <c r="T1402" s="315">
        <f t="shared" si="129"/>
        <v>5</v>
      </c>
      <c r="V1402" s="315">
        <v>20</v>
      </c>
      <c r="Y1402" s="535">
        <f t="shared" si="130"/>
        <v>5</v>
      </c>
      <c r="Z1402" s="535">
        <f t="shared" si="131"/>
        <v>0</v>
      </c>
      <c r="AA1402" s="100"/>
      <c r="AB1402" s="100">
        <f t="shared" si="132"/>
        <v>5</v>
      </c>
      <c r="AD1402" s="588"/>
    </row>
    <row r="1403" spans="1:30" s="315" customFormat="1" ht="12.75" customHeight="1">
      <c r="A1403" s="307" t="s">
        <v>2474</v>
      </c>
      <c r="B1403" s="308" t="s">
        <v>1625</v>
      </c>
      <c r="C1403" s="308" t="s">
        <v>2498</v>
      </c>
      <c r="D1403" s="308" t="s">
        <v>18</v>
      </c>
      <c r="E1403" s="308" t="s">
        <v>2497</v>
      </c>
      <c r="F1403" s="309">
        <v>1</v>
      </c>
      <c r="G1403" s="377" t="s">
        <v>92</v>
      </c>
      <c r="H1403" s="316">
        <v>32633</v>
      </c>
      <c r="I1403" s="444" t="s">
        <v>227</v>
      </c>
      <c r="J1403" s="456" t="s">
        <v>2500</v>
      </c>
      <c r="K1403" s="349">
        <v>0.89</v>
      </c>
      <c r="L1403" s="300">
        <f t="shared" si="133"/>
        <v>0.89</v>
      </c>
      <c r="M1403" s="302"/>
      <c r="N1403" s="302"/>
      <c r="O1403" s="302"/>
      <c r="P1403" s="303"/>
      <c r="Q1403" s="303"/>
      <c r="R1403" s="314"/>
      <c r="T1403" s="315">
        <f t="shared" si="129"/>
        <v>1</v>
      </c>
      <c r="V1403" s="315">
        <v>20</v>
      </c>
      <c r="Y1403" s="535">
        <f t="shared" si="130"/>
        <v>1</v>
      </c>
      <c r="Z1403" s="535">
        <f t="shared" si="131"/>
        <v>0</v>
      </c>
      <c r="AA1403" s="100"/>
      <c r="AB1403" s="100">
        <f t="shared" si="132"/>
        <v>1</v>
      </c>
      <c r="AD1403" s="588"/>
    </row>
    <row r="1404" spans="1:30" s="315" customFormat="1" ht="12.75" customHeight="1">
      <c r="A1404" s="307" t="s">
        <v>2474</v>
      </c>
      <c r="B1404" s="308" t="s">
        <v>1625</v>
      </c>
      <c r="C1404" s="308" t="s">
        <v>2498</v>
      </c>
      <c r="D1404" s="308" t="s">
        <v>18</v>
      </c>
      <c r="E1404" s="308" t="s">
        <v>2497</v>
      </c>
      <c r="F1404" s="309">
        <v>5</v>
      </c>
      <c r="G1404" s="377" t="s">
        <v>92</v>
      </c>
      <c r="H1404" s="316">
        <v>32633</v>
      </c>
      <c r="I1404" s="444" t="s">
        <v>227</v>
      </c>
      <c r="J1404" s="456" t="s">
        <v>2507</v>
      </c>
      <c r="K1404" s="349">
        <v>0.89</v>
      </c>
      <c r="L1404" s="300">
        <f t="shared" si="133"/>
        <v>4.45</v>
      </c>
      <c r="M1404" s="302"/>
      <c r="N1404" s="302"/>
      <c r="O1404" s="302"/>
      <c r="P1404" s="303"/>
      <c r="Q1404" s="303"/>
      <c r="R1404" s="314">
        <v>5</v>
      </c>
      <c r="S1404" s="321">
        <v>42583</v>
      </c>
      <c r="T1404" s="315">
        <f t="shared" si="129"/>
        <v>0</v>
      </c>
      <c r="V1404" s="315">
        <v>20</v>
      </c>
      <c r="W1404" s="315">
        <v>2</v>
      </c>
      <c r="Y1404" s="535">
        <f t="shared" si="130"/>
        <v>2</v>
      </c>
      <c r="Z1404" s="535">
        <f t="shared" si="131"/>
        <v>3</v>
      </c>
      <c r="AA1404" s="100"/>
      <c r="AB1404" s="100">
        <f t="shared" si="132"/>
        <v>2</v>
      </c>
      <c r="AD1404" s="588"/>
    </row>
    <row r="1405" spans="1:30" s="315" customFormat="1" ht="12.75" customHeight="1">
      <c r="A1405" s="307" t="s">
        <v>2474</v>
      </c>
      <c r="B1405" s="308" t="s">
        <v>1625</v>
      </c>
      <c r="C1405" s="308" t="s">
        <v>2498</v>
      </c>
      <c r="D1405" s="308" t="s">
        <v>18</v>
      </c>
      <c r="E1405" s="308" t="s">
        <v>2497</v>
      </c>
      <c r="F1405" s="309">
        <v>7</v>
      </c>
      <c r="G1405" s="377" t="s">
        <v>92</v>
      </c>
      <c r="H1405" s="316">
        <v>32633</v>
      </c>
      <c r="I1405" s="444" t="s">
        <v>227</v>
      </c>
      <c r="J1405" s="456" t="s">
        <v>2508</v>
      </c>
      <c r="K1405" s="349">
        <v>0.89</v>
      </c>
      <c r="L1405" s="300">
        <f t="shared" si="133"/>
        <v>6.23</v>
      </c>
      <c r="M1405" s="302"/>
      <c r="N1405" s="302"/>
      <c r="O1405" s="302"/>
      <c r="P1405" s="303"/>
      <c r="Q1405" s="303"/>
      <c r="R1405" s="314"/>
      <c r="T1405" s="315">
        <f t="shared" si="129"/>
        <v>7</v>
      </c>
      <c r="V1405" s="315">
        <v>20</v>
      </c>
      <c r="Y1405" s="535">
        <f t="shared" si="130"/>
        <v>7</v>
      </c>
      <c r="Z1405" s="535">
        <f t="shared" si="131"/>
        <v>0</v>
      </c>
      <c r="AA1405" s="100"/>
      <c r="AB1405" s="100">
        <f t="shared" si="132"/>
        <v>7</v>
      </c>
      <c r="AD1405" s="588"/>
    </row>
    <row r="1406" spans="1:30" s="315" customFormat="1" ht="12.75" customHeight="1">
      <c r="A1406" s="307" t="s">
        <v>2474</v>
      </c>
      <c r="B1406" s="308" t="s">
        <v>1625</v>
      </c>
      <c r="C1406" s="308" t="s">
        <v>2498</v>
      </c>
      <c r="D1406" s="308" t="s">
        <v>18</v>
      </c>
      <c r="E1406" s="308" t="s">
        <v>2497</v>
      </c>
      <c r="F1406" s="309">
        <v>5</v>
      </c>
      <c r="G1406" s="377" t="s">
        <v>92</v>
      </c>
      <c r="H1406" s="316">
        <v>32633</v>
      </c>
      <c r="I1406" s="444" t="s">
        <v>227</v>
      </c>
      <c r="J1406" s="456" t="s">
        <v>2509</v>
      </c>
      <c r="K1406" s="349">
        <v>0.89</v>
      </c>
      <c r="L1406" s="300">
        <f t="shared" si="133"/>
        <v>4.45</v>
      </c>
      <c r="M1406" s="302"/>
      <c r="N1406" s="302"/>
      <c r="O1406" s="302"/>
      <c r="P1406" s="303"/>
      <c r="Q1406" s="303"/>
      <c r="R1406" s="314">
        <v>5</v>
      </c>
      <c r="S1406" s="321">
        <v>42583</v>
      </c>
      <c r="T1406" s="315">
        <f t="shared" si="129"/>
        <v>0</v>
      </c>
      <c r="V1406" s="306">
        <v>20</v>
      </c>
      <c r="W1406" s="315">
        <v>4</v>
      </c>
      <c r="Y1406" s="535">
        <f t="shared" si="130"/>
        <v>4</v>
      </c>
      <c r="Z1406" s="535">
        <f t="shared" si="131"/>
        <v>1</v>
      </c>
      <c r="AA1406" s="100"/>
      <c r="AB1406" s="100">
        <f t="shared" si="132"/>
        <v>4</v>
      </c>
      <c r="AD1406" s="588"/>
    </row>
    <row r="1407" spans="1:30" s="315" customFormat="1" ht="12.75" customHeight="1">
      <c r="A1407" s="307" t="s">
        <v>2474</v>
      </c>
      <c r="B1407" s="308" t="s">
        <v>1625</v>
      </c>
      <c r="C1407" s="308" t="s">
        <v>2498</v>
      </c>
      <c r="D1407" s="308" t="s">
        <v>18</v>
      </c>
      <c r="E1407" s="308" t="s">
        <v>2497</v>
      </c>
      <c r="F1407" s="309">
        <v>3</v>
      </c>
      <c r="G1407" s="377" t="s">
        <v>92</v>
      </c>
      <c r="H1407" s="316">
        <v>32633</v>
      </c>
      <c r="I1407" s="444" t="s">
        <v>227</v>
      </c>
      <c r="J1407" s="456" t="s">
        <v>2510</v>
      </c>
      <c r="K1407" s="349">
        <v>0.89</v>
      </c>
      <c r="L1407" s="300">
        <f t="shared" si="133"/>
        <v>2.67</v>
      </c>
      <c r="M1407" s="302"/>
      <c r="N1407" s="302"/>
      <c r="O1407" s="302"/>
      <c r="P1407" s="303"/>
      <c r="Q1407" s="303"/>
      <c r="R1407" s="314"/>
      <c r="T1407" s="315">
        <f t="shared" si="129"/>
        <v>3</v>
      </c>
      <c r="V1407" s="315">
        <v>20</v>
      </c>
      <c r="Y1407" s="535">
        <f t="shared" si="130"/>
        <v>3</v>
      </c>
      <c r="Z1407" s="535">
        <f t="shared" si="131"/>
        <v>0</v>
      </c>
      <c r="AA1407" s="100"/>
      <c r="AB1407" s="100">
        <f t="shared" si="132"/>
        <v>3</v>
      </c>
      <c r="AD1407" s="588"/>
    </row>
    <row r="1408" spans="1:30" s="315" customFormat="1" ht="12.75" customHeight="1">
      <c r="A1408" s="307" t="s">
        <v>2474</v>
      </c>
      <c r="B1408" s="308" t="s">
        <v>1625</v>
      </c>
      <c r="C1408" s="308" t="s">
        <v>2498</v>
      </c>
      <c r="D1408" s="308" t="s">
        <v>18</v>
      </c>
      <c r="E1408" s="308" t="s">
        <v>2497</v>
      </c>
      <c r="F1408" s="309">
        <v>2</v>
      </c>
      <c r="G1408" s="377" t="s">
        <v>92</v>
      </c>
      <c r="H1408" s="316">
        <v>32633</v>
      </c>
      <c r="I1408" s="444" t="s">
        <v>227</v>
      </c>
      <c r="J1408" s="406" t="s">
        <v>2511</v>
      </c>
      <c r="K1408" s="349">
        <v>0.89</v>
      </c>
      <c r="L1408" s="300">
        <f t="shared" si="133"/>
        <v>1.78</v>
      </c>
      <c r="M1408" s="302"/>
      <c r="N1408" s="302"/>
      <c r="O1408" s="302"/>
      <c r="P1408" s="303"/>
      <c r="Q1408" s="303"/>
      <c r="R1408" s="314">
        <v>2</v>
      </c>
      <c r="S1408" s="321">
        <v>42583</v>
      </c>
      <c r="T1408" s="315">
        <f t="shared" si="129"/>
        <v>0</v>
      </c>
      <c r="V1408" s="315">
        <v>20</v>
      </c>
      <c r="W1408" s="315">
        <v>2</v>
      </c>
      <c r="Y1408" s="535">
        <f t="shared" si="130"/>
        <v>2</v>
      </c>
      <c r="Z1408" s="535">
        <f t="shared" si="131"/>
        <v>0</v>
      </c>
      <c r="AA1408" s="100"/>
      <c r="AB1408" s="100">
        <f t="shared" si="132"/>
        <v>2</v>
      </c>
      <c r="AD1408" s="588"/>
    </row>
    <row r="1409" spans="1:30" s="315" customFormat="1" ht="12.75" customHeight="1">
      <c r="A1409" s="307" t="s">
        <v>2474</v>
      </c>
      <c r="B1409" s="308" t="s">
        <v>1625</v>
      </c>
      <c r="C1409" s="308" t="s">
        <v>2498</v>
      </c>
      <c r="D1409" s="308" t="s">
        <v>18</v>
      </c>
      <c r="E1409" s="308" t="s">
        <v>2497</v>
      </c>
      <c r="F1409" s="309">
        <v>2</v>
      </c>
      <c r="G1409" s="377" t="s">
        <v>92</v>
      </c>
      <c r="H1409" s="316">
        <v>32633</v>
      </c>
      <c r="I1409" s="444" t="s">
        <v>227</v>
      </c>
      <c r="J1409" s="406" t="s">
        <v>2512</v>
      </c>
      <c r="K1409" s="349">
        <v>0.89</v>
      </c>
      <c r="L1409" s="300">
        <f t="shared" si="133"/>
        <v>1.78</v>
      </c>
      <c r="M1409" s="302"/>
      <c r="N1409" s="302"/>
      <c r="O1409" s="302"/>
      <c r="P1409" s="303"/>
      <c r="Q1409" s="303"/>
      <c r="R1409" s="314">
        <v>2</v>
      </c>
      <c r="S1409" s="321">
        <v>42583</v>
      </c>
      <c r="T1409" s="315">
        <f t="shared" si="129"/>
        <v>0</v>
      </c>
      <c r="V1409" s="315">
        <v>20</v>
      </c>
      <c r="W1409" s="315">
        <v>2</v>
      </c>
      <c r="Y1409" s="535">
        <f t="shared" si="130"/>
        <v>2</v>
      </c>
      <c r="Z1409" s="535">
        <f t="shared" si="131"/>
        <v>0</v>
      </c>
      <c r="AA1409" s="100"/>
      <c r="AB1409" s="100">
        <f t="shared" si="132"/>
        <v>2</v>
      </c>
      <c r="AD1409" s="588"/>
    </row>
    <row r="1410" spans="1:30" s="315" customFormat="1" ht="12.75" customHeight="1">
      <c r="A1410" s="307" t="s">
        <v>2474</v>
      </c>
      <c r="B1410" s="308" t="s">
        <v>1625</v>
      </c>
      <c r="C1410" s="308" t="s">
        <v>2498</v>
      </c>
      <c r="D1410" s="308" t="s">
        <v>18</v>
      </c>
      <c r="E1410" s="308" t="s">
        <v>2497</v>
      </c>
      <c r="F1410" s="309">
        <v>7</v>
      </c>
      <c r="G1410" s="377" t="s">
        <v>92</v>
      </c>
      <c r="H1410" s="316">
        <v>32633</v>
      </c>
      <c r="I1410" s="444" t="s">
        <v>227</v>
      </c>
      <c r="J1410" s="406" t="s">
        <v>2513</v>
      </c>
      <c r="K1410" s="349">
        <v>0.89</v>
      </c>
      <c r="L1410" s="300">
        <f t="shared" si="133"/>
        <v>6.23</v>
      </c>
      <c r="M1410" s="302"/>
      <c r="N1410" s="302"/>
      <c r="O1410" s="302"/>
      <c r="P1410" s="303"/>
      <c r="Q1410" s="303"/>
      <c r="R1410" s="314"/>
      <c r="T1410" s="315">
        <f t="shared" si="129"/>
        <v>7</v>
      </c>
      <c r="V1410" s="315">
        <v>20</v>
      </c>
      <c r="Y1410" s="535">
        <f t="shared" si="130"/>
        <v>7</v>
      </c>
      <c r="Z1410" s="535">
        <f t="shared" si="131"/>
        <v>0</v>
      </c>
      <c r="AA1410" s="100"/>
      <c r="AB1410" s="100">
        <f t="shared" si="132"/>
        <v>7</v>
      </c>
      <c r="AD1410" s="588"/>
    </row>
    <row r="1411" spans="1:30" s="315" customFormat="1" ht="12.75" customHeight="1">
      <c r="A1411" s="307" t="s">
        <v>2474</v>
      </c>
      <c r="B1411" s="308" t="s">
        <v>1625</v>
      </c>
      <c r="C1411" s="308" t="s">
        <v>2498</v>
      </c>
      <c r="D1411" s="308" t="s">
        <v>18</v>
      </c>
      <c r="E1411" s="308" t="s">
        <v>2497</v>
      </c>
      <c r="F1411" s="309">
        <v>4</v>
      </c>
      <c r="G1411" s="377" t="s">
        <v>92</v>
      </c>
      <c r="H1411" s="316">
        <v>32633</v>
      </c>
      <c r="I1411" s="444" t="s">
        <v>227</v>
      </c>
      <c r="J1411" s="406" t="s">
        <v>2514</v>
      </c>
      <c r="K1411" s="349">
        <v>0.89</v>
      </c>
      <c r="L1411" s="300">
        <f t="shared" si="133"/>
        <v>3.56</v>
      </c>
      <c r="M1411" s="302"/>
      <c r="N1411" s="302"/>
      <c r="O1411" s="377">
        <v>41671</v>
      </c>
      <c r="P1411" s="303"/>
      <c r="Q1411" s="303"/>
      <c r="R1411" s="314"/>
      <c r="T1411" s="315">
        <f t="shared" si="129"/>
        <v>4</v>
      </c>
      <c r="V1411" s="315">
        <v>20</v>
      </c>
      <c r="Y1411" s="535">
        <f t="shared" si="130"/>
        <v>4</v>
      </c>
      <c r="Z1411" s="535">
        <f t="shared" si="131"/>
        <v>0</v>
      </c>
      <c r="AA1411" s="100"/>
      <c r="AB1411" s="100">
        <f t="shared" si="132"/>
        <v>4</v>
      </c>
      <c r="AD1411" s="588"/>
    </row>
    <row r="1412" spans="1:30" s="315" customFormat="1" ht="12.75" customHeight="1">
      <c r="A1412" s="307" t="s">
        <v>2474</v>
      </c>
      <c r="B1412" s="308" t="s">
        <v>1625</v>
      </c>
      <c r="C1412" s="308" t="s">
        <v>2498</v>
      </c>
      <c r="D1412" s="308" t="s">
        <v>18</v>
      </c>
      <c r="E1412" s="308" t="s">
        <v>2497</v>
      </c>
      <c r="F1412" s="309">
        <v>1</v>
      </c>
      <c r="G1412" s="377" t="s">
        <v>92</v>
      </c>
      <c r="H1412" s="316">
        <v>1041</v>
      </c>
      <c r="I1412" s="444" t="s">
        <v>841</v>
      </c>
      <c r="J1412" s="456" t="s">
        <v>2515</v>
      </c>
      <c r="K1412" s="349">
        <v>0.89</v>
      </c>
      <c r="L1412" s="300">
        <f t="shared" si="133"/>
        <v>0.89</v>
      </c>
      <c r="M1412" s="313"/>
      <c r="N1412" s="302"/>
      <c r="O1412" s="302"/>
      <c r="P1412" s="303"/>
      <c r="Q1412" s="303"/>
      <c r="R1412" s="314">
        <v>1</v>
      </c>
      <c r="S1412" s="321">
        <v>42583</v>
      </c>
      <c r="T1412" s="315">
        <f t="shared" si="129"/>
        <v>0</v>
      </c>
      <c r="V1412" s="315">
        <v>20</v>
      </c>
      <c r="W1412" s="315">
        <v>1</v>
      </c>
      <c r="Y1412" s="535">
        <f t="shared" si="130"/>
        <v>1</v>
      </c>
      <c r="Z1412" s="535">
        <f t="shared" si="131"/>
        <v>0</v>
      </c>
      <c r="AA1412" s="100"/>
      <c r="AB1412" s="100">
        <f t="shared" si="132"/>
        <v>1</v>
      </c>
      <c r="AD1412" s="588"/>
    </row>
    <row r="1413" spans="1:30" s="315" customFormat="1" ht="12.75" customHeight="1">
      <c r="A1413" s="307" t="s">
        <v>2475</v>
      </c>
      <c r="B1413" s="308" t="s">
        <v>1627</v>
      </c>
      <c r="C1413" s="308" t="s">
        <v>2496</v>
      </c>
      <c r="D1413" s="308" t="s">
        <v>18</v>
      </c>
      <c r="E1413" s="308" t="s">
        <v>2476</v>
      </c>
      <c r="F1413" s="309">
        <v>6</v>
      </c>
      <c r="G1413" s="377" t="s">
        <v>92</v>
      </c>
      <c r="H1413" s="405" t="s">
        <v>2456</v>
      </c>
      <c r="I1413" s="444" t="s">
        <v>24</v>
      </c>
      <c r="J1413" s="406" t="s">
        <v>2477</v>
      </c>
      <c r="K1413" s="349">
        <v>0.91</v>
      </c>
      <c r="L1413" s="300">
        <f t="shared" si="133"/>
        <v>5.46</v>
      </c>
      <c r="M1413" s="302"/>
      <c r="N1413" s="302"/>
      <c r="O1413" s="378"/>
      <c r="P1413" s="303"/>
      <c r="Q1413" s="303"/>
      <c r="R1413" s="314"/>
      <c r="T1413" s="315">
        <f t="shared" si="129"/>
        <v>6</v>
      </c>
      <c r="V1413" s="315">
        <v>20</v>
      </c>
      <c r="Y1413" s="535">
        <f t="shared" si="130"/>
        <v>6</v>
      </c>
      <c r="Z1413" s="535">
        <f t="shared" si="131"/>
        <v>0</v>
      </c>
      <c r="AA1413" s="100"/>
      <c r="AB1413" s="100">
        <f t="shared" si="132"/>
        <v>6</v>
      </c>
      <c r="AD1413" s="588"/>
    </row>
    <row r="1414" spans="1:30" s="315" customFormat="1" ht="12.75" customHeight="1">
      <c r="A1414" s="307" t="s">
        <v>2475</v>
      </c>
      <c r="B1414" s="308" t="s">
        <v>1627</v>
      </c>
      <c r="C1414" s="308" t="s">
        <v>2496</v>
      </c>
      <c r="D1414" s="308" t="s">
        <v>18</v>
      </c>
      <c r="E1414" s="308" t="s">
        <v>2476</v>
      </c>
      <c r="F1414" s="309">
        <v>5</v>
      </c>
      <c r="G1414" s="377" t="s">
        <v>92</v>
      </c>
      <c r="H1414" s="405" t="s">
        <v>2456</v>
      </c>
      <c r="I1414" s="444" t="s">
        <v>24</v>
      </c>
      <c r="J1414" s="406" t="s">
        <v>2478</v>
      </c>
      <c r="K1414" s="349">
        <v>0.91</v>
      </c>
      <c r="L1414" s="300">
        <f t="shared" si="133"/>
        <v>4.55</v>
      </c>
      <c r="M1414" s="302"/>
      <c r="N1414" s="302"/>
      <c r="O1414" s="378"/>
      <c r="P1414" s="303"/>
      <c r="Q1414" s="303"/>
      <c r="R1414" s="314"/>
      <c r="T1414" s="315">
        <f t="shared" si="129"/>
        <v>5</v>
      </c>
      <c r="V1414" s="315">
        <v>20</v>
      </c>
      <c r="Y1414" s="535">
        <f t="shared" si="130"/>
        <v>5</v>
      </c>
      <c r="Z1414" s="535">
        <f t="shared" si="131"/>
        <v>0</v>
      </c>
      <c r="AA1414" s="100"/>
      <c r="AB1414" s="100">
        <f t="shared" si="132"/>
        <v>5</v>
      </c>
      <c r="AD1414" s="588"/>
    </row>
    <row r="1415" spans="1:30" s="315" customFormat="1" ht="12.75" customHeight="1">
      <c r="A1415" s="307" t="s">
        <v>2475</v>
      </c>
      <c r="B1415" s="308" t="s">
        <v>1627</v>
      </c>
      <c r="C1415" s="308" t="s">
        <v>2496</v>
      </c>
      <c r="D1415" s="308" t="s">
        <v>18</v>
      </c>
      <c r="E1415" s="308" t="s">
        <v>2476</v>
      </c>
      <c r="F1415" s="309">
        <v>2</v>
      </c>
      <c r="G1415" s="377" t="s">
        <v>92</v>
      </c>
      <c r="H1415" s="405" t="s">
        <v>2456</v>
      </c>
      <c r="I1415" s="444" t="s">
        <v>24</v>
      </c>
      <c r="J1415" s="406" t="s">
        <v>2480</v>
      </c>
      <c r="K1415" s="349">
        <v>0.91</v>
      </c>
      <c r="L1415" s="300">
        <f t="shared" si="133"/>
        <v>1.82</v>
      </c>
      <c r="M1415" s="302"/>
      <c r="N1415" s="302"/>
      <c r="O1415" s="378"/>
      <c r="P1415" s="303"/>
      <c r="Q1415" s="303"/>
      <c r="R1415" s="314">
        <v>2</v>
      </c>
      <c r="S1415" s="321">
        <v>42583</v>
      </c>
      <c r="T1415" s="315">
        <f t="shared" si="129"/>
        <v>0</v>
      </c>
      <c r="V1415" s="306">
        <v>20</v>
      </c>
      <c r="W1415" s="315">
        <v>2</v>
      </c>
      <c r="Y1415" s="535">
        <f t="shared" si="130"/>
        <v>2</v>
      </c>
      <c r="Z1415" s="535">
        <f t="shared" si="131"/>
        <v>0</v>
      </c>
      <c r="AA1415" s="100"/>
      <c r="AB1415" s="100">
        <f t="shared" si="132"/>
        <v>2</v>
      </c>
      <c r="AD1415" s="588"/>
    </row>
    <row r="1416" spans="1:30" s="315" customFormat="1" ht="12.75" customHeight="1">
      <c r="A1416" s="307" t="s">
        <v>2475</v>
      </c>
      <c r="B1416" s="308" t="s">
        <v>1627</v>
      </c>
      <c r="C1416" s="308" t="s">
        <v>2496</v>
      </c>
      <c r="D1416" s="308" t="s">
        <v>18</v>
      </c>
      <c r="E1416" s="308" t="s">
        <v>2476</v>
      </c>
      <c r="F1416" s="309">
        <v>3</v>
      </c>
      <c r="G1416" s="377" t="s">
        <v>92</v>
      </c>
      <c r="H1416" s="405" t="s">
        <v>2456</v>
      </c>
      <c r="I1416" s="444" t="s">
        <v>24</v>
      </c>
      <c r="J1416" s="406" t="s">
        <v>2481</v>
      </c>
      <c r="K1416" s="349">
        <v>0.91</v>
      </c>
      <c r="L1416" s="300">
        <f t="shared" si="133"/>
        <v>2.73</v>
      </c>
      <c r="M1416" s="302"/>
      <c r="N1416" s="302"/>
      <c r="O1416" s="378"/>
      <c r="P1416" s="303"/>
      <c r="Q1416" s="303"/>
      <c r="R1416" s="314"/>
      <c r="T1416" s="315">
        <f t="shared" si="129"/>
        <v>3</v>
      </c>
      <c r="V1416" s="315">
        <v>20</v>
      </c>
      <c r="Y1416" s="535">
        <f t="shared" si="130"/>
        <v>3</v>
      </c>
      <c r="Z1416" s="535">
        <f t="shared" si="131"/>
        <v>0</v>
      </c>
      <c r="AA1416" s="100"/>
      <c r="AB1416" s="100">
        <f t="shared" si="132"/>
        <v>3</v>
      </c>
      <c r="AD1416" s="588"/>
    </row>
    <row r="1417" spans="1:30" s="315" customFormat="1" ht="12.75" customHeight="1">
      <c r="A1417" s="307" t="s">
        <v>2475</v>
      </c>
      <c r="B1417" s="308" t="s">
        <v>1627</v>
      </c>
      <c r="C1417" s="308" t="s">
        <v>2496</v>
      </c>
      <c r="D1417" s="308" t="s">
        <v>18</v>
      </c>
      <c r="E1417" s="308" t="s">
        <v>2476</v>
      </c>
      <c r="F1417" s="309">
        <v>1</v>
      </c>
      <c r="G1417" s="377" t="s">
        <v>92</v>
      </c>
      <c r="H1417" s="405" t="s">
        <v>2456</v>
      </c>
      <c r="I1417" s="444" t="s">
        <v>24</v>
      </c>
      <c r="J1417" s="406" t="s">
        <v>2482</v>
      </c>
      <c r="K1417" s="349">
        <v>0.91</v>
      </c>
      <c r="L1417" s="300">
        <f t="shared" si="133"/>
        <v>0.91</v>
      </c>
      <c r="M1417" s="302"/>
      <c r="N1417" s="302"/>
      <c r="O1417" s="378"/>
      <c r="P1417" s="303"/>
      <c r="Q1417" s="303"/>
      <c r="R1417" s="314"/>
      <c r="T1417" s="315">
        <f t="shared" si="129"/>
        <v>1</v>
      </c>
      <c r="V1417" s="315">
        <v>20</v>
      </c>
      <c r="Y1417" s="535">
        <f t="shared" si="130"/>
        <v>1</v>
      </c>
      <c r="Z1417" s="535">
        <f t="shared" si="131"/>
        <v>0</v>
      </c>
      <c r="AA1417" s="100"/>
      <c r="AB1417" s="100">
        <f t="shared" si="132"/>
        <v>1</v>
      </c>
      <c r="AD1417" s="588"/>
    </row>
    <row r="1418" spans="1:30" s="315" customFormat="1" ht="12.75" customHeight="1">
      <c r="A1418" s="307" t="s">
        <v>2475</v>
      </c>
      <c r="B1418" s="308" t="s">
        <v>1627</v>
      </c>
      <c r="C1418" s="308" t="s">
        <v>2496</v>
      </c>
      <c r="D1418" s="308" t="s">
        <v>18</v>
      </c>
      <c r="E1418" s="308" t="s">
        <v>2476</v>
      </c>
      <c r="F1418" s="309">
        <v>4</v>
      </c>
      <c r="G1418" s="377" t="s">
        <v>92</v>
      </c>
      <c r="H1418" s="405" t="s">
        <v>2456</v>
      </c>
      <c r="I1418" s="444" t="s">
        <v>24</v>
      </c>
      <c r="J1418" s="406" t="s">
        <v>2479</v>
      </c>
      <c r="K1418" s="349">
        <v>0.91</v>
      </c>
      <c r="L1418" s="300">
        <f t="shared" si="133"/>
        <v>3.64</v>
      </c>
      <c r="M1418" s="302"/>
      <c r="N1418" s="302"/>
      <c r="O1418" s="378"/>
      <c r="P1418" s="303"/>
      <c r="Q1418" s="303"/>
      <c r="R1418" s="314"/>
      <c r="T1418" s="315">
        <f t="shared" si="129"/>
        <v>4</v>
      </c>
      <c r="V1418" s="315">
        <v>20</v>
      </c>
      <c r="Y1418" s="535">
        <f t="shared" si="130"/>
        <v>4</v>
      </c>
      <c r="Z1418" s="535">
        <f t="shared" si="131"/>
        <v>0</v>
      </c>
      <c r="AA1418" s="100"/>
      <c r="AB1418" s="100">
        <f t="shared" si="132"/>
        <v>4</v>
      </c>
      <c r="AD1418" s="588"/>
    </row>
    <row r="1419" spans="1:30" s="315" customFormat="1" ht="12.75" customHeight="1">
      <c r="A1419" s="307" t="s">
        <v>2475</v>
      </c>
      <c r="B1419" s="308" t="s">
        <v>1627</v>
      </c>
      <c r="C1419" s="308" t="s">
        <v>2496</v>
      </c>
      <c r="D1419" s="308" t="s">
        <v>18</v>
      </c>
      <c r="E1419" s="308" t="s">
        <v>2476</v>
      </c>
      <c r="F1419" s="309">
        <v>6</v>
      </c>
      <c r="G1419" s="377" t="s">
        <v>92</v>
      </c>
      <c r="H1419" s="405" t="s">
        <v>2456</v>
      </c>
      <c r="I1419" s="444" t="s">
        <v>24</v>
      </c>
      <c r="J1419" s="406" t="s">
        <v>2483</v>
      </c>
      <c r="K1419" s="349">
        <v>0.91</v>
      </c>
      <c r="L1419" s="300">
        <f t="shared" si="133"/>
        <v>5.46</v>
      </c>
      <c r="M1419" s="302"/>
      <c r="N1419" s="302"/>
      <c r="O1419" s="378"/>
      <c r="P1419" s="303"/>
      <c r="Q1419" s="303"/>
      <c r="R1419" s="314"/>
      <c r="T1419" s="315">
        <f t="shared" si="129"/>
        <v>6</v>
      </c>
      <c r="V1419" s="315">
        <v>20</v>
      </c>
      <c r="Y1419" s="535">
        <f t="shared" si="130"/>
        <v>6</v>
      </c>
      <c r="Z1419" s="535">
        <f t="shared" si="131"/>
        <v>0</v>
      </c>
      <c r="AA1419" s="100"/>
      <c r="AB1419" s="100">
        <f t="shared" si="132"/>
        <v>6</v>
      </c>
      <c r="AD1419" s="588"/>
    </row>
    <row r="1420" spans="1:30" s="315" customFormat="1" ht="12.75" customHeight="1">
      <c r="A1420" s="307" t="s">
        <v>2475</v>
      </c>
      <c r="B1420" s="308" t="s">
        <v>1627</v>
      </c>
      <c r="C1420" s="308" t="s">
        <v>2496</v>
      </c>
      <c r="D1420" s="308" t="s">
        <v>18</v>
      </c>
      <c r="E1420" s="308" t="s">
        <v>2476</v>
      </c>
      <c r="F1420" s="309">
        <v>2</v>
      </c>
      <c r="G1420" s="377" t="s">
        <v>92</v>
      </c>
      <c r="H1420" s="405" t="s">
        <v>2456</v>
      </c>
      <c r="I1420" s="444" t="s">
        <v>24</v>
      </c>
      <c r="J1420" s="406" t="s">
        <v>2484</v>
      </c>
      <c r="K1420" s="349">
        <v>0.91</v>
      </c>
      <c r="L1420" s="300">
        <f t="shared" si="133"/>
        <v>1.82</v>
      </c>
      <c r="M1420" s="302"/>
      <c r="N1420" s="302"/>
      <c r="O1420" s="378"/>
      <c r="P1420" s="303"/>
      <c r="Q1420" s="303"/>
      <c r="R1420" s="314">
        <v>2</v>
      </c>
      <c r="S1420" s="321">
        <v>42583</v>
      </c>
      <c r="T1420" s="315">
        <f t="shared" ref="T1420:T1483" si="134">+F1420-R1420</f>
        <v>0</v>
      </c>
      <c r="V1420" s="306">
        <v>20</v>
      </c>
      <c r="W1420" s="315">
        <v>2</v>
      </c>
      <c r="Y1420" s="535">
        <f t="shared" si="130"/>
        <v>2</v>
      </c>
      <c r="Z1420" s="535">
        <f t="shared" si="131"/>
        <v>0</v>
      </c>
      <c r="AA1420" s="100"/>
      <c r="AB1420" s="100">
        <f t="shared" si="132"/>
        <v>2</v>
      </c>
      <c r="AD1420" s="588"/>
    </row>
    <row r="1421" spans="1:30" s="100" customFormat="1" ht="12.75" customHeight="1">
      <c r="A1421" s="35" t="s">
        <v>2475</v>
      </c>
      <c r="B1421" s="97" t="s">
        <v>1627</v>
      </c>
      <c r="C1421" s="97" t="s">
        <v>2496</v>
      </c>
      <c r="D1421" s="97" t="s">
        <v>18</v>
      </c>
      <c r="E1421" s="97" t="s">
        <v>2476</v>
      </c>
      <c r="F1421" s="5">
        <v>1</v>
      </c>
      <c r="G1421" s="98" t="s">
        <v>92</v>
      </c>
      <c r="H1421" s="140" t="s">
        <v>2456</v>
      </c>
      <c r="I1421" s="129" t="s">
        <v>24</v>
      </c>
      <c r="J1421" s="116" t="s">
        <v>2485</v>
      </c>
      <c r="K1421" s="349">
        <v>0.91</v>
      </c>
      <c r="L1421" s="300">
        <f t="shared" si="133"/>
        <v>0.91</v>
      </c>
      <c r="M1421" s="302"/>
      <c r="N1421" s="302"/>
      <c r="O1421" s="378"/>
      <c r="P1421" s="303"/>
      <c r="Q1421" s="303"/>
      <c r="R1421" s="304">
        <v>1</v>
      </c>
      <c r="S1421" s="305">
        <v>42583</v>
      </c>
      <c r="T1421" s="306">
        <f t="shared" si="134"/>
        <v>0</v>
      </c>
      <c r="U1421" s="306"/>
      <c r="V1421" s="306">
        <v>20</v>
      </c>
      <c r="W1421" s="306"/>
      <c r="X1421" s="306"/>
      <c r="Y1421" s="535">
        <f t="shared" ref="Y1421:Y1484" si="135">+T1421+W1421</f>
        <v>0</v>
      </c>
      <c r="Z1421" s="535">
        <f t="shared" ref="Z1421:Z1484" si="136">+R1421-W1421</f>
        <v>1</v>
      </c>
      <c r="AB1421" s="100">
        <f t="shared" ref="AB1421:AB1484" si="137">+Y1421-AA1421</f>
        <v>0</v>
      </c>
      <c r="AD1421" s="596"/>
    </row>
    <row r="1422" spans="1:30" s="315" customFormat="1" ht="12.75" customHeight="1">
      <c r="A1422" s="307" t="s">
        <v>2475</v>
      </c>
      <c r="B1422" s="308" t="s">
        <v>1627</v>
      </c>
      <c r="C1422" s="308" t="s">
        <v>2496</v>
      </c>
      <c r="D1422" s="308" t="s">
        <v>18</v>
      </c>
      <c r="E1422" s="308" t="s">
        <v>2476</v>
      </c>
      <c r="F1422" s="309">
        <v>4</v>
      </c>
      <c r="G1422" s="377" t="s">
        <v>92</v>
      </c>
      <c r="H1422" s="405" t="s">
        <v>2456</v>
      </c>
      <c r="I1422" s="444" t="s">
        <v>24</v>
      </c>
      <c r="J1422" s="406" t="s">
        <v>2486</v>
      </c>
      <c r="K1422" s="349">
        <v>0.91</v>
      </c>
      <c r="L1422" s="300">
        <f t="shared" si="133"/>
        <v>3.64</v>
      </c>
      <c r="M1422" s="302"/>
      <c r="N1422" s="302"/>
      <c r="O1422" s="378"/>
      <c r="P1422" s="303"/>
      <c r="Q1422" s="303"/>
      <c r="R1422" s="314">
        <v>1</v>
      </c>
      <c r="S1422" s="321">
        <v>42583</v>
      </c>
      <c r="T1422" s="315">
        <f t="shared" si="134"/>
        <v>3</v>
      </c>
      <c r="V1422" s="315">
        <v>20</v>
      </c>
      <c r="Y1422" s="535">
        <f t="shared" si="135"/>
        <v>3</v>
      </c>
      <c r="Z1422" s="535">
        <f t="shared" si="136"/>
        <v>1</v>
      </c>
      <c r="AA1422" s="100"/>
      <c r="AB1422" s="100">
        <f t="shared" si="137"/>
        <v>3</v>
      </c>
      <c r="AD1422" s="588"/>
    </row>
    <row r="1423" spans="1:30" s="100" customFormat="1" ht="12.75" customHeight="1">
      <c r="A1423" s="35" t="s">
        <v>2475</v>
      </c>
      <c r="B1423" s="97" t="s">
        <v>1627</v>
      </c>
      <c r="C1423" s="97" t="s">
        <v>2496</v>
      </c>
      <c r="D1423" s="97" t="s">
        <v>18</v>
      </c>
      <c r="E1423" s="97" t="s">
        <v>2476</v>
      </c>
      <c r="F1423" s="5">
        <v>1</v>
      </c>
      <c r="G1423" s="98" t="s">
        <v>92</v>
      </c>
      <c r="H1423" s="140" t="s">
        <v>2456</v>
      </c>
      <c r="I1423" s="129" t="s">
        <v>24</v>
      </c>
      <c r="J1423" s="116" t="s">
        <v>2487</v>
      </c>
      <c r="K1423" s="349">
        <v>0.91</v>
      </c>
      <c r="L1423" s="300">
        <f t="shared" si="133"/>
        <v>0.91</v>
      </c>
      <c r="M1423" s="302"/>
      <c r="N1423" s="302"/>
      <c r="O1423" s="378"/>
      <c r="P1423" s="303"/>
      <c r="Q1423" s="303"/>
      <c r="R1423" s="304">
        <v>1</v>
      </c>
      <c r="S1423" s="305">
        <v>42583</v>
      </c>
      <c r="T1423" s="306">
        <f t="shared" si="134"/>
        <v>0</v>
      </c>
      <c r="U1423" s="306"/>
      <c r="V1423" s="306">
        <v>20</v>
      </c>
      <c r="W1423" s="306"/>
      <c r="X1423" s="306"/>
      <c r="Y1423" s="535">
        <f t="shared" si="135"/>
        <v>0</v>
      </c>
      <c r="Z1423" s="535">
        <f t="shared" si="136"/>
        <v>1</v>
      </c>
      <c r="AB1423" s="100">
        <f t="shared" si="137"/>
        <v>0</v>
      </c>
      <c r="AD1423" s="596"/>
    </row>
    <row r="1424" spans="1:30" s="100" customFormat="1" ht="12.75" customHeight="1">
      <c r="A1424" s="35" t="s">
        <v>2475</v>
      </c>
      <c r="B1424" s="97" t="s">
        <v>1627</v>
      </c>
      <c r="C1424" s="97" t="s">
        <v>2496</v>
      </c>
      <c r="D1424" s="97" t="s">
        <v>18</v>
      </c>
      <c r="E1424" s="97" t="s">
        <v>2476</v>
      </c>
      <c r="F1424" s="5">
        <v>1</v>
      </c>
      <c r="G1424" s="98" t="s">
        <v>92</v>
      </c>
      <c r="H1424" s="140" t="s">
        <v>2456</v>
      </c>
      <c r="I1424" s="129" t="s">
        <v>24</v>
      </c>
      <c r="J1424" s="116" t="s">
        <v>2488</v>
      </c>
      <c r="K1424" s="349">
        <v>0.91</v>
      </c>
      <c r="L1424" s="300">
        <f t="shared" si="133"/>
        <v>0.91</v>
      </c>
      <c r="M1424" s="302"/>
      <c r="N1424" s="302"/>
      <c r="O1424" s="378"/>
      <c r="P1424" s="303"/>
      <c r="Q1424" s="303"/>
      <c r="R1424" s="304">
        <v>1</v>
      </c>
      <c r="S1424" s="305">
        <v>42583</v>
      </c>
      <c r="T1424" s="306">
        <f t="shared" si="134"/>
        <v>0</v>
      </c>
      <c r="U1424" s="306"/>
      <c r="V1424" s="306">
        <v>20</v>
      </c>
      <c r="W1424" s="306"/>
      <c r="X1424" s="306"/>
      <c r="Y1424" s="535">
        <f t="shared" si="135"/>
        <v>0</v>
      </c>
      <c r="Z1424" s="535">
        <f t="shared" si="136"/>
        <v>1</v>
      </c>
      <c r="AB1424" s="100">
        <f t="shared" si="137"/>
        <v>0</v>
      </c>
      <c r="AD1424" s="596"/>
    </row>
    <row r="1425" spans="1:30" s="315" customFormat="1" ht="12.75" customHeight="1">
      <c r="A1425" s="307" t="s">
        <v>2475</v>
      </c>
      <c r="B1425" s="308" t="s">
        <v>1627</v>
      </c>
      <c r="C1425" s="308" t="s">
        <v>2496</v>
      </c>
      <c r="D1425" s="308" t="s">
        <v>18</v>
      </c>
      <c r="E1425" s="308" t="s">
        <v>2476</v>
      </c>
      <c r="F1425" s="309">
        <v>2</v>
      </c>
      <c r="G1425" s="377" t="s">
        <v>92</v>
      </c>
      <c r="H1425" s="405" t="s">
        <v>2456</v>
      </c>
      <c r="I1425" s="444" t="s">
        <v>24</v>
      </c>
      <c r="J1425" s="406" t="s">
        <v>2489</v>
      </c>
      <c r="K1425" s="349">
        <v>0.91</v>
      </c>
      <c r="L1425" s="300">
        <f t="shared" si="133"/>
        <v>1.82</v>
      </c>
      <c r="M1425" s="302"/>
      <c r="N1425" s="302"/>
      <c r="O1425" s="378"/>
      <c r="P1425" s="303"/>
      <c r="Q1425" s="303"/>
      <c r="R1425" s="314">
        <v>1</v>
      </c>
      <c r="S1425" s="321">
        <v>42583</v>
      </c>
      <c r="T1425" s="315">
        <f t="shared" si="134"/>
        <v>1</v>
      </c>
      <c r="V1425" s="315">
        <v>20</v>
      </c>
      <c r="W1425" s="315">
        <v>1</v>
      </c>
      <c r="Y1425" s="535">
        <f t="shared" si="135"/>
        <v>2</v>
      </c>
      <c r="Z1425" s="535">
        <f t="shared" si="136"/>
        <v>0</v>
      </c>
      <c r="AA1425" s="100"/>
      <c r="AB1425" s="100">
        <f t="shared" si="137"/>
        <v>2</v>
      </c>
      <c r="AD1425" s="588"/>
    </row>
    <row r="1426" spans="1:30" s="100" customFormat="1" ht="12.75" customHeight="1">
      <c r="A1426" s="35" t="s">
        <v>2475</v>
      </c>
      <c r="B1426" s="97" t="s">
        <v>1627</v>
      </c>
      <c r="C1426" s="97" t="s">
        <v>2496</v>
      </c>
      <c r="D1426" s="97" t="s">
        <v>18</v>
      </c>
      <c r="E1426" s="97" t="s">
        <v>2476</v>
      </c>
      <c r="F1426" s="5">
        <v>1</v>
      </c>
      <c r="G1426" s="98" t="s">
        <v>92</v>
      </c>
      <c r="H1426" s="140" t="s">
        <v>2456</v>
      </c>
      <c r="I1426" s="129" t="s">
        <v>24</v>
      </c>
      <c r="J1426" s="116" t="s">
        <v>2490</v>
      </c>
      <c r="K1426" s="349">
        <v>0.91</v>
      </c>
      <c r="L1426" s="300">
        <f t="shared" si="133"/>
        <v>0.91</v>
      </c>
      <c r="M1426" s="302"/>
      <c r="N1426" s="302"/>
      <c r="O1426" s="378"/>
      <c r="P1426" s="303"/>
      <c r="Q1426" s="303"/>
      <c r="R1426" s="304">
        <v>1</v>
      </c>
      <c r="S1426" s="305">
        <v>42583</v>
      </c>
      <c r="T1426" s="306">
        <f t="shared" si="134"/>
        <v>0</v>
      </c>
      <c r="U1426" s="306"/>
      <c r="V1426" s="306">
        <v>20</v>
      </c>
      <c r="W1426" s="306"/>
      <c r="X1426" s="306"/>
      <c r="Y1426" s="535">
        <f t="shared" si="135"/>
        <v>0</v>
      </c>
      <c r="Z1426" s="535">
        <f t="shared" si="136"/>
        <v>1</v>
      </c>
      <c r="AB1426" s="100">
        <f t="shared" si="137"/>
        <v>0</v>
      </c>
      <c r="AD1426" s="596"/>
    </row>
    <row r="1427" spans="1:30" s="315" customFormat="1" ht="12.75" customHeight="1">
      <c r="A1427" s="307" t="s">
        <v>2475</v>
      </c>
      <c r="B1427" s="308" t="s">
        <v>1627</v>
      </c>
      <c r="C1427" s="308" t="s">
        <v>2496</v>
      </c>
      <c r="D1427" s="308" t="s">
        <v>18</v>
      </c>
      <c r="E1427" s="308" t="s">
        <v>2476</v>
      </c>
      <c r="F1427" s="309">
        <v>1</v>
      </c>
      <c r="G1427" s="377" t="s">
        <v>92</v>
      </c>
      <c r="H1427" s="405" t="s">
        <v>2456</v>
      </c>
      <c r="I1427" s="444" t="s">
        <v>24</v>
      </c>
      <c r="J1427" s="406" t="s">
        <v>2491</v>
      </c>
      <c r="K1427" s="349">
        <v>0.91</v>
      </c>
      <c r="L1427" s="300">
        <f t="shared" si="133"/>
        <v>0.91</v>
      </c>
      <c r="M1427" s="302"/>
      <c r="N1427" s="302"/>
      <c r="O1427" s="378"/>
      <c r="P1427" s="303"/>
      <c r="Q1427" s="457"/>
      <c r="R1427" s="459">
        <v>1</v>
      </c>
      <c r="S1427" s="321">
        <v>42583</v>
      </c>
      <c r="T1427" s="315">
        <f t="shared" si="134"/>
        <v>0</v>
      </c>
      <c r="V1427" s="315">
        <v>20</v>
      </c>
      <c r="W1427" s="315">
        <v>1</v>
      </c>
      <c r="Y1427" s="535">
        <f t="shared" si="135"/>
        <v>1</v>
      </c>
      <c r="Z1427" s="535">
        <f t="shared" si="136"/>
        <v>0</v>
      </c>
      <c r="AA1427" s="100"/>
      <c r="AB1427" s="100">
        <f t="shared" si="137"/>
        <v>1</v>
      </c>
      <c r="AD1427" s="588"/>
    </row>
    <row r="1428" spans="1:30" s="100" customFormat="1" ht="12.75" customHeight="1">
      <c r="A1428" s="35" t="s">
        <v>2475</v>
      </c>
      <c r="B1428" s="97" t="s">
        <v>1627</v>
      </c>
      <c r="C1428" s="97" t="s">
        <v>2496</v>
      </c>
      <c r="D1428" s="97" t="s">
        <v>18</v>
      </c>
      <c r="E1428" s="97" t="s">
        <v>2476</v>
      </c>
      <c r="F1428" s="5">
        <v>1</v>
      </c>
      <c r="G1428" s="98" t="s">
        <v>92</v>
      </c>
      <c r="H1428" s="140" t="s">
        <v>2456</v>
      </c>
      <c r="I1428" s="129" t="s">
        <v>24</v>
      </c>
      <c r="J1428" s="116" t="s">
        <v>2492</v>
      </c>
      <c r="K1428" s="349">
        <v>0.91</v>
      </c>
      <c r="L1428" s="300">
        <f t="shared" si="133"/>
        <v>0.91</v>
      </c>
      <c r="M1428" s="302"/>
      <c r="N1428" s="302"/>
      <c r="O1428" s="378"/>
      <c r="P1428" s="303"/>
      <c r="Q1428" s="457"/>
      <c r="R1428" s="414">
        <v>1</v>
      </c>
      <c r="S1428" s="321">
        <v>42583</v>
      </c>
      <c r="T1428" s="306">
        <f t="shared" si="134"/>
        <v>0</v>
      </c>
      <c r="U1428" s="306"/>
      <c r="V1428" s="306">
        <v>20</v>
      </c>
      <c r="W1428" s="306"/>
      <c r="X1428" s="306"/>
      <c r="Y1428" s="535">
        <f t="shared" si="135"/>
        <v>0</v>
      </c>
      <c r="Z1428" s="535">
        <f t="shared" si="136"/>
        <v>1</v>
      </c>
      <c r="AB1428" s="100">
        <f t="shared" si="137"/>
        <v>0</v>
      </c>
      <c r="AD1428" s="596"/>
    </row>
    <row r="1429" spans="1:30" s="315" customFormat="1" ht="12.75" customHeight="1">
      <c r="A1429" s="307" t="s">
        <v>2475</v>
      </c>
      <c r="B1429" s="308" t="s">
        <v>1627</v>
      </c>
      <c r="C1429" s="308" t="s">
        <v>2496</v>
      </c>
      <c r="D1429" s="308" t="s">
        <v>18</v>
      </c>
      <c r="E1429" s="308" t="s">
        <v>2476</v>
      </c>
      <c r="F1429" s="309">
        <v>2</v>
      </c>
      <c r="G1429" s="377" t="s">
        <v>92</v>
      </c>
      <c r="H1429" s="405" t="s">
        <v>2456</v>
      </c>
      <c r="I1429" s="444" t="s">
        <v>24</v>
      </c>
      <c r="J1429" s="406" t="s">
        <v>2493</v>
      </c>
      <c r="K1429" s="349">
        <v>0.91</v>
      </c>
      <c r="L1429" s="300">
        <f t="shared" si="133"/>
        <v>1.82</v>
      </c>
      <c r="M1429" s="302"/>
      <c r="N1429" s="302"/>
      <c r="O1429" s="378"/>
      <c r="P1429" s="303"/>
      <c r="Q1429" s="457"/>
      <c r="R1429" s="459">
        <v>1</v>
      </c>
      <c r="S1429" s="321">
        <v>42583</v>
      </c>
      <c r="T1429" s="315">
        <f t="shared" si="134"/>
        <v>1</v>
      </c>
      <c r="V1429" s="315">
        <v>20</v>
      </c>
      <c r="W1429" s="315">
        <v>1</v>
      </c>
      <c r="Y1429" s="535">
        <f t="shared" si="135"/>
        <v>2</v>
      </c>
      <c r="Z1429" s="535">
        <f t="shared" si="136"/>
        <v>0</v>
      </c>
      <c r="AA1429" s="100"/>
      <c r="AB1429" s="100">
        <f t="shared" si="137"/>
        <v>2</v>
      </c>
      <c r="AD1429" s="588"/>
    </row>
    <row r="1430" spans="1:30" s="100" customFormat="1" ht="12.75" customHeight="1">
      <c r="A1430" s="35" t="s">
        <v>2475</v>
      </c>
      <c r="B1430" s="97" t="s">
        <v>1627</v>
      </c>
      <c r="C1430" s="97" t="s">
        <v>2496</v>
      </c>
      <c r="D1430" s="97" t="s">
        <v>18</v>
      </c>
      <c r="E1430" s="97" t="s">
        <v>2476</v>
      </c>
      <c r="F1430" s="5">
        <v>1</v>
      </c>
      <c r="G1430" s="98" t="s">
        <v>92</v>
      </c>
      <c r="H1430" s="140" t="s">
        <v>2456</v>
      </c>
      <c r="I1430" s="129" t="s">
        <v>24</v>
      </c>
      <c r="J1430" s="116" t="s">
        <v>2457</v>
      </c>
      <c r="K1430" s="349">
        <v>0.91</v>
      </c>
      <c r="L1430" s="300">
        <f t="shared" si="133"/>
        <v>0.91</v>
      </c>
      <c r="M1430" s="302"/>
      <c r="N1430" s="302"/>
      <c r="O1430" s="378"/>
      <c r="P1430" s="303"/>
      <c r="Q1430" s="457"/>
      <c r="R1430" s="414">
        <v>1</v>
      </c>
      <c r="S1430" s="321">
        <v>42583</v>
      </c>
      <c r="T1430" s="306">
        <f t="shared" si="134"/>
        <v>0</v>
      </c>
      <c r="U1430" s="306"/>
      <c r="V1430" s="306">
        <v>20</v>
      </c>
      <c r="W1430" s="306"/>
      <c r="X1430" s="306"/>
      <c r="Y1430" s="535">
        <f t="shared" si="135"/>
        <v>0</v>
      </c>
      <c r="Z1430" s="535">
        <f t="shared" si="136"/>
        <v>1</v>
      </c>
      <c r="AB1430" s="100">
        <f t="shared" si="137"/>
        <v>0</v>
      </c>
      <c r="AD1430" s="596"/>
    </row>
    <row r="1431" spans="1:30" s="315" customFormat="1" ht="12.75" customHeight="1">
      <c r="A1431" s="307" t="s">
        <v>2475</v>
      </c>
      <c r="B1431" s="308" t="s">
        <v>1627</v>
      </c>
      <c r="C1431" s="308" t="s">
        <v>2496</v>
      </c>
      <c r="D1431" s="308" t="s">
        <v>18</v>
      </c>
      <c r="E1431" s="308" t="s">
        <v>2476</v>
      </c>
      <c r="F1431" s="309">
        <v>1</v>
      </c>
      <c r="G1431" s="377" t="s">
        <v>92</v>
      </c>
      <c r="H1431" s="316">
        <v>64092</v>
      </c>
      <c r="I1431" s="444" t="s">
        <v>2494</v>
      </c>
      <c r="J1431" s="406" t="s">
        <v>2495</v>
      </c>
      <c r="K1431" s="349">
        <v>0.91</v>
      </c>
      <c r="L1431" s="300">
        <f t="shared" si="133"/>
        <v>0.91</v>
      </c>
      <c r="M1431" s="313"/>
      <c r="N1431" s="302"/>
      <c r="O1431" s="378"/>
      <c r="P1431" s="303"/>
      <c r="Q1431" s="303"/>
      <c r="R1431" s="314">
        <v>1</v>
      </c>
      <c r="S1431" s="321">
        <v>42583</v>
      </c>
      <c r="T1431" s="315">
        <f t="shared" si="134"/>
        <v>0</v>
      </c>
      <c r="V1431" s="315">
        <v>20</v>
      </c>
      <c r="W1431" s="315">
        <v>1</v>
      </c>
      <c r="Y1431" s="535">
        <f t="shared" si="135"/>
        <v>1</v>
      </c>
      <c r="Z1431" s="535">
        <f t="shared" si="136"/>
        <v>0</v>
      </c>
      <c r="AA1431" s="100"/>
      <c r="AB1431" s="100">
        <f t="shared" si="137"/>
        <v>1</v>
      </c>
      <c r="AD1431" s="588"/>
    </row>
    <row r="1432" spans="1:30" ht="12.75" customHeight="1">
      <c r="A1432" s="307" t="s">
        <v>2553</v>
      </c>
      <c r="B1432" s="308" t="s">
        <v>1628</v>
      </c>
      <c r="C1432" s="308" t="s">
        <v>1629</v>
      </c>
      <c r="D1432" s="308" t="s">
        <v>18</v>
      </c>
      <c r="E1432" s="308" t="s">
        <v>2554</v>
      </c>
      <c r="F1432" s="309">
        <v>1</v>
      </c>
      <c r="G1432" s="377" t="s">
        <v>92</v>
      </c>
      <c r="H1432" s="316">
        <v>1600</v>
      </c>
      <c r="I1432" s="444" t="s">
        <v>2530</v>
      </c>
      <c r="J1432" s="375">
        <v>110507</v>
      </c>
      <c r="K1432" s="382">
        <v>1.27</v>
      </c>
      <c r="L1432" s="300">
        <f t="shared" si="133"/>
        <v>1.27</v>
      </c>
      <c r="M1432" s="313"/>
      <c r="N1432" s="316"/>
      <c r="O1432" s="302"/>
      <c r="P1432" s="291"/>
      <c r="Q1432" s="291"/>
      <c r="R1432" s="314"/>
      <c r="T1432" s="315">
        <f t="shared" si="134"/>
        <v>1</v>
      </c>
      <c r="V1432" s="340">
        <v>21</v>
      </c>
      <c r="Y1432" s="535">
        <f t="shared" si="135"/>
        <v>1</v>
      </c>
      <c r="Z1432" s="535">
        <f t="shared" si="136"/>
        <v>0</v>
      </c>
      <c r="AA1432" s="100"/>
      <c r="AB1432" s="100">
        <f t="shared" si="137"/>
        <v>1</v>
      </c>
    </row>
    <row r="1433" spans="1:30" ht="12.75" customHeight="1">
      <c r="A1433" s="307" t="s">
        <v>2553</v>
      </c>
      <c r="B1433" s="308" t="s">
        <v>1628</v>
      </c>
      <c r="C1433" s="308" t="s">
        <v>1629</v>
      </c>
      <c r="D1433" s="308" t="s">
        <v>18</v>
      </c>
      <c r="E1433" s="308" t="s">
        <v>2554</v>
      </c>
      <c r="F1433" s="309">
        <v>3</v>
      </c>
      <c r="G1433" s="377" t="s">
        <v>92</v>
      </c>
      <c r="H1433" s="316">
        <v>1600</v>
      </c>
      <c r="I1433" s="444" t="s">
        <v>2530</v>
      </c>
      <c r="J1433" s="375">
        <v>102207</v>
      </c>
      <c r="K1433" s="382">
        <v>1.27</v>
      </c>
      <c r="L1433" s="300">
        <f t="shared" si="133"/>
        <v>3.81</v>
      </c>
      <c r="M1433" s="313"/>
      <c r="N1433" s="316"/>
      <c r="O1433" s="302"/>
      <c r="P1433" s="291"/>
      <c r="Q1433" s="291"/>
      <c r="R1433" s="314"/>
      <c r="T1433" s="315">
        <f t="shared" si="134"/>
        <v>3</v>
      </c>
      <c r="V1433" s="340">
        <v>21</v>
      </c>
      <c r="Y1433" s="535">
        <f t="shared" si="135"/>
        <v>3</v>
      </c>
      <c r="Z1433" s="535">
        <f t="shared" si="136"/>
        <v>0</v>
      </c>
      <c r="AA1433" s="100"/>
      <c r="AB1433" s="100">
        <f t="shared" si="137"/>
        <v>3</v>
      </c>
    </row>
    <row r="1434" spans="1:30" ht="12.75" customHeight="1">
      <c r="A1434" s="307" t="s">
        <v>2553</v>
      </c>
      <c r="B1434" s="308" t="s">
        <v>1628</v>
      </c>
      <c r="C1434" s="308" t="s">
        <v>1629</v>
      </c>
      <c r="D1434" s="308" t="s">
        <v>18</v>
      </c>
      <c r="E1434" s="308" t="s">
        <v>2554</v>
      </c>
      <c r="F1434" s="309">
        <v>3</v>
      </c>
      <c r="G1434" s="377" t="s">
        <v>92</v>
      </c>
      <c r="H1434" s="316">
        <v>1600</v>
      </c>
      <c r="I1434" s="444" t="s">
        <v>2530</v>
      </c>
      <c r="J1434" s="375">
        <v>101507</v>
      </c>
      <c r="K1434" s="382">
        <v>1.27</v>
      </c>
      <c r="L1434" s="300">
        <f t="shared" si="133"/>
        <v>3.81</v>
      </c>
      <c r="M1434" s="313"/>
      <c r="N1434" s="316"/>
      <c r="O1434" s="302"/>
      <c r="P1434" s="291"/>
      <c r="Q1434" s="291"/>
      <c r="R1434" s="314"/>
      <c r="T1434" s="315">
        <f t="shared" si="134"/>
        <v>3</v>
      </c>
      <c r="V1434" s="340">
        <v>21</v>
      </c>
      <c r="Y1434" s="535">
        <f t="shared" si="135"/>
        <v>3</v>
      </c>
      <c r="Z1434" s="535">
        <f t="shared" si="136"/>
        <v>0</v>
      </c>
      <c r="AA1434" s="100"/>
      <c r="AB1434" s="100">
        <f t="shared" si="137"/>
        <v>3</v>
      </c>
    </row>
    <row r="1435" spans="1:30" ht="12.75" customHeight="1">
      <c r="A1435" s="307" t="s">
        <v>2553</v>
      </c>
      <c r="B1435" s="308" t="s">
        <v>1628</v>
      </c>
      <c r="C1435" s="308" t="s">
        <v>1629</v>
      </c>
      <c r="D1435" s="308" t="s">
        <v>18</v>
      </c>
      <c r="E1435" s="308" t="s">
        <v>2554</v>
      </c>
      <c r="F1435" s="309">
        <v>2</v>
      </c>
      <c r="G1435" s="377" t="s">
        <v>92</v>
      </c>
      <c r="H1435" s="316">
        <v>1600</v>
      </c>
      <c r="I1435" s="444" t="s">
        <v>2530</v>
      </c>
      <c r="J1435" s="375">
        <v>100807</v>
      </c>
      <c r="K1435" s="382">
        <v>1.27</v>
      </c>
      <c r="L1435" s="300">
        <f t="shared" si="133"/>
        <v>2.54</v>
      </c>
      <c r="M1435" s="313"/>
      <c r="N1435" s="316"/>
      <c r="O1435" s="302"/>
      <c r="P1435" s="291"/>
      <c r="Q1435" s="291"/>
      <c r="R1435" s="314"/>
      <c r="T1435" s="315">
        <f t="shared" si="134"/>
        <v>2</v>
      </c>
      <c r="V1435" s="340">
        <v>21</v>
      </c>
      <c r="Y1435" s="535">
        <f t="shared" si="135"/>
        <v>2</v>
      </c>
      <c r="Z1435" s="535">
        <f t="shared" si="136"/>
        <v>0</v>
      </c>
      <c r="AA1435" s="100"/>
      <c r="AB1435" s="100">
        <f t="shared" si="137"/>
        <v>2</v>
      </c>
    </row>
    <row r="1436" spans="1:30" ht="12.75" customHeight="1">
      <c r="A1436" s="307" t="s">
        <v>2553</v>
      </c>
      <c r="B1436" s="308" t="s">
        <v>1628</v>
      </c>
      <c r="C1436" s="308" t="s">
        <v>1629</v>
      </c>
      <c r="D1436" s="308" t="s">
        <v>18</v>
      </c>
      <c r="E1436" s="308" t="s">
        <v>2554</v>
      </c>
      <c r="F1436" s="309">
        <v>2</v>
      </c>
      <c r="G1436" s="377" t="s">
        <v>92</v>
      </c>
      <c r="H1436" s="316" t="s">
        <v>2555</v>
      </c>
      <c r="I1436" s="444" t="s">
        <v>2530</v>
      </c>
      <c r="J1436" s="375">
        <v>100305</v>
      </c>
      <c r="K1436" s="382">
        <v>1.27</v>
      </c>
      <c r="L1436" s="300">
        <f t="shared" si="133"/>
        <v>2.54</v>
      </c>
      <c r="M1436" s="313"/>
      <c r="N1436" s="316"/>
      <c r="O1436" s="302"/>
      <c r="P1436" s="291"/>
      <c r="Q1436" s="291"/>
      <c r="R1436" s="314"/>
      <c r="T1436" s="315">
        <f t="shared" si="134"/>
        <v>2</v>
      </c>
      <c r="V1436" s="340">
        <v>21</v>
      </c>
      <c r="Y1436" s="535">
        <f t="shared" si="135"/>
        <v>2</v>
      </c>
      <c r="Z1436" s="535">
        <f t="shared" si="136"/>
        <v>0</v>
      </c>
      <c r="AA1436" s="100"/>
      <c r="AB1436" s="100">
        <f t="shared" si="137"/>
        <v>2</v>
      </c>
    </row>
    <row r="1437" spans="1:30" ht="12.75" customHeight="1">
      <c r="A1437" s="307" t="s">
        <v>2553</v>
      </c>
      <c r="B1437" s="308" t="s">
        <v>1628</v>
      </c>
      <c r="C1437" s="308" t="s">
        <v>1629</v>
      </c>
      <c r="D1437" s="308" t="s">
        <v>18</v>
      </c>
      <c r="E1437" s="308" t="s">
        <v>2554</v>
      </c>
      <c r="F1437" s="309">
        <v>3</v>
      </c>
      <c r="G1437" s="377" t="s">
        <v>92</v>
      </c>
      <c r="H1437" s="316">
        <v>1600</v>
      </c>
      <c r="I1437" s="444" t="s">
        <v>2530</v>
      </c>
      <c r="J1437" s="406" t="s">
        <v>2556</v>
      </c>
      <c r="K1437" s="382">
        <v>1.27</v>
      </c>
      <c r="L1437" s="300">
        <f t="shared" si="133"/>
        <v>3.81</v>
      </c>
      <c r="M1437" s="313"/>
      <c r="N1437" s="316"/>
      <c r="O1437" s="302"/>
      <c r="P1437" s="291"/>
      <c r="Q1437" s="291"/>
      <c r="R1437" s="314"/>
      <c r="T1437" s="315">
        <f t="shared" si="134"/>
        <v>3</v>
      </c>
      <c r="V1437" s="340">
        <v>21</v>
      </c>
      <c r="Y1437" s="535">
        <f t="shared" si="135"/>
        <v>3</v>
      </c>
      <c r="Z1437" s="535">
        <f t="shared" si="136"/>
        <v>0</v>
      </c>
      <c r="AA1437" s="100"/>
      <c r="AB1437" s="100">
        <f t="shared" si="137"/>
        <v>3</v>
      </c>
    </row>
    <row r="1438" spans="1:30" ht="12.75" customHeight="1">
      <c r="A1438" s="307" t="s">
        <v>2553</v>
      </c>
      <c r="B1438" s="308" t="s">
        <v>1628</v>
      </c>
      <c r="C1438" s="308" t="s">
        <v>1629</v>
      </c>
      <c r="D1438" s="308" t="s">
        <v>18</v>
      </c>
      <c r="E1438" s="308" t="s">
        <v>2554</v>
      </c>
      <c r="F1438" s="309">
        <v>1</v>
      </c>
      <c r="G1438" s="377" t="s">
        <v>92</v>
      </c>
      <c r="H1438" s="316">
        <v>1600</v>
      </c>
      <c r="I1438" s="444" t="s">
        <v>2530</v>
      </c>
      <c r="J1438" s="406" t="s">
        <v>2557</v>
      </c>
      <c r="K1438" s="382">
        <v>1.27</v>
      </c>
      <c r="L1438" s="300">
        <f t="shared" ref="L1438:L1459" si="138">SUM(F1438*K1438)</f>
        <v>1.27</v>
      </c>
      <c r="M1438" s="313"/>
      <c r="N1438" s="316"/>
      <c r="O1438" s="302"/>
      <c r="P1438" s="291"/>
      <c r="Q1438" s="291"/>
      <c r="R1438" s="314"/>
      <c r="T1438" s="315">
        <f t="shared" si="134"/>
        <v>1</v>
      </c>
      <c r="V1438" s="340">
        <v>21</v>
      </c>
      <c r="Y1438" s="535">
        <f t="shared" si="135"/>
        <v>1</v>
      </c>
      <c r="Z1438" s="535">
        <f t="shared" si="136"/>
        <v>0</v>
      </c>
      <c r="AA1438" s="100"/>
      <c r="AB1438" s="100">
        <f t="shared" si="137"/>
        <v>1</v>
      </c>
    </row>
    <row r="1439" spans="1:30" ht="12.75" customHeight="1">
      <c r="A1439" s="307" t="s">
        <v>2553</v>
      </c>
      <c r="B1439" s="308" t="s">
        <v>1628</v>
      </c>
      <c r="C1439" s="308" t="s">
        <v>1629</v>
      </c>
      <c r="D1439" s="308" t="s">
        <v>18</v>
      </c>
      <c r="E1439" s="308" t="s">
        <v>2554</v>
      </c>
      <c r="F1439" s="309">
        <v>1</v>
      </c>
      <c r="G1439" s="377" t="s">
        <v>92</v>
      </c>
      <c r="H1439" s="316">
        <v>1600</v>
      </c>
      <c r="I1439" s="444" t="s">
        <v>2530</v>
      </c>
      <c r="J1439" s="406" t="s">
        <v>2558</v>
      </c>
      <c r="K1439" s="382">
        <v>1.27</v>
      </c>
      <c r="L1439" s="300">
        <f t="shared" si="138"/>
        <v>1.27</v>
      </c>
      <c r="M1439" s="313"/>
      <c r="N1439" s="316"/>
      <c r="O1439" s="302"/>
      <c r="P1439" s="291"/>
      <c r="Q1439" s="291"/>
      <c r="R1439" s="314"/>
      <c r="T1439" s="315">
        <f t="shared" si="134"/>
        <v>1</v>
      </c>
      <c r="V1439" s="340">
        <v>21</v>
      </c>
      <c r="Y1439" s="535">
        <f t="shared" si="135"/>
        <v>1</v>
      </c>
      <c r="Z1439" s="535">
        <f t="shared" si="136"/>
        <v>0</v>
      </c>
      <c r="AA1439" s="100"/>
      <c r="AB1439" s="100">
        <f t="shared" si="137"/>
        <v>1</v>
      </c>
    </row>
    <row r="1440" spans="1:30" ht="12.75" customHeight="1">
      <c r="A1440" s="307" t="s">
        <v>2553</v>
      </c>
      <c r="B1440" s="308" t="s">
        <v>1628</v>
      </c>
      <c r="C1440" s="308" t="s">
        <v>1629</v>
      </c>
      <c r="D1440" s="308" t="s">
        <v>18</v>
      </c>
      <c r="E1440" s="308" t="s">
        <v>2554</v>
      </c>
      <c r="F1440" s="309">
        <v>1</v>
      </c>
      <c r="G1440" s="377" t="s">
        <v>92</v>
      </c>
      <c r="H1440" s="316">
        <v>1600</v>
      </c>
      <c r="I1440" s="444" t="s">
        <v>2530</v>
      </c>
      <c r="J1440" s="406" t="s">
        <v>2559</v>
      </c>
      <c r="K1440" s="382">
        <v>1.27</v>
      </c>
      <c r="L1440" s="300">
        <f t="shared" si="138"/>
        <v>1.27</v>
      </c>
      <c r="M1440" s="313"/>
      <c r="N1440" s="316"/>
      <c r="O1440" s="302"/>
      <c r="P1440" s="291"/>
      <c r="Q1440" s="291"/>
      <c r="R1440" s="314"/>
      <c r="T1440" s="315">
        <f t="shared" si="134"/>
        <v>1</v>
      </c>
      <c r="V1440" s="340">
        <v>21</v>
      </c>
      <c r="Y1440" s="535">
        <f t="shared" si="135"/>
        <v>1</v>
      </c>
      <c r="Z1440" s="535">
        <f t="shared" si="136"/>
        <v>0</v>
      </c>
      <c r="AA1440" s="100"/>
      <c r="AB1440" s="100">
        <f t="shared" si="137"/>
        <v>1</v>
      </c>
    </row>
    <row r="1441" spans="1:30" ht="12.75" customHeight="1">
      <c r="A1441" s="307" t="s">
        <v>2553</v>
      </c>
      <c r="B1441" s="308" t="s">
        <v>1628</v>
      </c>
      <c r="C1441" s="308" t="s">
        <v>1629</v>
      </c>
      <c r="D1441" s="308" t="s">
        <v>18</v>
      </c>
      <c r="E1441" s="308" t="s">
        <v>2554</v>
      </c>
      <c r="F1441" s="309">
        <v>1</v>
      </c>
      <c r="G1441" s="377" t="s">
        <v>92</v>
      </c>
      <c r="H1441" s="316">
        <v>1600</v>
      </c>
      <c r="I1441" s="444" t="s">
        <v>2530</v>
      </c>
      <c r="J1441" s="406" t="s">
        <v>2560</v>
      </c>
      <c r="K1441" s="382">
        <v>1.27</v>
      </c>
      <c r="L1441" s="300">
        <f t="shared" si="138"/>
        <v>1.27</v>
      </c>
      <c r="M1441" s="313"/>
      <c r="N1441" s="316"/>
      <c r="O1441" s="302"/>
      <c r="P1441" s="291"/>
      <c r="Q1441" s="291"/>
      <c r="R1441" s="314"/>
      <c r="T1441" s="315">
        <f t="shared" si="134"/>
        <v>1</v>
      </c>
      <c r="V1441" s="340">
        <v>21</v>
      </c>
      <c r="Y1441" s="535">
        <f t="shared" si="135"/>
        <v>1</v>
      </c>
      <c r="Z1441" s="535">
        <f t="shared" si="136"/>
        <v>0</v>
      </c>
      <c r="AA1441" s="100"/>
      <c r="AB1441" s="100">
        <f t="shared" si="137"/>
        <v>1</v>
      </c>
    </row>
    <row r="1442" spans="1:30" ht="12.75" customHeight="1">
      <c r="A1442" s="307" t="s">
        <v>2553</v>
      </c>
      <c r="B1442" s="308" t="s">
        <v>1628</v>
      </c>
      <c r="C1442" s="308" t="s">
        <v>1629</v>
      </c>
      <c r="D1442" s="308" t="s">
        <v>18</v>
      </c>
      <c r="E1442" s="308" t="s">
        <v>2554</v>
      </c>
      <c r="F1442" s="309">
        <v>4</v>
      </c>
      <c r="G1442" s="377" t="s">
        <v>92</v>
      </c>
      <c r="H1442" s="316">
        <v>1600</v>
      </c>
      <c r="I1442" s="444" t="s">
        <v>2530</v>
      </c>
      <c r="J1442" s="406" t="s">
        <v>2561</v>
      </c>
      <c r="K1442" s="382">
        <v>1.27</v>
      </c>
      <c r="L1442" s="300">
        <f t="shared" si="138"/>
        <v>5.08</v>
      </c>
      <c r="M1442" s="313"/>
      <c r="N1442" s="316"/>
      <c r="O1442" s="302"/>
      <c r="P1442" s="291"/>
      <c r="Q1442" s="291"/>
      <c r="R1442" s="314"/>
      <c r="T1442" s="315">
        <f t="shared" si="134"/>
        <v>4</v>
      </c>
      <c r="V1442" s="340">
        <v>21</v>
      </c>
      <c r="Y1442" s="535">
        <f t="shared" si="135"/>
        <v>4</v>
      </c>
      <c r="Z1442" s="535">
        <f t="shared" si="136"/>
        <v>0</v>
      </c>
      <c r="AA1442" s="100"/>
      <c r="AB1442" s="100">
        <f t="shared" si="137"/>
        <v>4</v>
      </c>
    </row>
    <row r="1443" spans="1:30" ht="12.75" customHeight="1">
      <c r="A1443" s="307" t="s">
        <v>2553</v>
      </c>
      <c r="B1443" s="308" t="s">
        <v>1628</v>
      </c>
      <c r="C1443" s="308" t="s">
        <v>1629</v>
      </c>
      <c r="D1443" s="308" t="s">
        <v>18</v>
      </c>
      <c r="E1443" s="308" t="s">
        <v>2554</v>
      </c>
      <c r="F1443" s="309">
        <v>1</v>
      </c>
      <c r="G1443" s="377" t="s">
        <v>92</v>
      </c>
      <c r="H1443" s="316">
        <v>1600</v>
      </c>
      <c r="I1443" s="444" t="s">
        <v>2530</v>
      </c>
      <c r="J1443" s="406" t="s">
        <v>2562</v>
      </c>
      <c r="K1443" s="382">
        <v>1.27</v>
      </c>
      <c r="L1443" s="300">
        <f t="shared" si="138"/>
        <v>1.27</v>
      </c>
      <c r="M1443" s="313"/>
      <c r="N1443" s="316"/>
      <c r="O1443" s="302"/>
      <c r="P1443" s="291"/>
      <c r="Q1443" s="291"/>
      <c r="R1443" s="314"/>
      <c r="T1443" s="315">
        <f t="shared" si="134"/>
        <v>1</v>
      </c>
      <c r="V1443" s="340">
        <v>21</v>
      </c>
      <c r="Y1443" s="535">
        <f t="shared" si="135"/>
        <v>1</v>
      </c>
      <c r="Z1443" s="535">
        <f t="shared" si="136"/>
        <v>0</v>
      </c>
      <c r="AA1443" s="100"/>
      <c r="AB1443" s="100">
        <f t="shared" si="137"/>
        <v>1</v>
      </c>
    </row>
    <row r="1444" spans="1:30" ht="12.75" customHeight="1">
      <c r="A1444" s="307" t="s">
        <v>2553</v>
      </c>
      <c r="B1444" s="308" t="s">
        <v>1628</v>
      </c>
      <c r="C1444" s="308" t="s">
        <v>1629</v>
      </c>
      <c r="D1444" s="308" t="s">
        <v>18</v>
      </c>
      <c r="E1444" s="308" t="s">
        <v>2554</v>
      </c>
      <c r="F1444" s="309">
        <v>2</v>
      </c>
      <c r="G1444" s="377" t="s">
        <v>92</v>
      </c>
      <c r="H1444" s="316">
        <v>1600</v>
      </c>
      <c r="I1444" s="444" t="s">
        <v>2530</v>
      </c>
      <c r="J1444" s="406" t="s">
        <v>2563</v>
      </c>
      <c r="K1444" s="382">
        <v>1.27</v>
      </c>
      <c r="L1444" s="300">
        <f t="shared" si="138"/>
        <v>2.54</v>
      </c>
      <c r="M1444" s="313"/>
      <c r="N1444" s="316"/>
      <c r="O1444" s="302"/>
      <c r="P1444" s="291"/>
      <c r="Q1444" s="291"/>
      <c r="R1444" s="314"/>
      <c r="T1444" s="315">
        <f t="shared" si="134"/>
        <v>2</v>
      </c>
      <c r="V1444" s="340">
        <v>21</v>
      </c>
      <c r="Y1444" s="535">
        <f t="shared" si="135"/>
        <v>2</v>
      </c>
      <c r="Z1444" s="535">
        <f t="shared" si="136"/>
        <v>0</v>
      </c>
      <c r="AA1444" s="100"/>
      <c r="AB1444" s="100">
        <f t="shared" si="137"/>
        <v>2</v>
      </c>
    </row>
    <row r="1445" spans="1:30" ht="12.75" customHeight="1">
      <c r="A1445" s="307" t="s">
        <v>2553</v>
      </c>
      <c r="B1445" s="308" t="s">
        <v>1628</v>
      </c>
      <c r="C1445" s="308" t="s">
        <v>1629</v>
      </c>
      <c r="D1445" s="308" t="s">
        <v>18</v>
      </c>
      <c r="E1445" s="308" t="s">
        <v>2554</v>
      </c>
      <c r="F1445" s="309">
        <v>3</v>
      </c>
      <c r="G1445" s="377" t="s">
        <v>92</v>
      </c>
      <c r="H1445" s="316">
        <v>1600</v>
      </c>
      <c r="I1445" s="444" t="s">
        <v>2530</v>
      </c>
      <c r="J1445" s="406" t="s">
        <v>2564</v>
      </c>
      <c r="K1445" s="382">
        <v>1.27</v>
      </c>
      <c r="L1445" s="300">
        <f t="shared" si="138"/>
        <v>3.81</v>
      </c>
      <c r="M1445" s="313"/>
      <c r="N1445" s="316"/>
      <c r="O1445" s="302"/>
      <c r="P1445" s="291"/>
      <c r="Q1445" s="291"/>
      <c r="R1445" s="314"/>
      <c r="T1445" s="315">
        <f t="shared" si="134"/>
        <v>3</v>
      </c>
      <c r="V1445" s="340">
        <v>21</v>
      </c>
      <c r="Y1445" s="535">
        <f t="shared" si="135"/>
        <v>3</v>
      </c>
      <c r="Z1445" s="535">
        <f t="shared" si="136"/>
        <v>0</v>
      </c>
      <c r="AA1445" s="100"/>
      <c r="AB1445" s="100">
        <f t="shared" si="137"/>
        <v>3</v>
      </c>
    </row>
    <row r="1446" spans="1:30" ht="12.75" customHeight="1">
      <c r="A1446" s="307" t="s">
        <v>2553</v>
      </c>
      <c r="B1446" s="308" t="s">
        <v>1628</v>
      </c>
      <c r="C1446" s="308" t="s">
        <v>1629</v>
      </c>
      <c r="D1446" s="308" t="s">
        <v>18</v>
      </c>
      <c r="E1446" s="308" t="s">
        <v>2554</v>
      </c>
      <c r="F1446" s="309">
        <v>3</v>
      </c>
      <c r="G1446" s="377" t="s">
        <v>92</v>
      </c>
      <c r="H1446" s="316">
        <v>1600</v>
      </c>
      <c r="I1446" s="444" t="s">
        <v>2530</v>
      </c>
      <c r="J1446" s="406" t="s">
        <v>2565</v>
      </c>
      <c r="K1446" s="382">
        <v>1.27</v>
      </c>
      <c r="L1446" s="300">
        <f t="shared" si="138"/>
        <v>3.81</v>
      </c>
      <c r="M1446" s="313"/>
      <c r="N1446" s="316"/>
      <c r="O1446" s="302"/>
      <c r="P1446" s="291"/>
      <c r="Q1446" s="291"/>
      <c r="R1446" s="314"/>
      <c r="T1446" s="315">
        <f t="shared" si="134"/>
        <v>3</v>
      </c>
      <c r="V1446" s="340">
        <v>21</v>
      </c>
      <c r="Y1446" s="535">
        <f t="shared" si="135"/>
        <v>3</v>
      </c>
      <c r="Z1446" s="535">
        <f t="shared" si="136"/>
        <v>0</v>
      </c>
      <c r="AA1446" s="100"/>
      <c r="AB1446" s="100">
        <f t="shared" si="137"/>
        <v>3</v>
      </c>
    </row>
    <row r="1447" spans="1:30" ht="12.75" customHeight="1">
      <c r="A1447" s="307" t="s">
        <v>2553</v>
      </c>
      <c r="B1447" s="308" t="s">
        <v>1628</v>
      </c>
      <c r="C1447" s="308" t="s">
        <v>1629</v>
      </c>
      <c r="D1447" s="308" t="s">
        <v>18</v>
      </c>
      <c r="E1447" s="308" t="s">
        <v>2554</v>
      </c>
      <c r="F1447" s="309">
        <v>1</v>
      </c>
      <c r="G1447" s="377" t="s">
        <v>92</v>
      </c>
      <c r="H1447" s="316">
        <v>1600</v>
      </c>
      <c r="I1447" s="444" t="s">
        <v>2530</v>
      </c>
      <c r="J1447" s="406" t="s">
        <v>2566</v>
      </c>
      <c r="K1447" s="382">
        <v>1.27</v>
      </c>
      <c r="L1447" s="300">
        <f t="shared" si="138"/>
        <v>1.27</v>
      </c>
      <c r="M1447" s="313"/>
      <c r="N1447" s="316"/>
      <c r="O1447" s="302"/>
      <c r="P1447" s="291"/>
      <c r="Q1447" s="291"/>
      <c r="R1447" s="314"/>
      <c r="T1447" s="315">
        <f t="shared" si="134"/>
        <v>1</v>
      </c>
      <c r="V1447" s="340">
        <v>21</v>
      </c>
      <c r="Y1447" s="535">
        <f t="shared" si="135"/>
        <v>1</v>
      </c>
      <c r="Z1447" s="535">
        <f t="shared" si="136"/>
        <v>0</v>
      </c>
      <c r="AA1447" s="100"/>
      <c r="AB1447" s="100">
        <f t="shared" si="137"/>
        <v>1</v>
      </c>
    </row>
    <row r="1448" spans="1:30" ht="12.75" customHeight="1">
      <c r="A1448" s="307" t="s">
        <v>2553</v>
      </c>
      <c r="B1448" s="308" t="s">
        <v>1628</v>
      </c>
      <c r="C1448" s="308" t="s">
        <v>1629</v>
      </c>
      <c r="D1448" s="308" t="s">
        <v>18</v>
      </c>
      <c r="E1448" s="308" t="s">
        <v>2554</v>
      </c>
      <c r="F1448" s="309">
        <v>1</v>
      </c>
      <c r="G1448" s="377" t="s">
        <v>92</v>
      </c>
      <c r="H1448" s="316">
        <v>1600</v>
      </c>
      <c r="I1448" s="444" t="s">
        <v>2530</v>
      </c>
      <c r="J1448" s="406" t="s">
        <v>2567</v>
      </c>
      <c r="K1448" s="382">
        <v>1.27</v>
      </c>
      <c r="L1448" s="300">
        <f t="shared" si="138"/>
        <v>1.27</v>
      </c>
      <c r="M1448" s="313"/>
      <c r="N1448" s="316"/>
      <c r="O1448" s="302"/>
      <c r="P1448" s="291"/>
      <c r="Q1448" s="291"/>
      <c r="R1448" s="314"/>
      <c r="T1448" s="315">
        <f t="shared" si="134"/>
        <v>1</v>
      </c>
      <c r="V1448" s="340">
        <v>21</v>
      </c>
      <c r="Y1448" s="535">
        <f t="shared" si="135"/>
        <v>1</v>
      </c>
      <c r="Z1448" s="535">
        <f t="shared" si="136"/>
        <v>0</v>
      </c>
      <c r="AA1448" s="100"/>
      <c r="AB1448" s="100">
        <f t="shared" si="137"/>
        <v>1</v>
      </c>
    </row>
    <row r="1449" spans="1:30" ht="12.75" customHeight="1">
      <c r="A1449" s="307" t="s">
        <v>2553</v>
      </c>
      <c r="B1449" s="308" t="s">
        <v>1628</v>
      </c>
      <c r="C1449" s="308" t="s">
        <v>2568</v>
      </c>
      <c r="D1449" s="308" t="s">
        <v>18</v>
      </c>
      <c r="E1449" s="308" t="s">
        <v>2554</v>
      </c>
      <c r="F1449" s="309">
        <v>9</v>
      </c>
      <c r="G1449" s="377" t="s">
        <v>92</v>
      </c>
      <c r="H1449" s="316" t="s">
        <v>2569</v>
      </c>
      <c r="I1449" s="444" t="s">
        <v>2530</v>
      </c>
      <c r="J1449" s="406" t="s">
        <v>2570</v>
      </c>
      <c r="K1449" s="381">
        <v>1.25</v>
      </c>
      <c r="L1449" s="300">
        <f t="shared" si="138"/>
        <v>11.25</v>
      </c>
      <c r="M1449" s="313"/>
      <c r="N1449" s="316"/>
      <c r="O1449" s="302"/>
      <c r="P1449" s="291"/>
      <c r="Q1449" s="291"/>
      <c r="R1449" s="314"/>
      <c r="T1449" s="315">
        <f t="shared" si="134"/>
        <v>9</v>
      </c>
      <c r="V1449" s="340">
        <v>21</v>
      </c>
      <c r="Y1449" s="535">
        <f t="shared" si="135"/>
        <v>9</v>
      </c>
      <c r="Z1449" s="535">
        <f t="shared" si="136"/>
        <v>0</v>
      </c>
      <c r="AA1449" s="100"/>
      <c r="AB1449" s="100">
        <f t="shared" si="137"/>
        <v>9</v>
      </c>
    </row>
    <row r="1450" spans="1:30" ht="12.75" customHeight="1">
      <c r="A1450" s="307" t="s">
        <v>2553</v>
      </c>
      <c r="B1450" s="308" t="s">
        <v>1628</v>
      </c>
      <c r="C1450" s="308" t="s">
        <v>2568</v>
      </c>
      <c r="D1450" s="308" t="s">
        <v>18</v>
      </c>
      <c r="E1450" s="308" t="s">
        <v>2554</v>
      </c>
      <c r="F1450" s="309">
        <v>2</v>
      </c>
      <c r="G1450" s="377" t="s">
        <v>92</v>
      </c>
      <c r="H1450" s="316" t="s">
        <v>2569</v>
      </c>
      <c r="I1450" s="444" t="s">
        <v>2530</v>
      </c>
      <c r="J1450" s="406" t="s">
        <v>2571</v>
      </c>
      <c r="K1450" s="381">
        <v>1.27</v>
      </c>
      <c r="L1450" s="300">
        <f t="shared" si="138"/>
        <v>2.54</v>
      </c>
      <c r="M1450" s="313"/>
      <c r="N1450" s="316"/>
      <c r="O1450" s="302"/>
      <c r="P1450" s="291"/>
      <c r="Q1450" s="291"/>
      <c r="R1450" s="314"/>
      <c r="T1450" s="315">
        <f t="shared" si="134"/>
        <v>2</v>
      </c>
      <c r="V1450" s="340">
        <v>21</v>
      </c>
      <c r="Y1450" s="535">
        <f t="shared" si="135"/>
        <v>2</v>
      </c>
      <c r="Z1450" s="535">
        <f t="shared" si="136"/>
        <v>0</v>
      </c>
      <c r="AA1450" s="100"/>
      <c r="AB1450" s="100">
        <f t="shared" si="137"/>
        <v>2</v>
      </c>
    </row>
    <row r="1451" spans="1:30" ht="12.75" customHeight="1">
      <c r="A1451" s="307" t="s">
        <v>2553</v>
      </c>
      <c r="B1451" s="308" t="s">
        <v>1628</v>
      </c>
      <c r="C1451" s="308" t="s">
        <v>2568</v>
      </c>
      <c r="D1451" s="308" t="s">
        <v>18</v>
      </c>
      <c r="E1451" s="308" t="s">
        <v>2554</v>
      </c>
      <c r="F1451" s="309">
        <v>7</v>
      </c>
      <c r="G1451" s="377" t="s">
        <v>92</v>
      </c>
      <c r="H1451" s="316" t="s">
        <v>2569</v>
      </c>
      <c r="I1451" s="444" t="s">
        <v>2530</v>
      </c>
      <c r="J1451" s="406" t="s">
        <v>2572</v>
      </c>
      <c r="K1451" s="381">
        <v>1.27</v>
      </c>
      <c r="L1451" s="300">
        <f t="shared" si="138"/>
        <v>8.89</v>
      </c>
      <c r="M1451" s="313"/>
      <c r="N1451" s="316"/>
      <c r="O1451" s="302"/>
      <c r="P1451" s="291"/>
      <c r="Q1451" s="291"/>
      <c r="R1451" s="314"/>
      <c r="T1451" s="315">
        <f t="shared" si="134"/>
        <v>7</v>
      </c>
      <c r="V1451" s="340">
        <v>21</v>
      </c>
      <c r="Y1451" s="535">
        <f t="shared" si="135"/>
        <v>7</v>
      </c>
      <c r="Z1451" s="535">
        <f t="shared" si="136"/>
        <v>0</v>
      </c>
      <c r="AA1451" s="100"/>
      <c r="AB1451" s="100">
        <f t="shared" si="137"/>
        <v>7</v>
      </c>
    </row>
    <row r="1452" spans="1:30" ht="12.75" customHeight="1">
      <c r="A1452" s="307" t="s">
        <v>2553</v>
      </c>
      <c r="B1452" s="308" t="s">
        <v>1628</v>
      </c>
      <c r="C1452" s="308" t="s">
        <v>2568</v>
      </c>
      <c r="D1452" s="308" t="s">
        <v>18</v>
      </c>
      <c r="E1452" s="308" t="s">
        <v>2554</v>
      </c>
      <c r="F1452" s="309">
        <v>2</v>
      </c>
      <c r="G1452" s="377" t="s">
        <v>92</v>
      </c>
      <c r="H1452" s="316" t="s">
        <v>2569</v>
      </c>
      <c r="I1452" s="444" t="s">
        <v>2530</v>
      </c>
      <c r="J1452" s="406" t="s">
        <v>2573</v>
      </c>
      <c r="K1452" s="381">
        <v>1.27</v>
      </c>
      <c r="L1452" s="300">
        <f t="shared" si="138"/>
        <v>2.54</v>
      </c>
      <c r="M1452" s="313"/>
      <c r="N1452" s="316"/>
      <c r="O1452" s="302"/>
      <c r="P1452" s="291"/>
      <c r="Q1452" s="291"/>
      <c r="R1452" s="314"/>
      <c r="T1452" s="315">
        <f t="shared" si="134"/>
        <v>2</v>
      </c>
      <c r="V1452" s="340">
        <v>21</v>
      </c>
      <c r="Y1452" s="535">
        <f t="shared" si="135"/>
        <v>2</v>
      </c>
      <c r="Z1452" s="535">
        <f t="shared" si="136"/>
        <v>0</v>
      </c>
      <c r="AA1452" s="100"/>
      <c r="AB1452" s="100">
        <f t="shared" si="137"/>
        <v>2</v>
      </c>
    </row>
    <row r="1453" spans="1:30" ht="12.75" customHeight="1">
      <c r="A1453" s="307" t="s">
        <v>2553</v>
      </c>
      <c r="B1453" s="308" t="s">
        <v>1628</v>
      </c>
      <c r="C1453" s="308" t="s">
        <v>2568</v>
      </c>
      <c r="D1453" s="308" t="s">
        <v>18</v>
      </c>
      <c r="E1453" s="308" t="s">
        <v>2554</v>
      </c>
      <c r="F1453" s="309">
        <v>8</v>
      </c>
      <c r="G1453" s="377" t="s">
        <v>92</v>
      </c>
      <c r="H1453" s="405" t="s">
        <v>2574</v>
      </c>
      <c r="I1453" s="444" t="s">
        <v>414</v>
      </c>
      <c r="J1453" s="406" t="s">
        <v>2575</v>
      </c>
      <c r="K1453" s="382">
        <v>1.27</v>
      </c>
      <c r="L1453" s="300">
        <f t="shared" si="138"/>
        <v>10.16</v>
      </c>
      <c r="M1453" s="313"/>
      <c r="N1453" s="316"/>
      <c r="O1453" s="302"/>
      <c r="P1453" s="291"/>
      <c r="Q1453" s="291"/>
      <c r="R1453" s="314">
        <v>4</v>
      </c>
      <c r="S1453" s="450">
        <v>42583</v>
      </c>
      <c r="T1453" s="315">
        <f t="shared" si="134"/>
        <v>4</v>
      </c>
      <c r="V1453" s="340">
        <v>21</v>
      </c>
      <c r="W1453" s="293">
        <v>4</v>
      </c>
      <c r="Y1453" s="535">
        <f t="shared" si="135"/>
        <v>8</v>
      </c>
      <c r="Z1453" s="535">
        <f t="shared" si="136"/>
        <v>0</v>
      </c>
      <c r="AA1453" s="100"/>
      <c r="AB1453" s="100">
        <f t="shared" si="137"/>
        <v>8</v>
      </c>
    </row>
    <row r="1454" spans="1:30" ht="12.75" customHeight="1">
      <c r="A1454" s="307" t="s">
        <v>2553</v>
      </c>
      <c r="B1454" s="308" t="s">
        <v>1628</v>
      </c>
      <c r="C1454" s="308" t="s">
        <v>2568</v>
      </c>
      <c r="D1454" s="308" t="s">
        <v>18</v>
      </c>
      <c r="E1454" s="308" t="s">
        <v>2554</v>
      </c>
      <c r="F1454" s="309">
        <v>10</v>
      </c>
      <c r="G1454" s="377" t="s">
        <v>92</v>
      </c>
      <c r="H1454" s="405" t="s">
        <v>2574</v>
      </c>
      <c r="I1454" s="444" t="s">
        <v>414</v>
      </c>
      <c r="J1454" s="406" t="s">
        <v>2576</v>
      </c>
      <c r="K1454" s="382">
        <v>1.27</v>
      </c>
      <c r="L1454" s="300">
        <f t="shared" si="138"/>
        <v>12.7</v>
      </c>
      <c r="M1454" s="313"/>
      <c r="N1454" s="316"/>
      <c r="O1454" s="302"/>
      <c r="P1454" s="291"/>
      <c r="Q1454" s="291"/>
      <c r="R1454" s="314"/>
      <c r="T1454" s="315">
        <f t="shared" si="134"/>
        <v>10</v>
      </c>
      <c r="V1454" s="340">
        <v>21</v>
      </c>
      <c r="Y1454" s="535">
        <f t="shared" si="135"/>
        <v>10</v>
      </c>
      <c r="Z1454" s="535">
        <f t="shared" si="136"/>
        <v>0</v>
      </c>
      <c r="AA1454" s="100"/>
      <c r="AB1454" s="100">
        <f t="shared" si="137"/>
        <v>10</v>
      </c>
    </row>
    <row r="1455" spans="1:30" ht="12.75" customHeight="1">
      <c r="A1455" s="307" t="s">
        <v>2553</v>
      </c>
      <c r="B1455" s="308" t="s">
        <v>1628</v>
      </c>
      <c r="C1455" s="308" t="s">
        <v>2568</v>
      </c>
      <c r="D1455" s="308" t="s">
        <v>18</v>
      </c>
      <c r="E1455" s="308" t="s">
        <v>2554</v>
      </c>
      <c r="F1455" s="309">
        <v>9</v>
      </c>
      <c r="G1455" s="377" t="s">
        <v>92</v>
      </c>
      <c r="H1455" s="405" t="s">
        <v>3745</v>
      </c>
      <c r="I1455" s="444" t="s">
        <v>414</v>
      </c>
      <c r="J1455" s="406" t="s">
        <v>2577</v>
      </c>
      <c r="K1455" s="382">
        <v>1.27</v>
      </c>
      <c r="L1455" s="300">
        <f t="shared" si="138"/>
        <v>11.43</v>
      </c>
      <c r="M1455" s="313"/>
      <c r="N1455" s="316"/>
      <c r="O1455" s="302"/>
      <c r="P1455" s="291"/>
      <c r="Q1455" s="291"/>
      <c r="R1455" s="314">
        <v>4</v>
      </c>
      <c r="S1455" s="450">
        <v>42583</v>
      </c>
      <c r="T1455" s="315">
        <f t="shared" si="134"/>
        <v>5</v>
      </c>
      <c r="V1455" s="340">
        <v>21</v>
      </c>
      <c r="W1455" s="293">
        <v>4</v>
      </c>
      <c r="Y1455" s="535">
        <f t="shared" si="135"/>
        <v>9</v>
      </c>
      <c r="Z1455" s="535">
        <f t="shared" si="136"/>
        <v>0</v>
      </c>
      <c r="AA1455" s="100"/>
      <c r="AB1455" s="100">
        <f t="shared" si="137"/>
        <v>9</v>
      </c>
    </row>
    <row r="1456" spans="1:30" s="449" customFormat="1" ht="12.75" customHeight="1">
      <c r="A1456" s="294" t="s">
        <v>2553</v>
      </c>
      <c r="B1456" s="322" t="s">
        <v>1628</v>
      </c>
      <c r="C1456" s="322" t="s">
        <v>2568</v>
      </c>
      <c r="D1456" s="322" t="s">
        <v>18</v>
      </c>
      <c r="E1456" s="322" t="s">
        <v>2554</v>
      </c>
      <c r="F1456" s="296">
        <v>6</v>
      </c>
      <c r="G1456" s="297" t="s">
        <v>92</v>
      </c>
      <c r="H1456" s="407" t="s">
        <v>2574</v>
      </c>
      <c r="I1456" s="446" t="s">
        <v>414</v>
      </c>
      <c r="J1456" s="408" t="s">
        <v>2578</v>
      </c>
      <c r="K1456" s="382">
        <v>1.27</v>
      </c>
      <c r="L1456" s="300">
        <f t="shared" si="138"/>
        <v>7.62</v>
      </c>
      <c r="M1456" s="313"/>
      <c r="N1456" s="316"/>
      <c r="O1456" s="302"/>
      <c r="P1456" s="291"/>
      <c r="Q1456" s="291"/>
      <c r="R1456" s="304">
        <v>4</v>
      </c>
      <c r="S1456" s="448">
        <v>42583</v>
      </c>
      <c r="T1456" s="306">
        <f t="shared" si="134"/>
        <v>2</v>
      </c>
      <c r="V1456" s="306">
        <v>21</v>
      </c>
      <c r="Y1456" s="535">
        <f t="shared" si="135"/>
        <v>2</v>
      </c>
      <c r="Z1456" s="535">
        <f t="shared" si="136"/>
        <v>4</v>
      </c>
      <c r="AA1456" s="100"/>
      <c r="AB1456" s="100">
        <f t="shared" si="137"/>
        <v>2</v>
      </c>
      <c r="AD1456" s="603"/>
    </row>
    <row r="1457" spans="1:30" ht="12.75" customHeight="1">
      <c r="A1457" s="307" t="s">
        <v>2553</v>
      </c>
      <c r="B1457" s="308" t="s">
        <v>1628</v>
      </c>
      <c r="C1457" s="308" t="s">
        <v>1629</v>
      </c>
      <c r="D1457" s="308" t="s">
        <v>18</v>
      </c>
      <c r="E1457" s="308" t="s">
        <v>2554</v>
      </c>
      <c r="F1457" s="309">
        <v>10</v>
      </c>
      <c r="G1457" s="377" t="s">
        <v>92</v>
      </c>
      <c r="H1457" s="405" t="s">
        <v>2579</v>
      </c>
      <c r="I1457" s="444" t="s">
        <v>841</v>
      </c>
      <c r="J1457" s="406" t="s">
        <v>2467</v>
      </c>
      <c r="K1457" s="381">
        <v>1.27</v>
      </c>
      <c r="L1457" s="300">
        <f t="shared" si="138"/>
        <v>12.7</v>
      </c>
      <c r="M1457" s="302"/>
      <c r="N1457" s="316"/>
      <c r="O1457" s="302"/>
      <c r="P1457" s="291"/>
      <c r="Q1457" s="291"/>
      <c r="R1457" s="314">
        <v>1</v>
      </c>
      <c r="S1457" s="450">
        <v>42583</v>
      </c>
      <c r="T1457" s="315">
        <f t="shared" si="134"/>
        <v>9</v>
      </c>
      <c r="V1457" s="340">
        <v>21</v>
      </c>
      <c r="W1457" s="293">
        <v>1</v>
      </c>
      <c r="Y1457" s="535">
        <f t="shared" si="135"/>
        <v>10</v>
      </c>
      <c r="Z1457" s="535">
        <f t="shared" si="136"/>
        <v>0</v>
      </c>
      <c r="AA1457" s="100"/>
      <c r="AB1457" s="100">
        <f t="shared" si="137"/>
        <v>10</v>
      </c>
    </row>
    <row r="1458" spans="1:30" ht="12.75" customHeight="1">
      <c r="A1458" s="307" t="s">
        <v>2553</v>
      </c>
      <c r="B1458" s="308" t="s">
        <v>1628</v>
      </c>
      <c r="C1458" s="308" t="s">
        <v>1629</v>
      </c>
      <c r="D1458" s="308" t="s">
        <v>18</v>
      </c>
      <c r="E1458" s="308" t="s">
        <v>2554</v>
      </c>
      <c r="F1458" s="309">
        <v>4</v>
      </c>
      <c r="G1458" s="377" t="s">
        <v>92</v>
      </c>
      <c r="H1458" s="405" t="s">
        <v>2579</v>
      </c>
      <c r="I1458" s="444" t="s">
        <v>841</v>
      </c>
      <c r="J1458" s="406" t="s">
        <v>2580</v>
      </c>
      <c r="K1458" s="381">
        <v>1.27</v>
      </c>
      <c r="L1458" s="300">
        <f t="shared" si="138"/>
        <v>5.08</v>
      </c>
      <c r="M1458" s="302"/>
      <c r="N1458" s="316"/>
      <c r="O1458" s="302"/>
      <c r="P1458" s="291"/>
      <c r="Q1458" s="291"/>
      <c r="R1458" s="314"/>
      <c r="T1458" s="315">
        <f t="shared" si="134"/>
        <v>4</v>
      </c>
      <c r="V1458" s="340">
        <v>21</v>
      </c>
      <c r="Y1458" s="535">
        <f t="shared" si="135"/>
        <v>4</v>
      </c>
      <c r="Z1458" s="535">
        <f t="shared" si="136"/>
        <v>0</v>
      </c>
      <c r="AA1458" s="100"/>
      <c r="AB1458" s="100">
        <f t="shared" si="137"/>
        <v>4</v>
      </c>
    </row>
    <row r="1459" spans="1:30" ht="12.75" customHeight="1">
      <c r="A1459" s="307" t="s">
        <v>2553</v>
      </c>
      <c r="B1459" s="308" t="s">
        <v>1628</v>
      </c>
      <c r="C1459" s="308" t="s">
        <v>1629</v>
      </c>
      <c r="D1459" s="308" t="s">
        <v>18</v>
      </c>
      <c r="E1459" s="308" t="s">
        <v>2554</v>
      </c>
      <c r="F1459" s="309">
        <v>8</v>
      </c>
      <c r="G1459" s="377" t="s">
        <v>92</v>
      </c>
      <c r="H1459" s="405" t="s">
        <v>2582</v>
      </c>
      <c r="I1459" s="444" t="s">
        <v>841</v>
      </c>
      <c r="J1459" s="406" t="s">
        <v>2581</v>
      </c>
      <c r="K1459" s="382">
        <v>1.27</v>
      </c>
      <c r="L1459" s="300">
        <f t="shared" si="138"/>
        <v>10.16</v>
      </c>
      <c r="M1459" s="313"/>
      <c r="N1459" s="316"/>
      <c r="O1459" s="302"/>
      <c r="P1459" s="291"/>
      <c r="Q1459" s="291"/>
      <c r="R1459" s="314">
        <v>2</v>
      </c>
      <c r="S1459" s="450">
        <v>42583</v>
      </c>
      <c r="T1459" s="315">
        <f t="shared" si="134"/>
        <v>6</v>
      </c>
      <c r="V1459" s="340">
        <v>21</v>
      </c>
      <c r="W1459" s="293">
        <v>2</v>
      </c>
      <c r="Y1459" s="535">
        <f t="shared" si="135"/>
        <v>8</v>
      </c>
      <c r="Z1459" s="535">
        <f t="shared" si="136"/>
        <v>0</v>
      </c>
      <c r="AA1459" s="100"/>
      <c r="AB1459" s="100">
        <f t="shared" si="137"/>
        <v>8</v>
      </c>
    </row>
    <row r="1460" spans="1:30" ht="12.75" customHeight="1">
      <c r="A1460" s="307" t="s">
        <v>2553</v>
      </c>
      <c r="B1460" s="308" t="s">
        <v>1628</v>
      </c>
      <c r="C1460" s="308" t="s">
        <v>1629</v>
      </c>
      <c r="D1460" s="308" t="s">
        <v>18</v>
      </c>
      <c r="E1460" s="308" t="s">
        <v>2554</v>
      </c>
      <c r="F1460" s="309">
        <v>2</v>
      </c>
      <c r="G1460" s="377" t="s">
        <v>92</v>
      </c>
      <c r="H1460" s="405" t="s">
        <v>2582</v>
      </c>
      <c r="I1460" s="444" t="s">
        <v>841</v>
      </c>
      <c r="J1460" s="406" t="s">
        <v>2583</v>
      </c>
      <c r="K1460" s="314"/>
      <c r="L1460" s="293"/>
      <c r="M1460" s="315">
        <v>2</v>
      </c>
      <c r="N1460" s="293"/>
      <c r="O1460" s="340">
        <v>21</v>
      </c>
      <c r="P1460" s="293"/>
      <c r="Q1460" s="293"/>
      <c r="R1460" s="293"/>
      <c r="T1460" s="315">
        <f t="shared" si="134"/>
        <v>2</v>
      </c>
      <c r="V1460" s="293"/>
      <c r="Y1460" s="535">
        <f t="shared" si="135"/>
        <v>2</v>
      </c>
      <c r="Z1460" s="535">
        <f t="shared" si="136"/>
        <v>0</v>
      </c>
      <c r="AA1460" s="100"/>
      <c r="AB1460" s="100">
        <f t="shared" si="137"/>
        <v>2</v>
      </c>
    </row>
    <row r="1461" spans="1:30" ht="12.75" customHeight="1">
      <c r="A1461" s="307" t="s">
        <v>2553</v>
      </c>
      <c r="B1461" s="308" t="s">
        <v>1628</v>
      </c>
      <c r="C1461" s="308" t="s">
        <v>1629</v>
      </c>
      <c r="D1461" s="308" t="s">
        <v>18</v>
      </c>
      <c r="E1461" s="308" t="s">
        <v>2554</v>
      </c>
      <c r="F1461" s="309">
        <v>1</v>
      </c>
      <c r="G1461" s="377">
        <v>43009</v>
      </c>
      <c r="H1461" s="405" t="s">
        <v>2584</v>
      </c>
      <c r="I1461" s="444" t="s">
        <v>841</v>
      </c>
      <c r="J1461" s="406" t="s">
        <v>2585</v>
      </c>
      <c r="K1461" s="381">
        <v>1.27</v>
      </c>
      <c r="L1461" s="300">
        <f t="shared" ref="L1461:L1524" si="139">SUM(F1461*K1461)</f>
        <v>1.27</v>
      </c>
      <c r="M1461" s="313"/>
      <c r="N1461" s="316"/>
      <c r="O1461" s="302"/>
      <c r="P1461" s="377">
        <v>42714</v>
      </c>
      <c r="Q1461" s="291"/>
      <c r="R1461" s="314">
        <v>1</v>
      </c>
      <c r="S1461" s="450">
        <v>42583</v>
      </c>
      <c r="T1461" s="315">
        <f t="shared" si="134"/>
        <v>0</v>
      </c>
      <c r="V1461" s="315">
        <v>21</v>
      </c>
      <c r="W1461" s="293">
        <v>1</v>
      </c>
      <c r="Y1461" s="535">
        <f t="shared" si="135"/>
        <v>1</v>
      </c>
      <c r="Z1461" s="535">
        <f t="shared" si="136"/>
        <v>0</v>
      </c>
      <c r="AA1461" s="100"/>
      <c r="AB1461" s="100">
        <f t="shared" si="137"/>
        <v>1</v>
      </c>
    </row>
    <row r="1462" spans="1:30" ht="12.75" customHeight="1">
      <c r="A1462" s="307" t="s">
        <v>2553</v>
      </c>
      <c r="B1462" s="308" t="s">
        <v>1628</v>
      </c>
      <c r="C1462" s="308" t="s">
        <v>1629</v>
      </c>
      <c r="D1462" s="308" t="s">
        <v>18</v>
      </c>
      <c r="E1462" s="308" t="s">
        <v>2554</v>
      </c>
      <c r="F1462" s="309">
        <v>5</v>
      </c>
      <c r="G1462" s="377" t="s">
        <v>92</v>
      </c>
      <c r="H1462" s="405" t="s">
        <v>2586</v>
      </c>
      <c r="I1462" s="444" t="s">
        <v>2552</v>
      </c>
      <c r="J1462" s="406" t="s">
        <v>2587</v>
      </c>
      <c r="K1462" s="382">
        <v>1.27</v>
      </c>
      <c r="L1462" s="300">
        <f t="shared" si="139"/>
        <v>6.35</v>
      </c>
      <c r="M1462" s="313"/>
      <c r="N1462" s="316"/>
      <c r="O1462" s="302"/>
      <c r="P1462" s="377"/>
      <c r="Q1462" s="291"/>
      <c r="R1462" s="314"/>
      <c r="T1462" s="315">
        <f t="shared" si="134"/>
        <v>5</v>
      </c>
      <c r="V1462" s="340">
        <v>21</v>
      </c>
      <c r="Y1462" s="535">
        <f t="shared" si="135"/>
        <v>5</v>
      </c>
      <c r="Z1462" s="535">
        <f t="shared" si="136"/>
        <v>0</v>
      </c>
      <c r="AA1462" s="100"/>
      <c r="AB1462" s="100">
        <f t="shared" si="137"/>
        <v>5</v>
      </c>
    </row>
    <row r="1463" spans="1:30" ht="12.75" customHeight="1">
      <c r="A1463" s="307" t="s">
        <v>2553</v>
      </c>
      <c r="B1463" s="308" t="s">
        <v>1628</v>
      </c>
      <c r="C1463" s="308" t="s">
        <v>2588</v>
      </c>
      <c r="D1463" s="308" t="s">
        <v>18</v>
      </c>
      <c r="E1463" s="308" t="s">
        <v>2554</v>
      </c>
      <c r="F1463" s="309">
        <v>3</v>
      </c>
      <c r="G1463" s="377" t="s">
        <v>92</v>
      </c>
      <c r="H1463" s="405" t="s">
        <v>2591</v>
      </c>
      <c r="I1463" s="444" t="s">
        <v>2552</v>
      </c>
      <c r="J1463" s="406" t="s">
        <v>2592</v>
      </c>
      <c r="K1463" s="382">
        <v>1.27</v>
      </c>
      <c r="L1463" s="300">
        <f t="shared" si="139"/>
        <v>3.81</v>
      </c>
      <c r="M1463" s="313"/>
      <c r="N1463" s="316"/>
      <c r="O1463" s="377">
        <v>42736</v>
      </c>
      <c r="P1463" s="377"/>
      <c r="Q1463" s="291"/>
      <c r="R1463" s="314">
        <v>1</v>
      </c>
      <c r="S1463" s="450">
        <v>42583</v>
      </c>
      <c r="T1463" s="315">
        <f t="shared" si="134"/>
        <v>2</v>
      </c>
      <c r="V1463" s="340">
        <v>21</v>
      </c>
      <c r="W1463" s="293">
        <v>1</v>
      </c>
      <c r="Y1463" s="535">
        <f t="shared" si="135"/>
        <v>3</v>
      </c>
      <c r="Z1463" s="535">
        <f t="shared" si="136"/>
        <v>0</v>
      </c>
      <c r="AA1463" s="100"/>
      <c r="AB1463" s="100">
        <f t="shared" si="137"/>
        <v>3</v>
      </c>
    </row>
    <row r="1464" spans="1:30" ht="12.75" customHeight="1">
      <c r="A1464" s="307" t="s">
        <v>2553</v>
      </c>
      <c r="B1464" s="308" t="s">
        <v>1628</v>
      </c>
      <c r="C1464" s="308" t="s">
        <v>2588</v>
      </c>
      <c r="D1464" s="308" t="s">
        <v>18</v>
      </c>
      <c r="E1464" s="308" t="s">
        <v>2554</v>
      </c>
      <c r="F1464" s="309">
        <v>2</v>
      </c>
      <c r="G1464" s="377" t="s">
        <v>92</v>
      </c>
      <c r="H1464" s="405" t="s">
        <v>2589</v>
      </c>
      <c r="I1464" s="444" t="s">
        <v>227</v>
      </c>
      <c r="J1464" s="406" t="s">
        <v>2590</v>
      </c>
      <c r="K1464" s="381">
        <v>1.27</v>
      </c>
      <c r="L1464" s="300">
        <f t="shared" si="139"/>
        <v>2.54</v>
      </c>
      <c r="M1464" s="313"/>
      <c r="N1464" s="316"/>
      <c r="O1464" s="302"/>
      <c r="P1464" s="377"/>
      <c r="Q1464" s="291"/>
      <c r="R1464" s="314">
        <v>2</v>
      </c>
      <c r="S1464" s="321">
        <v>42583</v>
      </c>
      <c r="T1464" s="315">
        <f t="shared" si="134"/>
        <v>0</v>
      </c>
      <c r="V1464" s="315">
        <v>21</v>
      </c>
      <c r="W1464" s="293">
        <v>2</v>
      </c>
      <c r="Y1464" s="535">
        <f t="shared" si="135"/>
        <v>2</v>
      </c>
      <c r="Z1464" s="535">
        <f t="shared" si="136"/>
        <v>0</v>
      </c>
      <c r="AA1464" s="100"/>
      <c r="AB1464" s="100">
        <f t="shared" si="137"/>
        <v>2</v>
      </c>
    </row>
    <row r="1465" spans="1:30" ht="12.75" customHeight="1">
      <c r="A1465" s="307" t="s">
        <v>2553</v>
      </c>
      <c r="B1465" s="308" t="s">
        <v>1628</v>
      </c>
      <c r="C1465" s="308" t="s">
        <v>2593</v>
      </c>
      <c r="D1465" s="308" t="s">
        <v>18</v>
      </c>
      <c r="E1465" s="308" t="s">
        <v>2554</v>
      </c>
      <c r="F1465" s="309">
        <v>7</v>
      </c>
      <c r="G1465" s="377" t="s">
        <v>92</v>
      </c>
      <c r="H1465" s="405" t="s">
        <v>2594</v>
      </c>
      <c r="I1465" s="444" t="s">
        <v>2595</v>
      </c>
      <c r="J1465" s="406" t="s">
        <v>2596</v>
      </c>
      <c r="K1465" s="382">
        <v>1.27</v>
      </c>
      <c r="L1465" s="300">
        <f t="shared" si="139"/>
        <v>8.89</v>
      </c>
      <c r="M1465" s="313"/>
      <c r="N1465" s="316"/>
      <c r="O1465" s="302"/>
      <c r="P1465" s="377"/>
      <c r="Q1465" s="291"/>
      <c r="R1465" s="314"/>
      <c r="T1465" s="315">
        <f t="shared" si="134"/>
        <v>7</v>
      </c>
      <c r="V1465" s="340">
        <v>21</v>
      </c>
      <c r="Y1465" s="535">
        <f t="shared" si="135"/>
        <v>7</v>
      </c>
      <c r="Z1465" s="535">
        <f t="shared" si="136"/>
        <v>0</v>
      </c>
      <c r="AA1465" s="100"/>
      <c r="AB1465" s="100">
        <f t="shared" si="137"/>
        <v>7</v>
      </c>
    </row>
    <row r="1466" spans="1:30" s="340" customFormat="1" ht="12.75" customHeight="1">
      <c r="A1466" s="307" t="s">
        <v>1630</v>
      </c>
      <c r="B1466" s="308" t="s">
        <v>1631</v>
      </c>
      <c r="C1466" s="419" t="s">
        <v>1632</v>
      </c>
      <c r="D1466" s="308" t="s">
        <v>18</v>
      </c>
      <c r="E1466" s="308" t="s">
        <v>705</v>
      </c>
      <c r="F1466" s="309">
        <v>35</v>
      </c>
      <c r="G1466" s="377" t="s">
        <v>92</v>
      </c>
      <c r="H1466" s="405" t="s">
        <v>1633</v>
      </c>
      <c r="I1466" s="317" t="s">
        <v>414</v>
      </c>
      <c r="J1466" s="375" t="s">
        <v>1634</v>
      </c>
      <c r="K1466" s="368">
        <v>0.39</v>
      </c>
      <c r="L1466" s="300">
        <f t="shared" si="139"/>
        <v>13.65</v>
      </c>
      <c r="M1466" s="313"/>
      <c r="N1466" s="302"/>
      <c r="O1466" s="302"/>
      <c r="P1466" s="339"/>
      <c r="Q1466" s="339"/>
      <c r="R1466" s="314"/>
      <c r="T1466" s="315">
        <f t="shared" si="134"/>
        <v>35</v>
      </c>
      <c r="V1466" s="340">
        <v>19</v>
      </c>
      <c r="Y1466" s="535">
        <f t="shared" si="135"/>
        <v>35</v>
      </c>
      <c r="Z1466" s="535">
        <f t="shared" si="136"/>
        <v>0</v>
      </c>
      <c r="AA1466" s="100"/>
      <c r="AB1466" s="100">
        <f t="shared" si="137"/>
        <v>35</v>
      </c>
      <c r="AD1466" s="589"/>
    </row>
    <row r="1467" spans="1:30" s="315" customFormat="1" ht="12.75" customHeight="1">
      <c r="A1467" s="307" t="s">
        <v>1630</v>
      </c>
      <c r="B1467" s="308" t="s">
        <v>1631</v>
      </c>
      <c r="C1467" s="419" t="s">
        <v>1632</v>
      </c>
      <c r="D1467" s="308" t="s">
        <v>18</v>
      </c>
      <c r="E1467" s="308" t="s">
        <v>705</v>
      </c>
      <c r="F1467" s="309">
        <v>13</v>
      </c>
      <c r="G1467" s="377" t="s">
        <v>92</v>
      </c>
      <c r="H1467" s="405" t="s">
        <v>1633</v>
      </c>
      <c r="I1467" s="317" t="s">
        <v>414</v>
      </c>
      <c r="J1467" s="375" t="s">
        <v>1635</v>
      </c>
      <c r="K1467" s="368">
        <v>0.39</v>
      </c>
      <c r="L1467" s="300">
        <f t="shared" si="139"/>
        <v>5.07</v>
      </c>
      <c r="M1467" s="313"/>
      <c r="N1467" s="302"/>
      <c r="O1467" s="302"/>
      <c r="P1467" s="339"/>
      <c r="Q1467" s="339"/>
      <c r="R1467" s="314">
        <v>11</v>
      </c>
      <c r="S1467" s="321">
        <v>42583</v>
      </c>
      <c r="T1467" s="315">
        <f t="shared" si="134"/>
        <v>2</v>
      </c>
      <c r="V1467" s="340">
        <v>19</v>
      </c>
      <c r="W1467" s="315">
        <v>9</v>
      </c>
      <c r="Y1467" s="535">
        <f t="shared" si="135"/>
        <v>11</v>
      </c>
      <c r="Z1467" s="535">
        <f t="shared" si="136"/>
        <v>2</v>
      </c>
      <c r="AA1467" s="100"/>
      <c r="AB1467" s="100">
        <f t="shared" si="137"/>
        <v>11</v>
      </c>
      <c r="AD1467" s="588"/>
    </row>
    <row r="1468" spans="1:30" s="315" customFormat="1" ht="12.75" customHeight="1">
      <c r="A1468" s="307" t="s">
        <v>1630</v>
      </c>
      <c r="B1468" s="308" t="s">
        <v>1631</v>
      </c>
      <c r="C1468" s="419" t="s">
        <v>1632</v>
      </c>
      <c r="D1468" s="308" t="s">
        <v>18</v>
      </c>
      <c r="E1468" s="308" t="s">
        <v>705</v>
      </c>
      <c r="F1468" s="309">
        <v>2</v>
      </c>
      <c r="G1468" s="377" t="s">
        <v>92</v>
      </c>
      <c r="H1468" s="405" t="s">
        <v>1633</v>
      </c>
      <c r="I1468" s="317" t="s">
        <v>414</v>
      </c>
      <c r="J1468" s="375" t="s">
        <v>1636</v>
      </c>
      <c r="K1468" s="368">
        <v>0.39</v>
      </c>
      <c r="L1468" s="300">
        <f t="shared" si="139"/>
        <v>0.78</v>
      </c>
      <c r="M1468" s="313"/>
      <c r="N1468" s="302"/>
      <c r="O1468" s="302"/>
      <c r="P1468" s="339"/>
      <c r="Q1468" s="339"/>
      <c r="R1468" s="314">
        <v>2</v>
      </c>
      <c r="S1468" s="315" t="s">
        <v>3411</v>
      </c>
      <c r="T1468" s="315">
        <f t="shared" si="134"/>
        <v>0</v>
      </c>
      <c r="V1468" s="306">
        <v>19</v>
      </c>
      <c r="W1468" s="315">
        <v>2</v>
      </c>
      <c r="Y1468" s="535">
        <f t="shared" si="135"/>
        <v>2</v>
      </c>
      <c r="Z1468" s="535">
        <f t="shared" si="136"/>
        <v>0</v>
      </c>
      <c r="AA1468" s="100"/>
      <c r="AB1468" s="100">
        <f t="shared" si="137"/>
        <v>2</v>
      </c>
      <c r="AD1468" s="588"/>
    </row>
    <row r="1469" spans="1:30" s="315" customFormat="1" ht="12.75" customHeight="1">
      <c r="A1469" s="307" t="s">
        <v>1630</v>
      </c>
      <c r="B1469" s="308" t="s">
        <v>1631</v>
      </c>
      <c r="C1469" s="419" t="s">
        <v>1632</v>
      </c>
      <c r="D1469" s="308" t="s">
        <v>18</v>
      </c>
      <c r="E1469" s="308" t="s">
        <v>705</v>
      </c>
      <c r="F1469" s="309">
        <v>3</v>
      </c>
      <c r="G1469" s="377" t="s">
        <v>92</v>
      </c>
      <c r="H1469" s="316">
        <v>1525</v>
      </c>
      <c r="I1469" s="319" t="s">
        <v>1637</v>
      </c>
      <c r="J1469" s="307">
        <v>97050</v>
      </c>
      <c r="K1469" s="368">
        <v>0.39</v>
      </c>
      <c r="L1469" s="300">
        <f t="shared" si="139"/>
        <v>1.17</v>
      </c>
      <c r="M1469" s="313"/>
      <c r="N1469" s="302"/>
      <c r="O1469" s="302"/>
      <c r="P1469" s="339"/>
      <c r="Q1469" s="339"/>
      <c r="R1469" s="314">
        <v>3</v>
      </c>
      <c r="S1469" s="321">
        <v>42583</v>
      </c>
      <c r="T1469" s="315">
        <f t="shared" si="134"/>
        <v>0</v>
      </c>
      <c r="V1469" s="306">
        <v>19</v>
      </c>
      <c r="W1469" s="315">
        <v>2</v>
      </c>
      <c r="Y1469" s="535">
        <f t="shared" si="135"/>
        <v>2</v>
      </c>
      <c r="Z1469" s="535">
        <f t="shared" si="136"/>
        <v>1</v>
      </c>
      <c r="AA1469" s="100"/>
      <c r="AB1469" s="100">
        <f t="shared" si="137"/>
        <v>2</v>
      </c>
      <c r="AD1469" s="588"/>
    </row>
    <row r="1470" spans="1:30" ht="12.75" customHeight="1">
      <c r="A1470" s="307" t="s">
        <v>1638</v>
      </c>
      <c r="B1470" s="308" t="s">
        <v>1639</v>
      </c>
      <c r="C1470" s="419" t="s">
        <v>1640</v>
      </c>
      <c r="D1470" s="308" t="s">
        <v>18</v>
      </c>
      <c r="E1470" s="308" t="s">
        <v>2597</v>
      </c>
      <c r="F1470" s="309">
        <v>18</v>
      </c>
      <c r="G1470" s="377" t="s">
        <v>92</v>
      </c>
      <c r="H1470" s="316" t="s">
        <v>2598</v>
      </c>
      <c r="I1470" s="319" t="s">
        <v>696</v>
      </c>
      <c r="J1470" s="307">
        <v>99415050001</v>
      </c>
      <c r="K1470" s="374">
        <v>0.39</v>
      </c>
      <c r="L1470" s="300">
        <f t="shared" si="139"/>
        <v>7.0200000000000005</v>
      </c>
      <c r="M1470" s="302"/>
      <c r="N1470" s="316"/>
      <c r="O1470" s="302"/>
      <c r="P1470" s="287">
        <v>42125</v>
      </c>
      <c r="Q1470" s="291"/>
      <c r="R1470" s="314"/>
      <c r="T1470" s="315">
        <f t="shared" si="134"/>
        <v>18</v>
      </c>
      <c r="V1470" s="315">
        <v>20</v>
      </c>
      <c r="Y1470" s="535">
        <f t="shared" si="135"/>
        <v>18</v>
      </c>
      <c r="Z1470" s="535">
        <f t="shared" si="136"/>
        <v>0</v>
      </c>
      <c r="AA1470" s="100"/>
      <c r="AB1470" s="100">
        <f t="shared" si="137"/>
        <v>18</v>
      </c>
    </row>
    <row r="1471" spans="1:30" ht="12.75" customHeight="1">
      <c r="A1471" s="307" t="s">
        <v>1638</v>
      </c>
      <c r="B1471" s="308" t="s">
        <v>1639</v>
      </c>
      <c r="C1471" s="419" t="s">
        <v>1640</v>
      </c>
      <c r="D1471" s="308" t="s">
        <v>18</v>
      </c>
      <c r="E1471" s="308" t="s">
        <v>2597</v>
      </c>
      <c r="F1471" s="309">
        <v>18</v>
      </c>
      <c r="G1471" s="377" t="s">
        <v>92</v>
      </c>
      <c r="H1471" s="316" t="s">
        <v>2598</v>
      </c>
      <c r="I1471" s="319" t="s">
        <v>696</v>
      </c>
      <c r="J1471" s="307">
        <v>99415020002</v>
      </c>
      <c r="K1471" s="374">
        <v>0.39</v>
      </c>
      <c r="L1471" s="300">
        <f t="shared" si="139"/>
        <v>7.0200000000000005</v>
      </c>
      <c r="M1471" s="302"/>
      <c r="N1471" s="316"/>
      <c r="O1471" s="302"/>
      <c r="P1471" s="287">
        <v>42036</v>
      </c>
      <c r="Q1471" s="291"/>
      <c r="R1471" s="314"/>
      <c r="T1471" s="315">
        <f t="shared" si="134"/>
        <v>18</v>
      </c>
      <c r="V1471" s="315">
        <v>20</v>
      </c>
      <c r="Y1471" s="535">
        <f t="shared" si="135"/>
        <v>18</v>
      </c>
      <c r="Z1471" s="535">
        <f t="shared" si="136"/>
        <v>0</v>
      </c>
      <c r="AA1471" s="100"/>
      <c r="AB1471" s="100">
        <f t="shared" si="137"/>
        <v>18</v>
      </c>
    </row>
    <row r="1472" spans="1:30" ht="12.75" customHeight="1">
      <c r="A1472" s="307" t="s">
        <v>1638</v>
      </c>
      <c r="B1472" s="308" t="s">
        <v>1639</v>
      </c>
      <c r="C1472" s="419" t="s">
        <v>1640</v>
      </c>
      <c r="D1472" s="308" t="s">
        <v>18</v>
      </c>
      <c r="E1472" s="308" t="s">
        <v>2597</v>
      </c>
      <c r="F1472" s="309">
        <v>13</v>
      </c>
      <c r="G1472" s="377" t="s">
        <v>92</v>
      </c>
      <c r="H1472" s="316" t="s">
        <v>2598</v>
      </c>
      <c r="I1472" s="319" t="s">
        <v>696</v>
      </c>
      <c r="J1472" s="307" t="s">
        <v>2599</v>
      </c>
      <c r="K1472" s="374">
        <v>0.39</v>
      </c>
      <c r="L1472" s="300">
        <f t="shared" si="139"/>
        <v>5.07</v>
      </c>
      <c r="M1472" s="302"/>
      <c r="N1472" s="316"/>
      <c r="O1472" s="302"/>
      <c r="P1472" s="287"/>
      <c r="Q1472" s="291"/>
      <c r="R1472" s="314"/>
      <c r="T1472" s="315">
        <f t="shared" si="134"/>
        <v>13</v>
      </c>
      <c r="V1472" s="315">
        <v>20</v>
      </c>
      <c r="Y1472" s="535">
        <f t="shared" si="135"/>
        <v>13</v>
      </c>
      <c r="Z1472" s="535">
        <f t="shared" si="136"/>
        <v>0</v>
      </c>
      <c r="AA1472" s="100"/>
      <c r="AB1472" s="100">
        <f t="shared" si="137"/>
        <v>13</v>
      </c>
    </row>
    <row r="1473" spans="1:31" ht="12.75" customHeight="1">
      <c r="A1473" s="307" t="s">
        <v>1638</v>
      </c>
      <c r="B1473" s="308" t="s">
        <v>1639</v>
      </c>
      <c r="C1473" s="419" t="s">
        <v>1640</v>
      </c>
      <c r="D1473" s="308" t="s">
        <v>18</v>
      </c>
      <c r="E1473" s="308" t="s">
        <v>2597</v>
      </c>
      <c r="F1473" s="309">
        <v>18</v>
      </c>
      <c r="G1473" s="377" t="s">
        <v>92</v>
      </c>
      <c r="H1473" s="316" t="s">
        <v>2598</v>
      </c>
      <c r="I1473" s="319" t="s">
        <v>696</v>
      </c>
      <c r="J1473" s="307" t="s">
        <v>2600</v>
      </c>
      <c r="K1473" s="374">
        <v>0.39</v>
      </c>
      <c r="L1473" s="300">
        <f t="shared" si="139"/>
        <v>7.0200000000000005</v>
      </c>
      <c r="M1473" s="302"/>
      <c r="N1473" s="316"/>
      <c r="O1473" s="302"/>
      <c r="P1473" s="287"/>
      <c r="Q1473" s="291"/>
      <c r="R1473" s="314"/>
      <c r="T1473" s="315">
        <f t="shared" si="134"/>
        <v>18</v>
      </c>
      <c r="V1473" s="315">
        <v>20</v>
      </c>
      <c r="Y1473" s="535">
        <f t="shared" si="135"/>
        <v>18</v>
      </c>
      <c r="Z1473" s="535">
        <f t="shared" si="136"/>
        <v>0</v>
      </c>
      <c r="AA1473" s="100"/>
      <c r="AB1473" s="100">
        <f t="shared" si="137"/>
        <v>18</v>
      </c>
    </row>
    <row r="1474" spans="1:31" ht="12.75" customHeight="1">
      <c r="A1474" s="307" t="s">
        <v>1638</v>
      </c>
      <c r="B1474" s="308" t="s">
        <v>1639</v>
      </c>
      <c r="C1474" s="419" t="s">
        <v>1640</v>
      </c>
      <c r="D1474" s="308" t="s">
        <v>18</v>
      </c>
      <c r="E1474" s="308" t="s">
        <v>2597</v>
      </c>
      <c r="F1474" s="309">
        <v>15</v>
      </c>
      <c r="G1474" s="377" t="s">
        <v>92</v>
      </c>
      <c r="H1474" s="316" t="s">
        <v>2598</v>
      </c>
      <c r="I1474" s="319" t="s">
        <v>696</v>
      </c>
      <c r="J1474" s="307" t="s">
        <v>2601</v>
      </c>
      <c r="K1474" s="374">
        <v>0.39</v>
      </c>
      <c r="L1474" s="300">
        <f t="shared" si="139"/>
        <v>5.8500000000000005</v>
      </c>
      <c r="M1474" s="302"/>
      <c r="N1474" s="316"/>
      <c r="O1474" s="302"/>
      <c r="P1474" s="287"/>
      <c r="Q1474" s="291"/>
      <c r="R1474" s="314"/>
      <c r="T1474" s="315">
        <f t="shared" si="134"/>
        <v>15</v>
      </c>
      <c r="V1474" s="315">
        <v>20</v>
      </c>
      <c r="Y1474" s="535">
        <f t="shared" si="135"/>
        <v>15</v>
      </c>
      <c r="Z1474" s="535">
        <f t="shared" si="136"/>
        <v>0</v>
      </c>
      <c r="AA1474" s="100"/>
      <c r="AB1474" s="100">
        <f t="shared" si="137"/>
        <v>15</v>
      </c>
    </row>
    <row r="1475" spans="1:31" ht="12.75" customHeight="1">
      <c r="A1475" s="307" t="s">
        <v>1638</v>
      </c>
      <c r="B1475" s="308" t="s">
        <v>1639</v>
      </c>
      <c r="C1475" s="419" t="s">
        <v>1640</v>
      </c>
      <c r="D1475" s="308" t="s">
        <v>18</v>
      </c>
      <c r="E1475" s="308" t="s">
        <v>2597</v>
      </c>
      <c r="F1475" s="309">
        <v>35</v>
      </c>
      <c r="G1475" s="377" t="s">
        <v>92</v>
      </c>
      <c r="H1475" s="316" t="s">
        <v>2598</v>
      </c>
      <c r="I1475" s="319" t="s">
        <v>696</v>
      </c>
      <c r="J1475" s="307" t="s">
        <v>2602</v>
      </c>
      <c r="K1475" s="374">
        <v>0.39</v>
      </c>
      <c r="L1475" s="300">
        <f t="shared" si="139"/>
        <v>13.65</v>
      </c>
      <c r="M1475" s="302"/>
      <c r="N1475" s="316"/>
      <c r="O1475" s="302"/>
      <c r="P1475" s="287">
        <v>40756</v>
      </c>
      <c r="Q1475" s="291"/>
      <c r="R1475" s="314"/>
      <c r="T1475" s="315">
        <f t="shared" si="134"/>
        <v>35</v>
      </c>
      <c r="V1475" s="315">
        <v>20</v>
      </c>
      <c r="Y1475" s="535">
        <f t="shared" si="135"/>
        <v>35</v>
      </c>
      <c r="Z1475" s="535">
        <f t="shared" si="136"/>
        <v>0</v>
      </c>
      <c r="AA1475" s="100"/>
      <c r="AB1475" s="100">
        <f t="shared" si="137"/>
        <v>35</v>
      </c>
    </row>
    <row r="1476" spans="1:31" ht="12.75" customHeight="1">
      <c r="A1476" s="307" t="s">
        <v>1638</v>
      </c>
      <c r="B1476" s="308" t="s">
        <v>1639</v>
      </c>
      <c r="C1476" s="419" t="s">
        <v>1640</v>
      </c>
      <c r="D1476" s="308" t="s">
        <v>18</v>
      </c>
      <c r="E1476" s="308" t="s">
        <v>2597</v>
      </c>
      <c r="F1476" s="309">
        <v>11</v>
      </c>
      <c r="G1476" s="377" t="s">
        <v>92</v>
      </c>
      <c r="H1476" s="316" t="s">
        <v>2598</v>
      </c>
      <c r="I1476" s="319" t="s">
        <v>696</v>
      </c>
      <c r="J1476" s="307">
        <v>20100415</v>
      </c>
      <c r="K1476" s="374">
        <v>0.39</v>
      </c>
      <c r="L1476" s="300">
        <f t="shared" si="139"/>
        <v>4.29</v>
      </c>
      <c r="M1476" s="302"/>
      <c r="N1476" s="316"/>
      <c r="O1476" s="302"/>
      <c r="P1476" s="287"/>
      <c r="Q1476" s="291"/>
      <c r="R1476" s="314"/>
      <c r="T1476" s="315">
        <f t="shared" si="134"/>
        <v>11</v>
      </c>
      <c r="V1476" s="315">
        <v>20</v>
      </c>
      <c r="Y1476" s="535">
        <f t="shared" si="135"/>
        <v>11</v>
      </c>
      <c r="Z1476" s="535">
        <f t="shared" si="136"/>
        <v>0</v>
      </c>
      <c r="AA1476" s="100"/>
      <c r="AB1476" s="100">
        <f t="shared" si="137"/>
        <v>11</v>
      </c>
    </row>
    <row r="1477" spans="1:31" ht="12.75" customHeight="1">
      <c r="A1477" s="307" t="s">
        <v>1638</v>
      </c>
      <c r="B1477" s="308" t="s">
        <v>1639</v>
      </c>
      <c r="C1477" s="419" t="s">
        <v>1640</v>
      </c>
      <c r="D1477" s="308" t="s">
        <v>18</v>
      </c>
      <c r="E1477" s="308" t="s">
        <v>2597</v>
      </c>
      <c r="F1477" s="309">
        <v>4</v>
      </c>
      <c r="G1477" s="377" t="s">
        <v>92</v>
      </c>
      <c r="H1477" s="316" t="s">
        <v>2598</v>
      </c>
      <c r="I1477" s="319" t="s">
        <v>696</v>
      </c>
      <c r="J1477" s="307">
        <v>20100310</v>
      </c>
      <c r="K1477" s="374">
        <v>0.39</v>
      </c>
      <c r="L1477" s="300">
        <f t="shared" si="139"/>
        <v>1.56</v>
      </c>
      <c r="M1477" s="302"/>
      <c r="N1477" s="316"/>
      <c r="O1477" s="302"/>
      <c r="P1477" s="287"/>
      <c r="Q1477" s="291"/>
      <c r="R1477" s="314"/>
      <c r="T1477" s="315">
        <f t="shared" si="134"/>
        <v>4</v>
      </c>
      <c r="V1477" s="315">
        <v>20</v>
      </c>
      <c r="Y1477" s="535">
        <f t="shared" si="135"/>
        <v>4</v>
      </c>
      <c r="Z1477" s="535">
        <f t="shared" si="136"/>
        <v>0</v>
      </c>
      <c r="AA1477" s="100"/>
      <c r="AB1477" s="100">
        <f t="shared" si="137"/>
        <v>4</v>
      </c>
    </row>
    <row r="1478" spans="1:31" ht="12.75" customHeight="1">
      <c r="A1478" s="307" t="s">
        <v>1638</v>
      </c>
      <c r="B1478" s="308" t="s">
        <v>1639</v>
      </c>
      <c r="C1478" s="419" t="s">
        <v>1640</v>
      </c>
      <c r="D1478" s="308" t="s">
        <v>18</v>
      </c>
      <c r="E1478" s="308" t="s">
        <v>2597</v>
      </c>
      <c r="F1478" s="309">
        <v>20</v>
      </c>
      <c r="G1478" s="377" t="s">
        <v>92</v>
      </c>
      <c r="H1478" s="405" t="s">
        <v>2603</v>
      </c>
      <c r="I1478" s="319" t="s">
        <v>24</v>
      </c>
      <c r="J1478" s="307" t="s">
        <v>2604</v>
      </c>
      <c r="K1478" s="312">
        <v>0.39</v>
      </c>
      <c r="L1478" s="300">
        <f t="shared" si="139"/>
        <v>7.8000000000000007</v>
      </c>
      <c r="M1478" s="313" t="s">
        <v>1626</v>
      </c>
      <c r="N1478" s="316"/>
      <c r="O1478" s="302"/>
      <c r="P1478" s="287"/>
      <c r="Q1478" s="291"/>
      <c r="R1478" s="314"/>
      <c r="T1478" s="315">
        <f t="shared" si="134"/>
        <v>20</v>
      </c>
      <c r="V1478" s="315">
        <v>20</v>
      </c>
      <c r="Y1478" s="535">
        <f t="shared" si="135"/>
        <v>20</v>
      </c>
      <c r="Z1478" s="535">
        <f t="shared" si="136"/>
        <v>0</v>
      </c>
      <c r="AA1478" s="100"/>
      <c r="AB1478" s="100">
        <f t="shared" si="137"/>
        <v>20</v>
      </c>
    </row>
    <row r="1479" spans="1:31" ht="12.75" customHeight="1">
      <c r="A1479" s="307" t="s">
        <v>1638</v>
      </c>
      <c r="B1479" s="308" t="s">
        <v>1639</v>
      </c>
      <c r="C1479" s="419" t="s">
        <v>1640</v>
      </c>
      <c r="D1479" s="308" t="s">
        <v>18</v>
      </c>
      <c r="E1479" s="308" t="s">
        <v>2597</v>
      </c>
      <c r="F1479" s="309">
        <v>1</v>
      </c>
      <c r="G1479" s="377" t="s">
        <v>92</v>
      </c>
      <c r="H1479" s="405" t="s">
        <v>2605</v>
      </c>
      <c r="I1479" s="319" t="s">
        <v>227</v>
      </c>
      <c r="J1479" s="406" t="s">
        <v>2511</v>
      </c>
      <c r="K1479" s="312">
        <v>0.39</v>
      </c>
      <c r="L1479" s="300">
        <f t="shared" si="139"/>
        <v>0.39</v>
      </c>
      <c r="M1479" s="313" t="s">
        <v>1626</v>
      </c>
      <c r="N1479" s="316"/>
      <c r="O1479" s="302"/>
      <c r="P1479" s="287"/>
      <c r="Q1479" s="291"/>
      <c r="R1479" s="314"/>
      <c r="T1479" s="315">
        <f t="shared" si="134"/>
        <v>1</v>
      </c>
      <c r="V1479" s="315">
        <v>20</v>
      </c>
      <c r="Y1479" s="535">
        <f t="shared" si="135"/>
        <v>1</v>
      </c>
      <c r="Z1479" s="535">
        <f t="shared" si="136"/>
        <v>0</v>
      </c>
      <c r="AA1479" s="100"/>
      <c r="AB1479" s="100">
        <f t="shared" si="137"/>
        <v>1</v>
      </c>
    </row>
    <row r="1480" spans="1:31" ht="12.75" customHeight="1">
      <c r="A1480" s="307" t="s">
        <v>1638</v>
      </c>
      <c r="B1480" s="308" t="s">
        <v>1639</v>
      </c>
      <c r="C1480" s="419" t="s">
        <v>1640</v>
      </c>
      <c r="D1480" s="308" t="s">
        <v>18</v>
      </c>
      <c r="E1480" s="308" t="s">
        <v>2597</v>
      </c>
      <c r="F1480" s="309">
        <v>6</v>
      </c>
      <c r="G1480" s="377" t="s">
        <v>92</v>
      </c>
      <c r="H1480" s="405" t="s">
        <v>92</v>
      </c>
      <c r="I1480" s="319" t="s">
        <v>92</v>
      </c>
      <c r="J1480" s="406" t="s">
        <v>92</v>
      </c>
      <c r="K1480" s="312">
        <v>0.39</v>
      </c>
      <c r="L1480" s="300">
        <f t="shared" si="139"/>
        <v>2.34</v>
      </c>
      <c r="M1480" s="313" t="s">
        <v>1626</v>
      </c>
      <c r="N1480" s="316"/>
      <c r="O1480" s="302"/>
      <c r="P1480" s="287"/>
      <c r="Q1480" s="291"/>
      <c r="R1480" s="314">
        <v>5</v>
      </c>
      <c r="S1480" s="450">
        <v>42583</v>
      </c>
      <c r="T1480" s="315">
        <f t="shared" si="134"/>
        <v>1</v>
      </c>
      <c r="V1480" s="315">
        <v>20</v>
      </c>
      <c r="Y1480" s="535">
        <f t="shared" si="135"/>
        <v>1</v>
      </c>
      <c r="Z1480" s="535">
        <f t="shared" si="136"/>
        <v>5</v>
      </c>
      <c r="AA1480" s="100"/>
      <c r="AB1480" s="100">
        <f t="shared" si="137"/>
        <v>1</v>
      </c>
    </row>
    <row r="1481" spans="1:31" s="59" customFormat="1" ht="12.75" customHeight="1">
      <c r="A1481" s="27"/>
      <c r="B1481" s="22" t="s">
        <v>1641</v>
      </c>
      <c r="C1481" s="22" t="s">
        <v>1642</v>
      </c>
      <c r="D1481" s="22" t="s">
        <v>18</v>
      </c>
      <c r="E1481" s="22" t="s">
        <v>12</v>
      </c>
      <c r="F1481" s="1">
        <v>2</v>
      </c>
      <c r="G1481" s="3" t="s">
        <v>92</v>
      </c>
      <c r="H1481" s="2" t="s">
        <v>92</v>
      </c>
      <c r="I1481" s="15" t="s">
        <v>335</v>
      </c>
      <c r="J1481" s="33" t="s">
        <v>92</v>
      </c>
      <c r="K1481" s="320">
        <v>45</v>
      </c>
      <c r="L1481" s="300">
        <f t="shared" si="139"/>
        <v>90</v>
      </c>
      <c r="M1481" s="313"/>
      <c r="N1481" s="316"/>
      <c r="O1481" s="302"/>
      <c r="P1481" s="303"/>
      <c r="Q1481" s="303"/>
      <c r="R1481" s="314">
        <v>2</v>
      </c>
      <c r="S1481" s="321">
        <v>42583</v>
      </c>
      <c r="T1481" s="315">
        <f t="shared" si="134"/>
        <v>0</v>
      </c>
      <c r="U1481" s="315"/>
      <c r="V1481" s="315"/>
      <c r="W1481" s="315">
        <v>2</v>
      </c>
      <c r="X1481" s="315"/>
      <c r="Y1481" s="535">
        <f t="shared" si="135"/>
        <v>2</v>
      </c>
      <c r="Z1481" s="535">
        <f t="shared" si="136"/>
        <v>0</v>
      </c>
      <c r="AA1481" s="100"/>
      <c r="AB1481" s="100">
        <f t="shared" si="137"/>
        <v>2</v>
      </c>
      <c r="AD1481" s="591" t="s">
        <v>3965</v>
      </c>
    </row>
    <row r="1482" spans="1:31" s="315" customFormat="1" ht="12.75" customHeight="1">
      <c r="A1482" s="307" t="s">
        <v>1643</v>
      </c>
      <c r="B1482" s="308" t="s">
        <v>1644</v>
      </c>
      <c r="C1482" s="308" t="s">
        <v>1645</v>
      </c>
      <c r="D1482" s="308" t="s">
        <v>18</v>
      </c>
      <c r="E1482" s="308" t="s">
        <v>1646</v>
      </c>
      <c r="F1482" s="309">
        <v>91</v>
      </c>
      <c r="G1482" s="287" t="s">
        <v>92</v>
      </c>
      <c r="H1482" s="439" t="s">
        <v>3354</v>
      </c>
      <c r="I1482" s="358" t="s">
        <v>696</v>
      </c>
      <c r="J1482" s="288" t="s">
        <v>1647</v>
      </c>
      <c r="K1482" s="349">
        <v>1.03</v>
      </c>
      <c r="L1482" s="300">
        <f t="shared" si="139"/>
        <v>93.73</v>
      </c>
      <c r="M1482" s="313"/>
      <c r="N1482" s="302"/>
      <c r="O1482" s="302"/>
      <c r="P1482" s="339"/>
      <c r="Q1482" s="339"/>
      <c r="R1482" s="314">
        <v>50</v>
      </c>
      <c r="S1482" s="450">
        <v>42583</v>
      </c>
      <c r="T1482" s="315">
        <f t="shared" si="134"/>
        <v>41</v>
      </c>
      <c r="V1482" s="340"/>
      <c r="W1482" s="315">
        <v>31</v>
      </c>
      <c r="Y1482" s="535">
        <f t="shared" si="135"/>
        <v>72</v>
      </c>
      <c r="Z1482" s="535">
        <f t="shared" si="136"/>
        <v>19</v>
      </c>
      <c r="AA1482" s="100"/>
      <c r="AB1482" s="100">
        <f t="shared" si="137"/>
        <v>72</v>
      </c>
      <c r="AD1482" s="588"/>
    </row>
    <row r="1483" spans="1:31" s="340" customFormat="1" ht="12.75" customHeight="1">
      <c r="A1483" s="307" t="s">
        <v>1648</v>
      </c>
      <c r="B1483" s="308" t="s">
        <v>1649</v>
      </c>
      <c r="C1483" s="308" t="s">
        <v>1650</v>
      </c>
      <c r="D1483" s="308" t="s">
        <v>604</v>
      </c>
      <c r="E1483" s="308" t="s">
        <v>428</v>
      </c>
      <c r="F1483" s="309">
        <v>2</v>
      </c>
      <c r="G1483" s="377">
        <v>43983</v>
      </c>
      <c r="H1483" s="316" t="s">
        <v>1651</v>
      </c>
      <c r="I1483" s="358" t="s">
        <v>1652</v>
      </c>
      <c r="J1483" s="307" t="s">
        <v>1653</v>
      </c>
      <c r="K1483" s="381">
        <v>12.33</v>
      </c>
      <c r="L1483" s="300">
        <f t="shared" si="139"/>
        <v>24.66</v>
      </c>
      <c r="M1483" s="302"/>
      <c r="N1483" s="302"/>
      <c r="O1483" s="302"/>
      <c r="P1483" s="339"/>
      <c r="Q1483" s="339"/>
      <c r="R1483" s="314"/>
      <c r="T1483" s="315">
        <f t="shared" si="134"/>
        <v>2</v>
      </c>
      <c r="V1483" s="340">
        <v>16</v>
      </c>
      <c r="Y1483" s="535">
        <f t="shared" si="135"/>
        <v>2</v>
      </c>
      <c r="Z1483" s="535">
        <f t="shared" si="136"/>
        <v>0</v>
      </c>
      <c r="AA1483" s="100"/>
      <c r="AB1483" s="100">
        <f t="shared" si="137"/>
        <v>2</v>
      </c>
      <c r="AD1483" s="589"/>
    </row>
    <row r="1484" spans="1:31" s="340" customFormat="1" ht="12.75" customHeight="1">
      <c r="A1484" s="307" t="s">
        <v>1648</v>
      </c>
      <c r="B1484" s="308" t="s">
        <v>1649</v>
      </c>
      <c r="C1484" s="308" t="s">
        <v>1650</v>
      </c>
      <c r="D1484" s="308" t="s">
        <v>604</v>
      </c>
      <c r="E1484" s="308" t="s">
        <v>428</v>
      </c>
      <c r="F1484" s="309">
        <v>5</v>
      </c>
      <c r="G1484" s="377">
        <v>43891</v>
      </c>
      <c r="H1484" s="316" t="s">
        <v>1651</v>
      </c>
      <c r="I1484" s="358" t="s">
        <v>1652</v>
      </c>
      <c r="J1484" s="307" t="s">
        <v>1654</v>
      </c>
      <c r="K1484" s="381">
        <v>12.33</v>
      </c>
      <c r="L1484" s="300">
        <f t="shared" si="139"/>
        <v>61.65</v>
      </c>
      <c r="M1484" s="302"/>
      <c r="N1484" s="302"/>
      <c r="O1484" s="302"/>
      <c r="P1484" s="339"/>
      <c r="Q1484" s="339"/>
      <c r="R1484" s="314"/>
      <c r="T1484" s="315">
        <f t="shared" ref="T1484:T1548" si="140">+F1484-R1484</f>
        <v>5</v>
      </c>
      <c r="V1484" s="340">
        <v>16</v>
      </c>
      <c r="Y1484" s="535">
        <f t="shared" si="135"/>
        <v>5</v>
      </c>
      <c r="Z1484" s="535">
        <f t="shared" si="136"/>
        <v>0</v>
      </c>
      <c r="AA1484" s="100"/>
      <c r="AB1484" s="100">
        <f t="shared" si="137"/>
        <v>5</v>
      </c>
      <c r="AD1484" s="589"/>
    </row>
    <row r="1485" spans="1:31" s="315" customFormat="1" ht="12.75" customHeight="1">
      <c r="A1485" s="307" t="s">
        <v>1648</v>
      </c>
      <c r="B1485" s="308" t="s">
        <v>1649</v>
      </c>
      <c r="C1485" s="308" t="s">
        <v>1650</v>
      </c>
      <c r="D1485" s="308" t="s">
        <v>604</v>
      </c>
      <c r="E1485" s="308" t="s">
        <v>428</v>
      </c>
      <c r="F1485" s="309">
        <v>4</v>
      </c>
      <c r="G1485" s="377">
        <v>43617</v>
      </c>
      <c r="H1485" s="316" t="s">
        <v>1651</v>
      </c>
      <c r="I1485" s="358" t="s">
        <v>1652</v>
      </c>
      <c r="J1485" s="307" t="s">
        <v>1655</v>
      </c>
      <c r="K1485" s="381">
        <v>12.33</v>
      </c>
      <c r="L1485" s="300">
        <f t="shared" si="139"/>
        <v>49.32</v>
      </c>
      <c r="M1485" s="302"/>
      <c r="N1485" s="302"/>
      <c r="O1485" s="302"/>
      <c r="P1485" s="303"/>
      <c r="Q1485" s="303"/>
      <c r="R1485" s="314">
        <v>4</v>
      </c>
      <c r="S1485" s="321">
        <v>42583</v>
      </c>
      <c r="T1485" s="315">
        <f t="shared" si="140"/>
        <v>0</v>
      </c>
      <c r="V1485" s="315">
        <v>16</v>
      </c>
      <c r="W1485" s="315">
        <v>3</v>
      </c>
      <c r="Y1485" s="535">
        <f t="shared" ref="Y1485:Y1549" si="141">+T1485+W1485</f>
        <v>3</v>
      </c>
      <c r="Z1485" s="535">
        <f t="shared" ref="Z1485:Z1549" si="142">+R1485-W1485</f>
        <v>1</v>
      </c>
      <c r="AA1485" s="100"/>
      <c r="AB1485" s="100">
        <f t="shared" ref="AB1485:AB1549" si="143">+Y1485-AA1485</f>
        <v>3</v>
      </c>
      <c r="AD1485" s="588"/>
    </row>
    <row r="1486" spans="1:31" s="61" customFormat="1" ht="12.75" customHeight="1">
      <c r="A1486" s="27"/>
      <c r="B1486" s="22"/>
      <c r="C1486" s="22" t="s">
        <v>1656</v>
      </c>
      <c r="D1486" s="22" t="s">
        <v>11</v>
      </c>
      <c r="E1486" s="22" t="s">
        <v>12</v>
      </c>
      <c r="F1486" s="309">
        <v>74</v>
      </c>
      <c r="G1486" s="13">
        <v>43617</v>
      </c>
      <c r="H1486" s="2" t="s">
        <v>1657</v>
      </c>
      <c r="I1486" s="15" t="s">
        <v>263</v>
      </c>
      <c r="J1486" s="36">
        <v>6114</v>
      </c>
      <c r="K1486" s="323">
        <v>0</v>
      </c>
      <c r="L1486" s="300">
        <f t="shared" si="139"/>
        <v>0</v>
      </c>
      <c r="M1486" s="313" t="s">
        <v>250</v>
      </c>
      <c r="N1486" s="316"/>
      <c r="O1486" s="302"/>
      <c r="P1486" s="339"/>
      <c r="Q1486" s="339"/>
      <c r="R1486" s="314"/>
      <c r="S1486" s="340"/>
      <c r="T1486" s="315">
        <f t="shared" si="140"/>
        <v>74</v>
      </c>
      <c r="U1486" s="340"/>
      <c r="V1486" s="340">
        <v>6</v>
      </c>
      <c r="W1486" s="340"/>
      <c r="X1486" s="340"/>
      <c r="Y1486" s="535">
        <f t="shared" si="141"/>
        <v>74</v>
      </c>
      <c r="Z1486" s="535">
        <f t="shared" si="142"/>
        <v>0</v>
      </c>
      <c r="AA1486" s="100"/>
      <c r="AB1486" s="100">
        <f t="shared" si="143"/>
        <v>74</v>
      </c>
      <c r="AD1486" s="61">
        <v>7840653001268</v>
      </c>
      <c r="AE1486" s="590" t="s">
        <v>3966</v>
      </c>
    </row>
    <row r="1487" spans="1:31" s="61" customFormat="1" ht="12.75" customHeight="1">
      <c r="A1487" s="27"/>
      <c r="B1487" s="22"/>
      <c r="C1487" s="22" t="s">
        <v>1656</v>
      </c>
      <c r="D1487" s="22" t="s">
        <v>11</v>
      </c>
      <c r="E1487" s="22" t="s">
        <v>12</v>
      </c>
      <c r="F1487" s="309">
        <v>24</v>
      </c>
      <c r="G1487" s="13">
        <v>43525</v>
      </c>
      <c r="H1487" s="2" t="s">
        <v>1657</v>
      </c>
      <c r="I1487" s="15" t="s">
        <v>263</v>
      </c>
      <c r="J1487" s="36">
        <v>3044</v>
      </c>
      <c r="K1487" s="323">
        <v>0</v>
      </c>
      <c r="L1487" s="300">
        <f t="shared" si="139"/>
        <v>0</v>
      </c>
      <c r="M1487" s="313" t="s">
        <v>250</v>
      </c>
      <c r="N1487" s="316"/>
      <c r="O1487" s="302"/>
      <c r="P1487" s="339"/>
      <c r="Q1487" s="339"/>
      <c r="R1487" s="314"/>
      <c r="S1487" s="340"/>
      <c r="T1487" s="315">
        <f t="shared" si="140"/>
        <v>24</v>
      </c>
      <c r="U1487" s="340"/>
      <c r="V1487" s="340">
        <v>6</v>
      </c>
      <c r="W1487" s="340"/>
      <c r="X1487" s="340"/>
      <c r="Y1487" s="535">
        <f t="shared" si="141"/>
        <v>24</v>
      </c>
      <c r="Z1487" s="535">
        <f t="shared" si="142"/>
        <v>0</v>
      </c>
      <c r="AA1487" s="100"/>
      <c r="AB1487" s="100">
        <f t="shared" si="143"/>
        <v>24</v>
      </c>
      <c r="AD1487" s="61">
        <v>7840653001268</v>
      </c>
      <c r="AE1487" s="590" t="s">
        <v>3966</v>
      </c>
    </row>
    <row r="1488" spans="1:31" s="61" customFormat="1" ht="12.75" customHeight="1">
      <c r="A1488" s="27"/>
      <c r="B1488" s="22"/>
      <c r="C1488" s="22" t="s">
        <v>1656</v>
      </c>
      <c r="D1488" s="22" t="s">
        <v>11</v>
      </c>
      <c r="E1488" s="22" t="s">
        <v>12</v>
      </c>
      <c r="F1488" s="309">
        <v>1</v>
      </c>
      <c r="G1488" s="13">
        <v>43040</v>
      </c>
      <c r="H1488" s="2" t="s">
        <v>1657</v>
      </c>
      <c r="I1488" s="15" t="s">
        <v>263</v>
      </c>
      <c r="J1488" s="36">
        <v>11112</v>
      </c>
      <c r="K1488" s="323">
        <v>0</v>
      </c>
      <c r="L1488" s="300">
        <f t="shared" si="139"/>
        <v>0</v>
      </c>
      <c r="M1488" s="313" t="s">
        <v>250</v>
      </c>
      <c r="N1488" s="316"/>
      <c r="O1488" s="302"/>
      <c r="P1488" s="339"/>
      <c r="Q1488" s="339"/>
      <c r="R1488" s="314"/>
      <c r="S1488" s="340"/>
      <c r="T1488" s="315">
        <f t="shared" si="140"/>
        <v>1</v>
      </c>
      <c r="U1488" s="340"/>
      <c r="V1488" s="340">
        <v>6</v>
      </c>
      <c r="W1488" s="340"/>
      <c r="X1488" s="340"/>
      <c r="Y1488" s="535">
        <f t="shared" si="141"/>
        <v>1</v>
      </c>
      <c r="Z1488" s="535">
        <f t="shared" si="142"/>
        <v>0</v>
      </c>
      <c r="AA1488" s="100"/>
      <c r="AB1488" s="100">
        <f t="shared" si="143"/>
        <v>1</v>
      </c>
      <c r="AD1488" s="61">
        <v>7840653001268</v>
      </c>
      <c r="AE1488" s="590" t="s">
        <v>3966</v>
      </c>
    </row>
    <row r="1489" spans="1:31" s="340" customFormat="1" ht="12.75" customHeight="1">
      <c r="A1489" s="307" t="s">
        <v>1658</v>
      </c>
      <c r="B1489" s="308"/>
      <c r="C1489" s="308" t="s">
        <v>1659</v>
      </c>
      <c r="D1489" s="308" t="s">
        <v>18</v>
      </c>
      <c r="E1489" s="308" t="s">
        <v>974</v>
      </c>
      <c r="F1489" s="309">
        <v>16</v>
      </c>
      <c r="G1489" s="377" t="s">
        <v>92</v>
      </c>
      <c r="H1489" s="316" t="s">
        <v>1660</v>
      </c>
      <c r="I1489" s="358" t="s">
        <v>1661</v>
      </c>
      <c r="J1489" s="375" t="s">
        <v>1662</v>
      </c>
      <c r="K1489" s="349">
        <v>14.1</v>
      </c>
      <c r="L1489" s="300">
        <f t="shared" si="139"/>
        <v>225.6</v>
      </c>
      <c r="M1489" s="313">
        <v>2009</v>
      </c>
      <c r="N1489" s="316"/>
      <c r="O1489" s="377">
        <v>42064</v>
      </c>
      <c r="P1489" s="339"/>
      <c r="Q1489" s="339"/>
      <c r="R1489" s="314"/>
      <c r="T1489" s="315">
        <f t="shared" si="140"/>
        <v>16</v>
      </c>
      <c r="V1489" s="340">
        <v>2</v>
      </c>
      <c r="Y1489" s="535">
        <f t="shared" si="141"/>
        <v>16</v>
      </c>
      <c r="Z1489" s="535">
        <f t="shared" si="142"/>
        <v>0</v>
      </c>
      <c r="AA1489" s="100"/>
      <c r="AB1489" s="100">
        <f t="shared" si="143"/>
        <v>16</v>
      </c>
      <c r="AD1489" s="589"/>
    </row>
    <row r="1490" spans="1:31" s="315" customFormat="1" ht="12.75" customHeight="1">
      <c r="A1490" s="307" t="s">
        <v>1663</v>
      </c>
      <c r="B1490" s="308" t="s">
        <v>1664</v>
      </c>
      <c r="C1490" s="308" t="s">
        <v>1665</v>
      </c>
      <c r="D1490" s="308" t="s">
        <v>18</v>
      </c>
      <c r="E1490" s="308" t="s">
        <v>1666</v>
      </c>
      <c r="F1490" s="309">
        <v>22</v>
      </c>
      <c r="G1490" s="316" t="s">
        <v>92</v>
      </c>
      <c r="H1490" s="316" t="s">
        <v>1667</v>
      </c>
      <c r="I1490" s="317" t="s">
        <v>1668</v>
      </c>
      <c r="J1490" s="307" t="s">
        <v>92</v>
      </c>
      <c r="K1490" s="349">
        <v>0.94</v>
      </c>
      <c r="L1490" s="300">
        <f t="shared" si="139"/>
        <v>20.68</v>
      </c>
      <c r="M1490" s="313"/>
      <c r="N1490" s="302"/>
      <c r="O1490" s="302"/>
      <c r="P1490" s="339"/>
      <c r="Q1490" s="339"/>
      <c r="R1490" s="314">
        <v>14</v>
      </c>
      <c r="S1490" s="321">
        <v>42583</v>
      </c>
      <c r="T1490" s="315">
        <f t="shared" si="140"/>
        <v>8</v>
      </c>
      <c r="V1490" s="315">
        <v>32</v>
      </c>
      <c r="W1490" s="315">
        <v>11</v>
      </c>
      <c r="Y1490" s="535">
        <f t="shared" si="141"/>
        <v>19</v>
      </c>
      <c r="Z1490" s="535">
        <f t="shared" si="142"/>
        <v>3</v>
      </c>
      <c r="AA1490" s="100"/>
      <c r="AB1490" s="100">
        <f t="shared" si="143"/>
        <v>19</v>
      </c>
      <c r="AD1490" s="588"/>
    </row>
    <row r="1491" spans="1:31" s="59" customFormat="1" ht="12.75" customHeight="1">
      <c r="A1491" s="27"/>
      <c r="B1491" s="22" t="s">
        <v>1669</v>
      </c>
      <c r="C1491" s="22" t="s">
        <v>1670</v>
      </c>
      <c r="D1491" s="22" t="s">
        <v>11</v>
      </c>
      <c r="E1491" s="22" t="s">
        <v>12</v>
      </c>
      <c r="F1491" s="1">
        <v>3</v>
      </c>
      <c r="G1491" s="3">
        <v>42795</v>
      </c>
      <c r="H1491" s="2" t="s">
        <v>1671</v>
      </c>
      <c r="I1491" s="4" t="s">
        <v>593</v>
      </c>
      <c r="J1491" s="27" t="s">
        <v>1672</v>
      </c>
      <c r="K1491" s="517">
        <v>8.32</v>
      </c>
      <c r="L1491" s="68">
        <f t="shared" si="139"/>
        <v>24.96</v>
      </c>
      <c r="M1491" s="518"/>
      <c r="N1491" s="2"/>
      <c r="O1491" s="44"/>
      <c r="P1491" s="60"/>
      <c r="Q1491" s="60"/>
      <c r="R1491" s="151">
        <v>1</v>
      </c>
      <c r="S1491" s="83">
        <v>42583</v>
      </c>
      <c r="T1491" s="59">
        <f t="shared" si="140"/>
        <v>2</v>
      </c>
      <c r="V1491" s="61">
        <v>21</v>
      </c>
      <c r="W1491" s="59">
        <v>1</v>
      </c>
      <c r="Y1491" s="535">
        <f t="shared" si="141"/>
        <v>3</v>
      </c>
      <c r="Z1491" s="535">
        <f t="shared" si="142"/>
        <v>0</v>
      </c>
      <c r="AA1491" s="100"/>
      <c r="AB1491" s="100">
        <f t="shared" si="143"/>
        <v>3</v>
      </c>
      <c r="AD1491" s="591" t="s">
        <v>3998</v>
      </c>
    </row>
    <row r="1492" spans="1:31" s="61" customFormat="1" ht="12.75" customHeight="1">
      <c r="A1492" s="27"/>
      <c r="B1492" s="22" t="s">
        <v>1669</v>
      </c>
      <c r="C1492" s="22" t="s">
        <v>1670</v>
      </c>
      <c r="D1492" s="22" t="s">
        <v>11</v>
      </c>
      <c r="E1492" s="22" t="s">
        <v>12</v>
      </c>
      <c r="F1492" s="1">
        <v>6</v>
      </c>
      <c r="G1492" s="3">
        <v>42856</v>
      </c>
      <c r="H1492" s="2" t="s">
        <v>1674</v>
      </c>
      <c r="I1492" s="4" t="s">
        <v>500</v>
      </c>
      <c r="J1492" s="27" t="s">
        <v>1675</v>
      </c>
      <c r="K1492" s="561">
        <v>8.32</v>
      </c>
      <c r="L1492" s="68">
        <f t="shared" si="139"/>
        <v>49.92</v>
      </c>
      <c r="M1492" s="518"/>
      <c r="N1492" s="2"/>
      <c r="O1492" s="44"/>
      <c r="P1492" s="60"/>
      <c r="Q1492" s="60"/>
      <c r="R1492" s="151"/>
      <c r="T1492" s="59">
        <f t="shared" si="140"/>
        <v>6</v>
      </c>
      <c r="V1492" s="61">
        <v>21</v>
      </c>
      <c r="Y1492" s="535">
        <f t="shared" si="141"/>
        <v>6</v>
      </c>
      <c r="Z1492" s="535">
        <f t="shared" si="142"/>
        <v>0</v>
      </c>
      <c r="AA1492" s="100"/>
      <c r="AB1492" s="100">
        <f t="shared" si="143"/>
        <v>6</v>
      </c>
      <c r="AD1492" s="61">
        <v>307811205014</v>
      </c>
      <c r="AE1492" s="590" t="s">
        <v>3966</v>
      </c>
    </row>
    <row r="1493" spans="1:31" s="100" customFormat="1" ht="12.75" customHeight="1">
      <c r="A1493" s="35"/>
      <c r="B1493" s="97" t="s">
        <v>1669</v>
      </c>
      <c r="C1493" s="97" t="s">
        <v>1670</v>
      </c>
      <c r="D1493" s="97" t="s">
        <v>11</v>
      </c>
      <c r="E1493" s="97" t="s">
        <v>12</v>
      </c>
      <c r="F1493" s="5">
        <v>2</v>
      </c>
      <c r="G1493" s="102">
        <v>42675</v>
      </c>
      <c r="H1493" s="6" t="s">
        <v>1671</v>
      </c>
      <c r="I1493" s="7" t="s">
        <v>593</v>
      </c>
      <c r="J1493" s="35" t="s">
        <v>1673</v>
      </c>
      <c r="K1493" s="517">
        <v>8.32</v>
      </c>
      <c r="L1493" s="68">
        <f t="shared" si="139"/>
        <v>16.64</v>
      </c>
      <c r="M1493" s="518"/>
      <c r="N1493" s="2"/>
      <c r="O1493" s="44"/>
      <c r="P1493" s="60"/>
      <c r="Q1493" s="60"/>
      <c r="R1493" s="151">
        <v>2</v>
      </c>
      <c r="S1493" s="83">
        <v>42583</v>
      </c>
      <c r="T1493" s="59">
        <f t="shared" si="140"/>
        <v>0</v>
      </c>
      <c r="U1493" s="59"/>
      <c r="V1493" s="100">
        <v>21</v>
      </c>
      <c r="W1493" s="59">
        <v>2</v>
      </c>
      <c r="X1493" s="557" t="s">
        <v>3960</v>
      </c>
      <c r="Y1493" s="535">
        <f>+T1493+W1493</f>
        <v>2</v>
      </c>
      <c r="Z1493" s="535">
        <f>+R1493-W1493</f>
        <v>0</v>
      </c>
      <c r="AA1493" s="557">
        <v>2</v>
      </c>
      <c r="AB1493" s="100">
        <f>+Y1493-AA1493</f>
        <v>0</v>
      </c>
      <c r="AD1493" s="596" t="s">
        <v>3998</v>
      </c>
    </row>
    <row r="1494" spans="1:31" s="340" customFormat="1" ht="12.75" customHeight="1">
      <c r="A1494" s="307" t="s">
        <v>1676</v>
      </c>
      <c r="B1494" s="308" t="s">
        <v>1677</v>
      </c>
      <c r="C1494" s="308" t="s">
        <v>1678</v>
      </c>
      <c r="D1494" s="308" t="s">
        <v>18</v>
      </c>
      <c r="E1494" s="308" t="s">
        <v>1679</v>
      </c>
      <c r="F1494" s="309">
        <v>3</v>
      </c>
      <c r="G1494" s="287" t="s">
        <v>92</v>
      </c>
      <c r="H1494" s="288" t="s">
        <v>1680</v>
      </c>
      <c r="I1494" s="289" t="s">
        <v>652</v>
      </c>
      <c r="J1494" s="307" t="s">
        <v>1681</v>
      </c>
      <c r="K1494" s="368">
        <v>0.93</v>
      </c>
      <c r="L1494" s="300">
        <f t="shared" si="139"/>
        <v>2.79</v>
      </c>
      <c r="M1494" s="313"/>
      <c r="N1494" s="302"/>
      <c r="O1494" s="302"/>
      <c r="P1494" s="339"/>
      <c r="Q1494" s="339"/>
      <c r="R1494" s="314"/>
      <c r="T1494" s="315">
        <f t="shared" si="140"/>
        <v>3</v>
      </c>
      <c r="V1494" s="315">
        <v>32</v>
      </c>
      <c r="Y1494" s="535">
        <f t="shared" si="141"/>
        <v>3</v>
      </c>
      <c r="Z1494" s="535">
        <f t="shared" si="142"/>
        <v>0</v>
      </c>
      <c r="AA1494" s="100"/>
      <c r="AB1494" s="100">
        <f t="shared" si="143"/>
        <v>3</v>
      </c>
      <c r="AD1494" s="589"/>
    </row>
    <row r="1495" spans="1:31" s="340" customFormat="1" ht="12.75" customHeight="1">
      <c r="A1495" s="307" t="s">
        <v>1676</v>
      </c>
      <c r="B1495" s="308" t="s">
        <v>1677</v>
      </c>
      <c r="C1495" s="308" t="s">
        <v>1678</v>
      </c>
      <c r="D1495" s="308" t="s">
        <v>18</v>
      </c>
      <c r="E1495" s="308" t="s">
        <v>1679</v>
      </c>
      <c r="F1495" s="309">
        <v>3</v>
      </c>
      <c r="G1495" s="287" t="s">
        <v>92</v>
      </c>
      <c r="H1495" s="316">
        <v>513408</v>
      </c>
      <c r="I1495" s="289" t="s">
        <v>652</v>
      </c>
      <c r="J1495" s="307" t="s">
        <v>1682</v>
      </c>
      <c r="K1495" s="374">
        <v>0.93</v>
      </c>
      <c r="L1495" s="300">
        <f t="shared" si="139"/>
        <v>2.79</v>
      </c>
      <c r="M1495" s="313"/>
      <c r="N1495" s="302"/>
      <c r="O1495" s="302"/>
      <c r="P1495" s="339"/>
      <c r="Q1495" s="339"/>
      <c r="R1495" s="314"/>
      <c r="T1495" s="315">
        <f t="shared" si="140"/>
        <v>3</v>
      </c>
      <c r="V1495" s="315">
        <v>32</v>
      </c>
      <c r="Y1495" s="535">
        <f t="shared" si="141"/>
        <v>3</v>
      </c>
      <c r="Z1495" s="535">
        <f t="shared" si="142"/>
        <v>0</v>
      </c>
      <c r="AA1495" s="100"/>
      <c r="AB1495" s="100">
        <f t="shared" si="143"/>
        <v>3</v>
      </c>
      <c r="AD1495" s="589"/>
    </row>
    <row r="1496" spans="1:31" s="340" customFormat="1" ht="12.75" customHeight="1">
      <c r="A1496" s="307" t="s">
        <v>1676</v>
      </c>
      <c r="B1496" s="308" t="s">
        <v>1677</v>
      </c>
      <c r="C1496" s="308" t="s">
        <v>1678</v>
      </c>
      <c r="D1496" s="308" t="s">
        <v>18</v>
      </c>
      <c r="E1496" s="308" t="s">
        <v>1679</v>
      </c>
      <c r="F1496" s="309">
        <v>2</v>
      </c>
      <c r="G1496" s="287" t="s">
        <v>92</v>
      </c>
      <c r="H1496" s="316">
        <v>513408</v>
      </c>
      <c r="I1496" s="289" t="s">
        <v>306</v>
      </c>
      <c r="J1496" s="307">
        <v>123460114</v>
      </c>
      <c r="K1496" s="374">
        <v>0.93</v>
      </c>
      <c r="L1496" s="300">
        <f t="shared" si="139"/>
        <v>1.86</v>
      </c>
      <c r="M1496" s="313"/>
      <c r="N1496" s="302"/>
      <c r="O1496" s="302"/>
      <c r="P1496" s="339"/>
      <c r="Q1496" s="339"/>
      <c r="R1496" s="314"/>
      <c r="T1496" s="315">
        <f t="shared" si="140"/>
        <v>2</v>
      </c>
      <c r="V1496" s="315">
        <v>32</v>
      </c>
      <c r="Y1496" s="535">
        <f t="shared" si="141"/>
        <v>2</v>
      </c>
      <c r="Z1496" s="535">
        <f t="shared" si="142"/>
        <v>0</v>
      </c>
      <c r="AA1496" s="100"/>
      <c r="AB1496" s="100">
        <f t="shared" si="143"/>
        <v>2</v>
      </c>
      <c r="AD1496" s="589"/>
    </row>
    <row r="1497" spans="1:31" s="340" customFormat="1" ht="12.75" customHeight="1">
      <c r="A1497" s="307" t="s">
        <v>1676</v>
      </c>
      <c r="B1497" s="308" t="s">
        <v>1677</v>
      </c>
      <c r="C1497" s="308" t="s">
        <v>1678</v>
      </c>
      <c r="D1497" s="308" t="s">
        <v>18</v>
      </c>
      <c r="E1497" s="308" t="s">
        <v>1679</v>
      </c>
      <c r="F1497" s="309">
        <v>2</v>
      </c>
      <c r="G1497" s="287" t="s">
        <v>92</v>
      </c>
      <c r="H1497" s="316">
        <v>513408</v>
      </c>
      <c r="I1497" s="289" t="s">
        <v>306</v>
      </c>
      <c r="J1497" s="307">
        <v>8014101</v>
      </c>
      <c r="K1497" s="374">
        <v>0.93</v>
      </c>
      <c r="L1497" s="300">
        <f t="shared" si="139"/>
        <v>1.86</v>
      </c>
      <c r="M1497" s="313"/>
      <c r="N1497" s="302"/>
      <c r="O1497" s="302"/>
      <c r="P1497" s="339"/>
      <c r="Q1497" s="339"/>
      <c r="R1497" s="314"/>
      <c r="T1497" s="315">
        <f t="shared" si="140"/>
        <v>2</v>
      </c>
      <c r="V1497" s="315">
        <v>32</v>
      </c>
      <c r="Y1497" s="535">
        <f t="shared" si="141"/>
        <v>2</v>
      </c>
      <c r="Z1497" s="535">
        <f t="shared" si="142"/>
        <v>0</v>
      </c>
      <c r="AA1497" s="100"/>
      <c r="AB1497" s="100">
        <f t="shared" si="143"/>
        <v>2</v>
      </c>
      <c r="AD1497" s="589"/>
    </row>
    <row r="1498" spans="1:31" s="340" customFormat="1" ht="12.75" customHeight="1">
      <c r="A1498" s="307" t="s">
        <v>1676</v>
      </c>
      <c r="B1498" s="308" t="s">
        <v>1677</v>
      </c>
      <c r="C1498" s="308" t="s">
        <v>1678</v>
      </c>
      <c r="D1498" s="308" t="s">
        <v>18</v>
      </c>
      <c r="E1498" s="308" t="s">
        <v>1679</v>
      </c>
      <c r="F1498" s="309">
        <v>2</v>
      </c>
      <c r="G1498" s="287" t="s">
        <v>92</v>
      </c>
      <c r="H1498" s="316">
        <v>513408</v>
      </c>
      <c r="I1498" s="289" t="s">
        <v>306</v>
      </c>
      <c r="J1498" s="307">
        <v>7110343</v>
      </c>
      <c r="K1498" s="374">
        <v>0.93</v>
      </c>
      <c r="L1498" s="300">
        <f t="shared" si="139"/>
        <v>1.86</v>
      </c>
      <c r="M1498" s="313"/>
      <c r="N1498" s="302"/>
      <c r="O1498" s="302"/>
      <c r="P1498" s="339"/>
      <c r="Q1498" s="339"/>
      <c r="R1498" s="314"/>
      <c r="T1498" s="315">
        <f t="shared" si="140"/>
        <v>2</v>
      </c>
      <c r="V1498" s="315">
        <v>32</v>
      </c>
      <c r="Y1498" s="535">
        <f t="shared" si="141"/>
        <v>2</v>
      </c>
      <c r="Z1498" s="535">
        <f t="shared" si="142"/>
        <v>0</v>
      </c>
      <c r="AA1498" s="100"/>
      <c r="AB1498" s="100">
        <f t="shared" si="143"/>
        <v>2</v>
      </c>
      <c r="AD1498" s="589"/>
    </row>
    <row r="1499" spans="1:31" s="340" customFormat="1" ht="12.75" customHeight="1">
      <c r="A1499" s="307" t="s">
        <v>1676</v>
      </c>
      <c r="B1499" s="308" t="s">
        <v>1677</v>
      </c>
      <c r="C1499" s="308" t="s">
        <v>1678</v>
      </c>
      <c r="D1499" s="308" t="s">
        <v>18</v>
      </c>
      <c r="E1499" s="308" t="s">
        <v>1679</v>
      </c>
      <c r="F1499" s="309">
        <v>1</v>
      </c>
      <c r="G1499" s="287" t="s">
        <v>92</v>
      </c>
      <c r="H1499" s="316">
        <v>513408</v>
      </c>
      <c r="I1499" s="289" t="s">
        <v>306</v>
      </c>
      <c r="J1499" s="307">
        <v>6188398</v>
      </c>
      <c r="K1499" s="374">
        <v>0.93</v>
      </c>
      <c r="L1499" s="300">
        <f t="shared" si="139"/>
        <v>0.93</v>
      </c>
      <c r="M1499" s="313"/>
      <c r="N1499" s="302"/>
      <c r="O1499" s="302"/>
      <c r="P1499" s="339"/>
      <c r="Q1499" s="339"/>
      <c r="R1499" s="314"/>
      <c r="T1499" s="315">
        <f t="shared" si="140"/>
        <v>1</v>
      </c>
      <c r="V1499" s="315">
        <v>32</v>
      </c>
      <c r="Y1499" s="535">
        <f t="shared" si="141"/>
        <v>1</v>
      </c>
      <c r="Z1499" s="535">
        <f t="shared" si="142"/>
        <v>0</v>
      </c>
      <c r="AA1499" s="100"/>
      <c r="AB1499" s="100">
        <f t="shared" si="143"/>
        <v>1</v>
      </c>
      <c r="AD1499" s="589"/>
    </row>
    <row r="1500" spans="1:31" s="340" customFormat="1" ht="12.75" customHeight="1">
      <c r="A1500" s="307" t="s">
        <v>1676</v>
      </c>
      <c r="B1500" s="308" t="s">
        <v>1677</v>
      </c>
      <c r="C1500" s="308" t="s">
        <v>1678</v>
      </c>
      <c r="D1500" s="308" t="s">
        <v>18</v>
      </c>
      <c r="E1500" s="308" t="s">
        <v>1679</v>
      </c>
      <c r="F1500" s="309">
        <v>2</v>
      </c>
      <c r="G1500" s="287" t="s">
        <v>92</v>
      </c>
      <c r="H1500" s="316">
        <v>513408</v>
      </c>
      <c r="I1500" s="289" t="s">
        <v>306</v>
      </c>
      <c r="J1500" s="307">
        <v>2044188</v>
      </c>
      <c r="K1500" s="374">
        <v>0.93</v>
      </c>
      <c r="L1500" s="300">
        <f t="shared" si="139"/>
        <v>1.86</v>
      </c>
      <c r="M1500" s="313"/>
      <c r="N1500" s="302"/>
      <c r="O1500" s="302"/>
      <c r="P1500" s="339"/>
      <c r="Q1500" s="339"/>
      <c r="R1500" s="314"/>
      <c r="T1500" s="315">
        <f t="shared" si="140"/>
        <v>2</v>
      </c>
      <c r="V1500" s="315">
        <v>32</v>
      </c>
      <c r="Y1500" s="535">
        <f t="shared" si="141"/>
        <v>2</v>
      </c>
      <c r="Z1500" s="535">
        <f t="shared" si="142"/>
        <v>0</v>
      </c>
      <c r="AA1500" s="100"/>
      <c r="AB1500" s="100">
        <f t="shared" si="143"/>
        <v>2</v>
      </c>
      <c r="AD1500" s="589"/>
    </row>
    <row r="1501" spans="1:31" s="340" customFormat="1" ht="12.75" customHeight="1">
      <c r="A1501" s="307" t="s">
        <v>1676</v>
      </c>
      <c r="B1501" s="308" t="s">
        <v>1677</v>
      </c>
      <c r="C1501" s="308" t="s">
        <v>1678</v>
      </c>
      <c r="D1501" s="308" t="s">
        <v>18</v>
      </c>
      <c r="E1501" s="308" t="s">
        <v>1679</v>
      </c>
      <c r="F1501" s="309">
        <v>2</v>
      </c>
      <c r="G1501" s="287" t="s">
        <v>92</v>
      </c>
      <c r="H1501" s="316">
        <v>513408</v>
      </c>
      <c r="I1501" s="289" t="s">
        <v>306</v>
      </c>
      <c r="J1501" s="307">
        <v>1350297</v>
      </c>
      <c r="K1501" s="374">
        <v>0.93</v>
      </c>
      <c r="L1501" s="300">
        <f t="shared" si="139"/>
        <v>1.86</v>
      </c>
      <c r="M1501" s="313"/>
      <c r="N1501" s="302"/>
      <c r="O1501" s="302"/>
      <c r="P1501" s="339"/>
      <c r="Q1501" s="339"/>
      <c r="R1501" s="314"/>
      <c r="T1501" s="315">
        <f t="shared" si="140"/>
        <v>2</v>
      </c>
      <c r="V1501" s="315">
        <v>32</v>
      </c>
      <c r="Y1501" s="535">
        <f t="shared" si="141"/>
        <v>2</v>
      </c>
      <c r="Z1501" s="535">
        <f t="shared" si="142"/>
        <v>0</v>
      </c>
      <c r="AA1501" s="100"/>
      <c r="AB1501" s="100">
        <f t="shared" si="143"/>
        <v>2</v>
      </c>
      <c r="AD1501" s="589"/>
    </row>
    <row r="1502" spans="1:31" s="340" customFormat="1" ht="12.75" customHeight="1">
      <c r="A1502" s="307" t="s">
        <v>1676</v>
      </c>
      <c r="B1502" s="308" t="s">
        <v>1677</v>
      </c>
      <c r="C1502" s="308" t="s">
        <v>1678</v>
      </c>
      <c r="D1502" s="308" t="s">
        <v>18</v>
      </c>
      <c r="E1502" s="308" t="s">
        <v>1679</v>
      </c>
      <c r="F1502" s="309">
        <v>1</v>
      </c>
      <c r="G1502" s="287" t="s">
        <v>92</v>
      </c>
      <c r="H1502" s="316">
        <v>513408</v>
      </c>
      <c r="I1502" s="289" t="s">
        <v>306</v>
      </c>
      <c r="J1502" s="307">
        <v>1045449</v>
      </c>
      <c r="K1502" s="374">
        <v>0.93</v>
      </c>
      <c r="L1502" s="300">
        <f t="shared" si="139"/>
        <v>0.93</v>
      </c>
      <c r="M1502" s="313"/>
      <c r="N1502" s="302"/>
      <c r="O1502" s="302"/>
      <c r="P1502" s="339"/>
      <c r="Q1502" s="339"/>
      <c r="R1502" s="314"/>
      <c r="T1502" s="315">
        <f t="shared" si="140"/>
        <v>1</v>
      </c>
      <c r="V1502" s="315">
        <v>32</v>
      </c>
      <c r="Y1502" s="535">
        <f t="shared" si="141"/>
        <v>1</v>
      </c>
      <c r="Z1502" s="535">
        <f t="shared" si="142"/>
        <v>0</v>
      </c>
      <c r="AA1502" s="100"/>
      <c r="AB1502" s="100">
        <f t="shared" si="143"/>
        <v>1</v>
      </c>
      <c r="AD1502" s="589"/>
    </row>
    <row r="1503" spans="1:31" s="315" customFormat="1" ht="12.75" customHeight="1">
      <c r="A1503" s="307" t="s">
        <v>1676</v>
      </c>
      <c r="B1503" s="308" t="s">
        <v>1677</v>
      </c>
      <c r="C1503" s="308" t="s">
        <v>1678</v>
      </c>
      <c r="D1503" s="308" t="s">
        <v>18</v>
      </c>
      <c r="E1503" s="308" t="s">
        <v>1679</v>
      </c>
      <c r="F1503" s="309">
        <v>2</v>
      </c>
      <c r="G1503" s="287" t="s">
        <v>92</v>
      </c>
      <c r="H1503" s="316">
        <v>513408</v>
      </c>
      <c r="I1503" s="289" t="s">
        <v>306</v>
      </c>
      <c r="J1503" s="354" t="s">
        <v>1683</v>
      </c>
      <c r="K1503" s="374">
        <v>0.93</v>
      </c>
      <c r="L1503" s="300">
        <f t="shared" si="139"/>
        <v>1.86</v>
      </c>
      <c r="M1503" s="313"/>
      <c r="N1503" s="302"/>
      <c r="O1503" s="302"/>
      <c r="P1503" s="339"/>
      <c r="Q1503" s="339"/>
      <c r="R1503" s="314">
        <v>2</v>
      </c>
      <c r="S1503" s="321">
        <v>42583</v>
      </c>
      <c r="T1503" s="315">
        <f t="shared" si="140"/>
        <v>0</v>
      </c>
      <c r="V1503" s="306">
        <v>32</v>
      </c>
      <c r="W1503" s="315">
        <v>2</v>
      </c>
      <c r="Y1503" s="535">
        <f t="shared" si="141"/>
        <v>2</v>
      </c>
      <c r="Z1503" s="535">
        <f t="shared" si="142"/>
        <v>0</v>
      </c>
      <c r="AA1503" s="100"/>
      <c r="AB1503" s="100">
        <f t="shared" si="143"/>
        <v>2</v>
      </c>
      <c r="AD1503" s="588"/>
    </row>
    <row r="1504" spans="1:31" s="340" customFormat="1" ht="12.75" customHeight="1">
      <c r="A1504" s="307" t="s">
        <v>1684</v>
      </c>
      <c r="B1504" s="308" t="s">
        <v>1685</v>
      </c>
      <c r="C1504" s="308" t="s">
        <v>1686</v>
      </c>
      <c r="D1504" s="308" t="s">
        <v>18</v>
      </c>
      <c r="E1504" s="308" t="s">
        <v>1687</v>
      </c>
      <c r="F1504" s="309">
        <v>7</v>
      </c>
      <c r="G1504" s="287" t="s">
        <v>92</v>
      </c>
      <c r="H1504" s="288" t="s">
        <v>1688</v>
      </c>
      <c r="I1504" s="289" t="s">
        <v>306</v>
      </c>
      <c r="J1504" s="354" t="s">
        <v>1689</v>
      </c>
      <c r="K1504" s="374">
        <v>1.22</v>
      </c>
      <c r="L1504" s="300">
        <f t="shared" si="139"/>
        <v>8.5399999999999991</v>
      </c>
      <c r="M1504" s="313"/>
      <c r="N1504" s="302"/>
      <c r="O1504" s="302"/>
      <c r="P1504" s="339"/>
      <c r="Q1504" s="339"/>
      <c r="R1504" s="314"/>
      <c r="T1504" s="315">
        <f t="shared" si="140"/>
        <v>7</v>
      </c>
      <c r="V1504" s="315">
        <v>32</v>
      </c>
      <c r="Y1504" s="535">
        <f t="shared" si="141"/>
        <v>7</v>
      </c>
      <c r="Z1504" s="535">
        <f t="shared" si="142"/>
        <v>0</v>
      </c>
      <c r="AA1504" s="100"/>
      <c r="AB1504" s="100">
        <f t="shared" si="143"/>
        <v>7</v>
      </c>
      <c r="AD1504" s="589"/>
    </row>
    <row r="1505" spans="1:30" s="340" customFormat="1" ht="12.75" customHeight="1">
      <c r="A1505" s="307" t="s">
        <v>1684</v>
      </c>
      <c r="B1505" s="308" t="s">
        <v>1685</v>
      </c>
      <c r="C1505" s="308" t="s">
        <v>1686</v>
      </c>
      <c r="D1505" s="308" t="s">
        <v>18</v>
      </c>
      <c r="E1505" s="308" t="s">
        <v>1687</v>
      </c>
      <c r="F1505" s="309">
        <v>8</v>
      </c>
      <c r="G1505" s="287" t="s">
        <v>92</v>
      </c>
      <c r="H1505" s="288" t="s">
        <v>1688</v>
      </c>
      <c r="I1505" s="289" t="s">
        <v>306</v>
      </c>
      <c r="J1505" s="354" t="s">
        <v>1690</v>
      </c>
      <c r="K1505" s="374">
        <v>1.22</v>
      </c>
      <c r="L1505" s="300">
        <f t="shared" si="139"/>
        <v>9.76</v>
      </c>
      <c r="M1505" s="313"/>
      <c r="N1505" s="302"/>
      <c r="O1505" s="302"/>
      <c r="P1505" s="339"/>
      <c r="Q1505" s="339"/>
      <c r="R1505" s="314"/>
      <c r="T1505" s="315">
        <f t="shared" si="140"/>
        <v>8</v>
      </c>
      <c r="V1505" s="315">
        <v>32</v>
      </c>
      <c r="Y1505" s="535">
        <f t="shared" si="141"/>
        <v>8</v>
      </c>
      <c r="Z1505" s="535">
        <f t="shared" si="142"/>
        <v>0</v>
      </c>
      <c r="AA1505" s="100"/>
      <c r="AB1505" s="100">
        <f t="shared" si="143"/>
        <v>8</v>
      </c>
      <c r="AD1505" s="589"/>
    </row>
    <row r="1506" spans="1:30" s="340" customFormat="1" ht="12.75" customHeight="1">
      <c r="A1506" s="307" t="s">
        <v>1684</v>
      </c>
      <c r="B1506" s="308" t="s">
        <v>1685</v>
      </c>
      <c r="C1506" s="308" t="s">
        <v>1686</v>
      </c>
      <c r="D1506" s="308" t="s">
        <v>18</v>
      </c>
      <c r="E1506" s="308" t="s">
        <v>1687</v>
      </c>
      <c r="F1506" s="309">
        <v>4</v>
      </c>
      <c r="G1506" s="287" t="s">
        <v>92</v>
      </c>
      <c r="H1506" s="288" t="s">
        <v>1688</v>
      </c>
      <c r="I1506" s="289" t="s">
        <v>306</v>
      </c>
      <c r="J1506" s="354" t="s">
        <v>1691</v>
      </c>
      <c r="K1506" s="374">
        <v>1.22</v>
      </c>
      <c r="L1506" s="300">
        <f t="shared" si="139"/>
        <v>4.88</v>
      </c>
      <c r="M1506" s="313"/>
      <c r="N1506" s="302"/>
      <c r="O1506" s="302"/>
      <c r="P1506" s="339"/>
      <c r="Q1506" s="339"/>
      <c r="R1506" s="314"/>
      <c r="T1506" s="315">
        <f t="shared" si="140"/>
        <v>4</v>
      </c>
      <c r="V1506" s="315">
        <v>32</v>
      </c>
      <c r="Y1506" s="535">
        <f t="shared" si="141"/>
        <v>4</v>
      </c>
      <c r="Z1506" s="535">
        <f t="shared" si="142"/>
        <v>0</v>
      </c>
      <c r="AA1506" s="100"/>
      <c r="AB1506" s="100">
        <f t="shared" si="143"/>
        <v>4</v>
      </c>
      <c r="AD1506" s="589"/>
    </row>
    <row r="1507" spans="1:30" s="340" customFormat="1" ht="12.75" customHeight="1">
      <c r="A1507" s="307" t="s">
        <v>1684</v>
      </c>
      <c r="B1507" s="308" t="s">
        <v>1685</v>
      </c>
      <c r="C1507" s="308" t="s">
        <v>1686</v>
      </c>
      <c r="D1507" s="308" t="s">
        <v>18</v>
      </c>
      <c r="E1507" s="308" t="s">
        <v>1687</v>
      </c>
      <c r="F1507" s="309">
        <v>8</v>
      </c>
      <c r="G1507" s="287" t="s">
        <v>92</v>
      </c>
      <c r="H1507" s="288" t="s">
        <v>1688</v>
      </c>
      <c r="I1507" s="289" t="s">
        <v>306</v>
      </c>
      <c r="J1507" s="354" t="s">
        <v>1692</v>
      </c>
      <c r="K1507" s="374">
        <v>1.22</v>
      </c>
      <c r="L1507" s="300">
        <f t="shared" si="139"/>
        <v>9.76</v>
      </c>
      <c r="M1507" s="313"/>
      <c r="N1507" s="302"/>
      <c r="O1507" s="302"/>
      <c r="P1507" s="339"/>
      <c r="Q1507" s="339"/>
      <c r="R1507" s="314"/>
      <c r="T1507" s="315">
        <f t="shared" si="140"/>
        <v>8</v>
      </c>
      <c r="V1507" s="315">
        <v>32</v>
      </c>
      <c r="Y1507" s="535">
        <f t="shared" si="141"/>
        <v>8</v>
      </c>
      <c r="Z1507" s="535">
        <f t="shared" si="142"/>
        <v>0</v>
      </c>
      <c r="AA1507" s="100"/>
      <c r="AB1507" s="100">
        <f t="shared" si="143"/>
        <v>8</v>
      </c>
      <c r="AD1507" s="589"/>
    </row>
    <row r="1508" spans="1:30" s="340" customFormat="1" ht="12.75" customHeight="1">
      <c r="A1508" s="307" t="s">
        <v>1684</v>
      </c>
      <c r="B1508" s="308" t="s">
        <v>1685</v>
      </c>
      <c r="C1508" s="308" t="s">
        <v>1686</v>
      </c>
      <c r="D1508" s="308" t="s">
        <v>18</v>
      </c>
      <c r="E1508" s="308" t="s">
        <v>1687</v>
      </c>
      <c r="F1508" s="309">
        <v>3</v>
      </c>
      <c r="G1508" s="287" t="s">
        <v>92</v>
      </c>
      <c r="H1508" s="288" t="s">
        <v>1688</v>
      </c>
      <c r="I1508" s="289" t="s">
        <v>306</v>
      </c>
      <c r="J1508" s="354" t="s">
        <v>1693</v>
      </c>
      <c r="K1508" s="374">
        <v>1.22</v>
      </c>
      <c r="L1508" s="300">
        <f t="shared" si="139"/>
        <v>3.66</v>
      </c>
      <c r="M1508" s="313"/>
      <c r="N1508" s="302"/>
      <c r="O1508" s="302"/>
      <c r="P1508" s="339"/>
      <c r="Q1508" s="339"/>
      <c r="R1508" s="314"/>
      <c r="T1508" s="315">
        <f t="shared" si="140"/>
        <v>3</v>
      </c>
      <c r="V1508" s="315">
        <v>32</v>
      </c>
      <c r="Y1508" s="535">
        <f t="shared" si="141"/>
        <v>3</v>
      </c>
      <c r="Z1508" s="535">
        <f t="shared" si="142"/>
        <v>0</v>
      </c>
      <c r="AA1508" s="100"/>
      <c r="AB1508" s="100">
        <f t="shared" si="143"/>
        <v>3</v>
      </c>
      <c r="AD1508" s="589"/>
    </row>
    <row r="1509" spans="1:30" s="340" customFormat="1" ht="12.75" customHeight="1">
      <c r="A1509" s="307" t="s">
        <v>1684</v>
      </c>
      <c r="B1509" s="308" t="s">
        <v>1685</v>
      </c>
      <c r="C1509" s="308" t="s">
        <v>1686</v>
      </c>
      <c r="D1509" s="308" t="s">
        <v>18</v>
      </c>
      <c r="E1509" s="308" t="s">
        <v>1687</v>
      </c>
      <c r="F1509" s="309">
        <v>2</v>
      </c>
      <c r="G1509" s="287" t="s">
        <v>92</v>
      </c>
      <c r="H1509" s="288" t="s">
        <v>1688</v>
      </c>
      <c r="I1509" s="289" t="s">
        <v>306</v>
      </c>
      <c r="J1509" s="354" t="s">
        <v>1694</v>
      </c>
      <c r="K1509" s="374">
        <v>1.22</v>
      </c>
      <c r="L1509" s="300">
        <f t="shared" si="139"/>
        <v>2.44</v>
      </c>
      <c r="M1509" s="313"/>
      <c r="N1509" s="302"/>
      <c r="O1509" s="302"/>
      <c r="P1509" s="339"/>
      <c r="Q1509" s="339"/>
      <c r="R1509" s="314"/>
      <c r="T1509" s="315">
        <f t="shared" si="140"/>
        <v>2</v>
      </c>
      <c r="V1509" s="315">
        <v>32</v>
      </c>
      <c r="Y1509" s="535">
        <f t="shared" si="141"/>
        <v>2</v>
      </c>
      <c r="Z1509" s="535">
        <f t="shared" si="142"/>
        <v>0</v>
      </c>
      <c r="AA1509" s="100"/>
      <c r="AB1509" s="100">
        <f t="shared" si="143"/>
        <v>2</v>
      </c>
      <c r="AD1509" s="589"/>
    </row>
    <row r="1510" spans="1:30" s="340" customFormat="1" ht="12.75" customHeight="1">
      <c r="A1510" s="307" t="s">
        <v>1684</v>
      </c>
      <c r="B1510" s="308" t="s">
        <v>1685</v>
      </c>
      <c r="C1510" s="308" t="s">
        <v>1686</v>
      </c>
      <c r="D1510" s="308" t="s">
        <v>18</v>
      </c>
      <c r="E1510" s="308" t="s">
        <v>1687</v>
      </c>
      <c r="F1510" s="309">
        <v>6</v>
      </c>
      <c r="G1510" s="287" t="s">
        <v>92</v>
      </c>
      <c r="H1510" s="288" t="s">
        <v>1688</v>
      </c>
      <c r="I1510" s="289" t="s">
        <v>306</v>
      </c>
      <c r="J1510" s="354" t="s">
        <v>1695</v>
      </c>
      <c r="K1510" s="374">
        <v>1.22</v>
      </c>
      <c r="L1510" s="300">
        <f t="shared" si="139"/>
        <v>7.32</v>
      </c>
      <c r="M1510" s="313"/>
      <c r="N1510" s="302"/>
      <c r="O1510" s="302"/>
      <c r="P1510" s="339"/>
      <c r="Q1510" s="339"/>
      <c r="R1510" s="314"/>
      <c r="T1510" s="315">
        <f t="shared" si="140"/>
        <v>6</v>
      </c>
      <c r="V1510" s="315">
        <v>32</v>
      </c>
      <c r="Y1510" s="535">
        <f t="shared" si="141"/>
        <v>6</v>
      </c>
      <c r="Z1510" s="535">
        <f t="shared" si="142"/>
        <v>0</v>
      </c>
      <c r="AA1510" s="100"/>
      <c r="AB1510" s="100">
        <f t="shared" si="143"/>
        <v>6</v>
      </c>
      <c r="AD1510" s="589"/>
    </row>
    <row r="1511" spans="1:30" s="340" customFormat="1" ht="12.75" customHeight="1">
      <c r="A1511" s="307" t="s">
        <v>1684</v>
      </c>
      <c r="B1511" s="308" t="s">
        <v>1685</v>
      </c>
      <c r="C1511" s="308" t="s">
        <v>1686</v>
      </c>
      <c r="D1511" s="308" t="s">
        <v>18</v>
      </c>
      <c r="E1511" s="308" t="s">
        <v>1687</v>
      </c>
      <c r="F1511" s="309">
        <v>2</v>
      </c>
      <c r="G1511" s="287" t="s">
        <v>92</v>
      </c>
      <c r="H1511" s="288" t="s">
        <v>1688</v>
      </c>
      <c r="I1511" s="289" t="s">
        <v>306</v>
      </c>
      <c r="J1511" s="354" t="s">
        <v>1696</v>
      </c>
      <c r="K1511" s="374">
        <v>1.22</v>
      </c>
      <c r="L1511" s="300">
        <f t="shared" si="139"/>
        <v>2.44</v>
      </c>
      <c r="M1511" s="313"/>
      <c r="N1511" s="302"/>
      <c r="O1511" s="302"/>
      <c r="P1511" s="339"/>
      <c r="Q1511" s="339"/>
      <c r="R1511" s="314"/>
      <c r="T1511" s="315">
        <f t="shared" si="140"/>
        <v>2</v>
      </c>
      <c r="V1511" s="315">
        <v>32</v>
      </c>
      <c r="Y1511" s="535">
        <f t="shared" si="141"/>
        <v>2</v>
      </c>
      <c r="Z1511" s="535">
        <f t="shared" si="142"/>
        <v>0</v>
      </c>
      <c r="AA1511" s="100"/>
      <c r="AB1511" s="100">
        <f t="shared" si="143"/>
        <v>2</v>
      </c>
      <c r="AD1511" s="589"/>
    </row>
    <row r="1512" spans="1:30" s="340" customFormat="1" ht="12.75" customHeight="1">
      <c r="A1512" s="307" t="s">
        <v>1684</v>
      </c>
      <c r="B1512" s="308" t="s">
        <v>1685</v>
      </c>
      <c r="C1512" s="308" t="s">
        <v>1686</v>
      </c>
      <c r="D1512" s="308" t="s">
        <v>18</v>
      </c>
      <c r="E1512" s="308" t="s">
        <v>1687</v>
      </c>
      <c r="F1512" s="309">
        <v>1</v>
      </c>
      <c r="G1512" s="287" t="s">
        <v>92</v>
      </c>
      <c r="H1512" s="288" t="s">
        <v>1688</v>
      </c>
      <c r="I1512" s="289" t="s">
        <v>306</v>
      </c>
      <c r="J1512" s="354" t="s">
        <v>1697</v>
      </c>
      <c r="K1512" s="374">
        <v>1.22</v>
      </c>
      <c r="L1512" s="300">
        <f t="shared" si="139"/>
        <v>1.22</v>
      </c>
      <c r="M1512" s="313"/>
      <c r="N1512" s="302"/>
      <c r="O1512" s="302"/>
      <c r="P1512" s="339"/>
      <c r="Q1512" s="339"/>
      <c r="R1512" s="314"/>
      <c r="T1512" s="315">
        <f t="shared" si="140"/>
        <v>1</v>
      </c>
      <c r="V1512" s="315">
        <v>32</v>
      </c>
      <c r="Y1512" s="535">
        <f t="shared" si="141"/>
        <v>1</v>
      </c>
      <c r="Z1512" s="535">
        <f t="shared" si="142"/>
        <v>0</v>
      </c>
      <c r="AA1512" s="100"/>
      <c r="AB1512" s="100">
        <f t="shared" si="143"/>
        <v>1</v>
      </c>
      <c r="AD1512" s="589"/>
    </row>
    <row r="1513" spans="1:30" s="340" customFormat="1" ht="12.75" customHeight="1">
      <c r="A1513" s="307" t="s">
        <v>1684</v>
      </c>
      <c r="B1513" s="308" t="s">
        <v>1685</v>
      </c>
      <c r="C1513" s="308" t="s">
        <v>1686</v>
      </c>
      <c r="D1513" s="308" t="s">
        <v>18</v>
      </c>
      <c r="E1513" s="308" t="s">
        <v>1687</v>
      </c>
      <c r="F1513" s="309">
        <v>2</v>
      </c>
      <c r="G1513" s="287" t="s">
        <v>92</v>
      </c>
      <c r="H1513" s="288" t="s">
        <v>1688</v>
      </c>
      <c r="I1513" s="289" t="s">
        <v>306</v>
      </c>
      <c r="J1513" s="354" t="s">
        <v>1698</v>
      </c>
      <c r="K1513" s="374">
        <v>1.22</v>
      </c>
      <c r="L1513" s="300">
        <f t="shared" si="139"/>
        <v>2.44</v>
      </c>
      <c r="M1513" s="313"/>
      <c r="N1513" s="302"/>
      <c r="O1513" s="302"/>
      <c r="P1513" s="339"/>
      <c r="Q1513" s="339"/>
      <c r="R1513" s="314"/>
      <c r="T1513" s="315">
        <f t="shared" si="140"/>
        <v>2</v>
      </c>
      <c r="V1513" s="315">
        <v>32</v>
      </c>
      <c r="Y1513" s="535">
        <f t="shared" si="141"/>
        <v>2</v>
      </c>
      <c r="Z1513" s="535">
        <f t="shared" si="142"/>
        <v>0</v>
      </c>
      <c r="AA1513" s="100"/>
      <c r="AB1513" s="100">
        <f t="shared" si="143"/>
        <v>2</v>
      </c>
      <c r="AD1513" s="589"/>
    </row>
    <row r="1514" spans="1:30" s="340" customFormat="1" ht="12.75" customHeight="1">
      <c r="A1514" s="307" t="s">
        <v>1684</v>
      </c>
      <c r="B1514" s="308" t="s">
        <v>1685</v>
      </c>
      <c r="C1514" s="308" t="s">
        <v>1686</v>
      </c>
      <c r="D1514" s="308" t="s">
        <v>18</v>
      </c>
      <c r="E1514" s="308" t="s">
        <v>1687</v>
      </c>
      <c r="F1514" s="309">
        <v>28</v>
      </c>
      <c r="G1514" s="287" t="s">
        <v>92</v>
      </c>
      <c r="H1514" s="288" t="s">
        <v>1688</v>
      </c>
      <c r="I1514" s="289" t="s">
        <v>306</v>
      </c>
      <c r="J1514" s="354" t="s">
        <v>1699</v>
      </c>
      <c r="K1514" s="374">
        <v>1.22</v>
      </c>
      <c r="L1514" s="300">
        <f t="shared" si="139"/>
        <v>34.159999999999997</v>
      </c>
      <c r="M1514" s="313"/>
      <c r="N1514" s="302"/>
      <c r="O1514" s="302"/>
      <c r="P1514" s="339"/>
      <c r="Q1514" s="339"/>
      <c r="R1514" s="314"/>
      <c r="T1514" s="315">
        <f t="shared" si="140"/>
        <v>28</v>
      </c>
      <c r="V1514" s="315">
        <v>32</v>
      </c>
      <c r="Y1514" s="535">
        <f t="shared" si="141"/>
        <v>28</v>
      </c>
      <c r="Z1514" s="535">
        <f t="shared" si="142"/>
        <v>0</v>
      </c>
      <c r="AA1514" s="100"/>
      <c r="AB1514" s="100">
        <f t="shared" si="143"/>
        <v>28</v>
      </c>
      <c r="AD1514" s="589"/>
    </row>
    <row r="1515" spans="1:30" s="340" customFormat="1" ht="12.75" customHeight="1">
      <c r="A1515" s="307" t="s">
        <v>1684</v>
      </c>
      <c r="B1515" s="308" t="s">
        <v>1685</v>
      </c>
      <c r="C1515" s="308" t="s">
        <v>1686</v>
      </c>
      <c r="D1515" s="308" t="s">
        <v>18</v>
      </c>
      <c r="E1515" s="308" t="s">
        <v>1687</v>
      </c>
      <c r="F1515" s="309">
        <v>16</v>
      </c>
      <c r="G1515" s="287" t="s">
        <v>92</v>
      </c>
      <c r="H1515" s="288" t="s">
        <v>1688</v>
      </c>
      <c r="I1515" s="289" t="s">
        <v>306</v>
      </c>
      <c r="J1515" s="354" t="s">
        <v>1700</v>
      </c>
      <c r="K1515" s="374">
        <v>1.22</v>
      </c>
      <c r="L1515" s="300">
        <f t="shared" si="139"/>
        <v>19.52</v>
      </c>
      <c r="M1515" s="313"/>
      <c r="N1515" s="302"/>
      <c r="O1515" s="302"/>
      <c r="P1515" s="339"/>
      <c r="Q1515" s="339"/>
      <c r="R1515" s="314"/>
      <c r="T1515" s="315">
        <f t="shared" si="140"/>
        <v>16</v>
      </c>
      <c r="V1515" s="315">
        <v>32</v>
      </c>
      <c r="Y1515" s="535">
        <f t="shared" si="141"/>
        <v>16</v>
      </c>
      <c r="Z1515" s="535">
        <f t="shared" si="142"/>
        <v>0</v>
      </c>
      <c r="AA1515" s="100"/>
      <c r="AB1515" s="100">
        <f t="shared" si="143"/>
        <v>16</v>
      </c>
      <c r="AD1515" s="589"/>
    </row>
    <row r="1516" spans="1:30" s="315" customFormat="1" ht="12.75" customHeight="1">
      <c r="A1516" s="307" t="s">
        <v>1684</v>
      </c>
      <c r="B1516" s="308" t="s">
        <v>1685</v>
      </c>
      <c r="C1516" s="308" t="s">
        <v>1686</v>
      </c>
      <c r="D1516" s="308" t="s">
        <v>18</v>
      </c>
      <c r="E1516" s="308" t="s">
        <v>1687</v>
      </c>
      <c r="F1516" s="309">
        <v>2</v>
      </c>
      <c r="G1516" s="287" t="s">
        <v>92</v>
      </c>
      <c r="H1516" s="288" t="s">
        <v>1688</v>
      </c>
      <c r="I1516" s="289" t="s">
        <v>306</v>
      </c>
      <c r="J1516" s="354" t="s">
        <v>1701</v>
      </c>
      <c r="K1516" s="374">
        <v>1.22</v>
      </c>
      <c r="L1516" s="300">
        <f t="shared" si="139"/>
        <v>2.44</v>
      </c>
      <c r="M1516" s="313"/>
      <c r="N1516" s="302"/>
      <c r="O1516" s="302"/>
      <c r="P1516" s="339"/>
      <c r="Q1516" s="339"/>
      <c r="R1516" s="314">
        <v>2</v>
      </c>
      <c r="S1516" s="321">
        <v>42583</v>
      </c>
      <c r="T1516" s="315">
        <f t="shared" si="140"/>
        <v>0</v>
      </c>
      <c r="V1516" s="306">
        <v>32</v>
      </c>
      <c r="W1516" s="315">
        <v>2</v>
      </c>
      <c r="Y1516" s="535">
        <f t="shared" si="141"/>
        <v>2</v>
      </c>
      <c r="Z1516" s="535">
        <f t="shared" si="142"/>
        <v>0</v>
      </c>
      <c r="AA1516" s="100"/>
      <c r="AB1516" s="100">
        <f t="shared" si="143"/>
        <v>2</v>
      </c>
      <c r="AD1516" s="588"/>
    </row>
    <row r="1517" spans="1:30" s="315" customFormat="1" ht="12.75" customHeight="1">
      <c r="A1517" s="307" t="s">
        <v>1684</v>
      </c>
      <c r="B1517" s="308" t="s">
        <v>1685</v>
      </c>
      <c r="C1517" s="308" t="s">
        <v>1686</v>
      </c>
      <c r="D1517" s="308" t="s">
        <v>18</v>
      </c>
      <c r="E1517" s="308" t="s">
        <v>1687</v>
      </c>
      <c r="F1517" s="309">
        <v>8</v>
      </c>
      <c r="G1517" s="287" t="s">
        <v>92</v>
      </c>
      <c r="H1517" s="288" t="s">
        <v>1688</v>
      </c>
      <c r="I1517" s="289" t="s">
        <v>306</v>
      </c>
      <c r="J1517" s="354" t="s">
        <v>1702</v>
      </c>
      <c r="K1517" s="374">
        <v>1.22</v>
      </c>
      <c r="L1517" s="300">
        <f t="shared" si="139"/>
        <v>9.76</v>
      </c>
      <c r="M1517" s="313"/>
      <c r="N1517" s="302"/>
      <c r="O1517" s="302"/>
      <c r="P1517" s="339"/>
      <c r="Q1517" s="339"/>
      <c r="R1517" s="314">
        <v>7</v>
      </c>
      <c r="S1517" s="321">
        <v>42583</v>
      </c>
      <c r="T1517" s="315">
        <f t="shared" si="140"/>
        <v>1</v>
      </c>
      <c r="U1517" s="315" t="s">
        <v>3712</v>
      </c>
      <c r="V1517" s="306">
        <v>32</v>
      </c>
      <c r="W1517" s="315">
        <v>7</v>
      </c>
      <c r="Y1517" s="535">
        <f t="shared" si="141"/>
        <v>8</v>
      </c>
      <c r="Z1517" s="535">
        <f t="shared" si="142"/>
        <v>0</v>
      </c>
      <c r="AA1517" s="100"/>
      <c r="AB1517" s="100">
        <f t="shared" si="143"/>
        <v>8</v>
      </c>
      <c r="AD1517" s="588"/>
    </row>
    <row r="1518" spans="1:30" s="340" customFormat="1" ht="12.75" customHeight="1">
      <c r="A1518" s="307" t="s">
        <v>1703</v>
      </c>
      <c r="B1518" s="308" t="s">
        <v>1704</v>
      </c>
      <c r="C1518" s="308" t="s">
        <v>1705</v>
      </c>
      <c r="D1518" s="308" t="s">
        <v>18</v>
      </c>
      <c r="E1518" s="308" t="s">
        <v>1706</v>
      </c>
      <c r="F1518" s="309">
        <v>8</v>
      </c>
      <c r="G1518" s="287" t="s">
        <v>92</v>
      </c>
      <c r="H1518" s="288" t="s">
        <v>1707</v>
      </c>
      <c r="I1518" s="289" t="s">
        <v>652</v>
      </c>
      <c r="J1518" s="354" t="s">
        <v>1708</v>
      </c>
      <c r="K1518" s="368">
        <v>1.43</v>
      </c>
      <c r="L1518" s="300">
        <f t="shared" si="139"/>
        <v>11.44</v>
      </c>
      <c r="M1518" s="313"/>
      <c r="N1518" s="302"/>
      <c r="O1518" s="302"/>
      <c r="P1518" s="339"/>
      <c r="Q1518" s="339"/>
      <c r="R1518" s="314"/>
      <c r="T1518" s="315">
        <f t="shared" si="140"/>
        <v>8</v>
      </c>
      <c r="V1518" s="315">
        <v>32</v>
      </c>
      <c r="Y1518" s="535">
        <f t="shared" si="141"/>
        <v>8</v>
      </c>
      <c r="Z1518" s="535">
        <f t="shared" si="142"/>
        <v>0</v>
      </c>
      <c r="AA1518" s="100"/>
      <c r="AB1518" s="100">
        <f t="shared" si="143"/>
        <v>8</v>
      </c>
      <c r="AD1518" s="589"/>
    </row>
    <row r="1519" spans="1:30" s="340" customFormat="1" ht="12.75" customHeight="1">
      <c r="A1519" s="307" t="s">
        <v>1703</v>
      </c>
      <c r="B1519" s="308" t="s">
        <v>1704</v>
      </c>
      <c r="C1519" s="308" t="s">
        <v>1705</v>
      </c>
      <c r="D1519" s="308" t="s">
        <v>18</v>
      </c>
      <c r="E1519" s="308" t="s">
        <v>1706</v>
      </c>
      <c r="F1519" s="309">
        <v>11</v>
      </c>
      <c r="G1519" s="287" t="s">
        <v>92</v>
      </c>
      <c r="H1519" s="288" t="s">
        <v>1709</v>
      </c>
      <c r="I1519" s="289" t="s">
        <v>306</v>
      </c>
      <c r="J1519" s="354" t="s">
        <v>1710</v>
      </c>
      <c r="K1519" s="374">
        <v>1.43</v>
      </c>
      <c r="L1519" s="300">
        <f t="shared" si="139"/>
        <v>15.729999999999999</v>
      </c>
      <c r="M1519" s="313"/>
      <c r="N1519" s="302"/>
      <c r="O1519" s="302"/>
      <c r="P1519" s="339"/>
      <c r="Q1519" s="339"/>
      <c r="R1519" s="314"/>
      <c r="T1519" s="315">
        <f t="shared" si="140"/>
        <v>11</v>
      </c>
      <c r="V1519" s="315">
        <v>32</v>
      </c>
      <c r="Y1519" s="535">
        <f t="shared" si="141"/>
        <v>11</v>
      </c>
      <c r="Z1519" s="535">
        <f t="shared" si="142"/>
        <v>0</v>
      </c>
      <c r="AA1519" s="100"/>
      <c r="AB1519" s="100">
        <f t="shared" si="143"/>
        <v>11</v>
      </c>
      <c r="AD1519" s="589"/>
    </row>
    <row r="1520" spans="1:30" s="340" customFormat="1" ht="12.75" customHeight="1">
      <c r="A1520" s="307" t="s">
        <v>1703</v>
      </c>
      <c r="B1520" s="308" t="s">
        <v>1704</v>
      </c>
      <c r="C1520" s="308" t="s">
        <v>1705</v>
      </c>
      <c r="D1520" s="308" t="s">
        <v>18</v>
      </c>
      <c r="E1520" s="308" t="s">
        <v>1706</v>
      </c>
      <c r="F1520" s="309">
        <v>3</v>
      </c>
      <c r="G1520" s="287" t="s">
        <v>92</v>
      </c>
      <c r="H1520" s="288" t="s">
        <v>1709</v>
      </c>
      <c r="I1520" s="289" t="s">
        <v>306</v>
      </c>
      <c r="J1520" s="354" t="s">
        <v>1711</v>
      </c>
      <c r="K1520" s="374">
        <v>1.43</v>
      </c>
      <c r="L1520" s="300">
        <f t="shared" si="139"/>
        <v>4.29</v>
      </c>
      <c r="M1520" s="313"/>
      <c r="N1520" s="302"/>
      <c r="O1520" s="302"/>
      <c r="P1520" s="339"/>
      <c r="Q1520" s="339"/>
      <c r="R1520" s="314"/>
      <c r="T1520" s="315">
        <f t="shared" si="140"/>
        <v>3</v>
      </c>
      <c r="V1520" s="315">
        <v>32</v>
      </c>
      <c r="Y1520" s="535">
        <f t="shared" si="141"/>
        <v>3</v>
      </c>
      <c r="Z1520" s="535">
        <f t="shared" si="142"/>
        <v>0</v>
      </c>
      <c r="AA1520" s="100"/>
      <c r="AB1520" s="100">
        <f t="shared" si="143"/>
        <v>3</v>
      </c>
      <c r="AD1520" s="589"/>
    </row>
    <row r="1521" spans="1:31" s="340" customFormat="1" ht="12.75" customHeight="1">
      <c r="A1521" s="307" t="s">
        <v>1703</v>
      </c>
      <c r="B1521" s="308" t="s">
        <v>1704</v>
      </c>
      <c r="C1521" s="308" t="s">
        <v>1705</v>
      </c>
      <c r="D1521" s="308" t="s">
        <v>18</v>
      </c>
      <c r="E1521" s="308" t="s">
        <v>1706</v>
      </c>
      <c r="F1521" s="309">
        <v>8</v>
      </c>
      <c r="G1521" s="287" t="s">
        <v>92</v>
      </c>
      <c r="H1521" s="288" t="s">
        <v>1709</v>
      </c>
      <c r="I1521" s="289" t="s">
        <v>306</v>
      </c>
      <c r="J1521" s="354" t="s">
        <v>1712</v>
      </c>
      <c r="K1521" s="374">
        <v>1.43</v>
      </c>
      <c r="L1521" s="300">
        <f t="shared" si="139"/>
        <v>11.44</v>
      </c>
      <c r="M1521" s="313"/>
      <c r="N1521" s="302"/>
      <c r="O1521" s="302"/>
      <c r="P1521" s="339"/>
      <c r="Q1521" s="339"/>
      <c r="R1521" s="314"/>
      <c r="T1521" s="315">
        <f t="shared" si="140"/>
        <v>8</v>
      </c>
      <c r="V1521" s="315">
        <v>32</v>
      </c>
      <c r="Y1521" s="535">
        <f t="shared" si="141"/>
        <v>8</v>
      </c>
      <c r="Z1521" s="535">
        <f t="shared" si="142"/>
        <v>0</v>
      </c>
      <c r="AA1521" s="100"/>
      <c r="AB1521" s="100">
        <f t="shared" si="143"/>
        <v>8</v>
      </c>
      <c r="AD1521" s="589"/>
    </row>
    <row r="1522" spans="1:31" s="340" customFormat="1" ht="12.75" customHeight="1">
      <c r="A1522" s="307" t="s">
        <v>1703</v>
      </c>
      <c r="B1522" s="308" t="s">
        <v>1704</v>
      </c>
      <c r="C1522" s="308" t="s">
        <v>1705</v>
      </c>
      <c r="D1522" s="308" t="s">
        <v>18</v>
      </c>
      <c r="E1522" s="308" t="s">
        <v>1706</v>
      </c>
      <c r="F1522" s="309">
        <v>6</v>
      </c>
      <c r="G1522" s="287" t="s">
        <v>92</v>
      </c>
      <c r="H1522" s="288" t="s">
        <v>1709</v>
      </c>
      <c r="I1522" s="289" t="s">
        <v>306</v>
      </c>
      <c r="J1522" s="354" t="s">
        <v>1713</v>
      </c>
      <c r="K1522" s="374">
        <v>1.43</v>
      </c>
      <c r="L1522" s="300">
        <f t="shared" si="139"/>
        <v>8.58</v>
      </c>
      <c r="M1522" s="313"/>
      <c r="N1522" s="302"/>
      <c r="O1522" s="302"/>
      <c r="P1522" s="339"/>
      <c r="Q1522" s="339"/>
      <c r="R1522" s="314"/>
      <c r="T1522" s="315">
        <f t="shared" si="140"/>
        <v>6</v>
      </c>
      <c r="V1522" s="315">
        <v>32</v>
      </c>
      <c r="Y1522" s="535">
        <f t="shared" si="141"/>
        <v>6</v>
      </c>
      <c r="Z1522" s="535">
        <f t="shared" si="142"/>
        <v>0</v>
      </c>
      <c r="AA1522" s="100"/>
      <c r="AB1522" s="100">
        <f t="shared" si="143"/>
        <v>6</v>
      </c>
      <c r="AD1522" s="589"/>
    </row>
    <row r="1523" spans="1:31" s="340" customFormat="1" ht="12.75" customHeight="1">
      <c r="A1523" s="307" t="s">
        <v>1703</v>
      </c>
      <c r="B1523" s="308" t="s">
        <v>1704</v>
      </c>
      <c r="C1523" s="308" t="s">
        <v>1705</v>
      </c>
      <c r="D1523" s="308" t="s">
        <v>18</v>
      </c>
      <c r="E1523" s="308" t="s">
        <v>1706</v>
      </c>
      <c r="F1523" s="309">
        <v>6</v>
      </c>
      <c r="G1523" s="287" t="s">
        <v>92</v>
      </c>
      <c r="H1523" s="288" t="s">
        <v>1709</v>
      </c>
      <c r="I1523" s="289" t="s">
        <v>306</v>
      </c>
      <c r="J1523" s="354" t="s">
        <v>1714</v>
      </c>
      <c r="K1523" s="374">
        <v>1.43</v>
      </c>
      <c r="L1523" s="300">
        <f t="shared" si="139"/>
        <v>8.58</v>
      </c>
      <c r="M1523" s="313"/>
      <c r="N1523" s="302"/>
      <c r="O1523" s="302"/>
      <c r="P1523" s="339"/>
      <c r="Q1523" s="339"/>
      <c r="R1523" s="314"/>
      <c r="T1523" s="315">
        <f t="shared" si="140"/>
        <v>6</v>
      </c>
      <c r="V1523" s="315">
        <v>32</v>
      </c>
      <c r="Y1523" s="535">
        <f t="shared" si="141"/>
        <v>6</v>
      </c>
      <c r="Z1523" s="535">
        <f t="shared" si="142"/>
        <v>0</v>
      </c>
      <c r="AA1523" s="100"/>
      <c r="AB1523" s="100">
        <f t="shared" si="143"/>
        <v>6</v>
      </c>
      <c r="AD1523" s="589"/>
    </row>
    <row r="1524" spans="1:31" s="340" customFormat="1" ht="12.75" customHeight="1">
      <c r="A1524" s="307" t="s">
        <v>1703</v>
      </c>
      <c r="B1524" s="308" t="s">
        <v>1704</v>
      </c>
      <c r="C1524" s="308" t="s">
        <v>1705</v>
      </c>
      <c r="D1524" s="308" t="s">
        <v>18</v>
      </c>
      <c r="E1524" s="308" t="s">
        <v>1706</v>
      </c>
      <c r="F1524" s="309">
        <v>4</v>
      </c>
      <c r="G1524" s="287" t="s">
        <v>92</v>
      </c>
      <c r="H1524" s="288" t="s">
        <v>1709</v>
      </c>
      <c r="I1524" s="289" t="s">
        <v>306</v>
      </c>
      <c r="J1524" s="354" t="s">
        <v>1715</v>
      </c>
      <c r="K1524" s="374">
        <v>1.43</v>
      </c>
      <c r="L1524" s="300">
        <f t="shared" si="139"/>
        <v>5.72</v>
      </c>
      <c r="M1524" s="313"/>
      <c r="N1524" s="302"/>
      <c r="O1524" s="302"/>
      <c r="P1524" s="339"/>
      <c r="Q1524" s="339"/>
      <c r="R1524" s="314"/>
      <c r="T1524" s="315">
        <f t="shared" si="140"/>
        <v>4</v>
      </c>
      <c r="V1524" s="315">
        <v>32</v>
      </c>
      <c r="Y1524" s="535">
        <f t="shared" si="141"/>
        <v>4</v>
      </c>
      <c r="Z1524" s="535">
        <f t="shared" si="142"/>
        <v>0</v>
      </c>
      <c r="AA1524" s="100"/>
      <c r="AB1524" s="100">
        <f t="shared" si="143"/>
        <v>4</v>
      </c>
      <c r="AD1524" s="589"/>
    </row>
    <row r="1525" spans="1:31" s="340" customFormat="1" ht="12.75" customHeight="1">
      <c r="A1525" s="307" t="s">
        <v>1703</v>
      </c>
      <c r="B1525" s="308" t="s">
        <v>1704</v>
      </c>
      <c r="C1525" s="308" t="s">
        <v>1705</v>
      </c>
      <c r="D1525" s="308" t="s">
        <v>18</v>
      </c>
      <c r="E1525" s="308" t="s">
        <v>1706</v>
      </c>
      <c r="F1525" s="309">
        <v>2</v>
      </c>
      <c r="G1525" s="287" t="s">
        <v>92</v>
      </c>
      <c r="H1525" s="288" t="s">
        <v>1709</v>
      </c>
      <c r="I1525" s="289" t="s">
        <v>306</v>
      </c>
      <c r="J1525" s="354" t="s">
        <v>1716</v>
      </c>
      <c r="K1525" s="374">
        <v>1.43</v>
      </c>
      <c r="L1525" s="300">
        <f t="shared" ref="L1525:L1589" si="144">SUM(F1525*K1525)</f>
        <v>2.86</v>
      </c>
      <c r="M1525" s="313"/>
      <c r="N1525" s="302"/>
      <c r="O1525" s="302"/>
      <c r="P1525" s="339"/>
      <c r="Q1525" s="339"/>
      <c r="R1525" s="314"/>
      <c r="T1525" s="315">
        <f t="shared" si="140"/>
        <v>2</v>
      </c>
      <c r="V1525" s="315">
        <v>32</v>
      </c>
      <c r="Y1525" s="535">
        <f t="shared" si="141"/>
        <v>2</v>
      </c>
      <c r="Z1525" s="535">
        <f t="shared" si="142"/>
        <v>0</v>
      </c>
      <c r="AA1525" s="100"/>
      <c r="AB1525" s="100">
        <f t="shared" si="143"/>
        <v>2</v>
      </c>
      <c r="AD1525" s="589"/>
    </row>
    <row r="1526" spans="1:31" s="340" customFormat="1" ht="12.75" customHeight="1">
      <c r="A1526" s="307" t="s">
        <v>1703</v>
      </c>
      <c r="B1526" s="308" t="s">
        <v>1704</v>
      </c>
      <c r="C1526" s="308" t="s">
        <v>1705</v>
      </c>
      <c r="D1526" s="308" t="s">
        <v>18</v>
      </c>
      <c r="E1526" s="308" t="s">
        <v>1706</v>
      </c>
      <c r="F1526" s="309">
        <v>16</v>
      </c>
      <c r="G1526" s="287" t="s">
        <v>92</v>
      </c>
      <c r="H1526" s="288" t="s">
        <v>1709</v>
      </c>
      <c r="I1526" s="289" t="s">
        <v>306</v>
      </c>
      <c r="J1526" s="354" t="s">
        <v>1717</v>
      </c>
      <c r="K1526" s="374">
        <v>1.43</v>
      </c>
      <c r="L1526" s="300">
        <f t="shared" si="144"/>
        <v>22.88</v>
      </c>
      <c r="M1526" s="313"/>
      <c r="N1526" s="302"/>
      <c r="O1526" s="302"/>
      <c r="P1526" s="339"/>
      <c r="Q1526" s="339"/>
      <c r="R1526" s="314"/>
      <c r="T1526" s="315">
        <f t="shared" si="140"/>
        <v>16</v>
      </c>
      <c r="V1526" s="315">
        <v>32</v>
      </c>
      <c r="Y1526" s="535">
        <f t="shared" si="141"/>
        <v>16</v>
      </c>
      <c r="Z1526" s="535">
        <f t="shared" si="142"/>
        <v>0</v>
      </c>
      <c r="AA1526" s="100"/>
      <c r="AB1526" s="100">
        <f t="shared" si="143"/>
        <v>16</v>
      </c>
      <c r="AD1526" s="589"/>
    </row>
    <row r="1527" spans="1:31" s="340" customFormat="1" ht="12.75" customHeight="1">
      <c r="A1527" s="307" t="s">
        <v>1703</v>
      </c>
      <c r="B1527" s="308" t="s">
        <v>1704</v>
      </c>
      <c r="C1527" s="308" t="s">
        <v>1705</v>
      </c>
      <c r="D1527" s="308" t="s">
        <v>18</v>
      </c>
      <c r="E1527" s="308" t="s">
        <v>1706</v>
      </c>
      <c r="F1527" s="309">
        <v>6</v>
      </c>
      <c r="G1527" s="287" t="s">
        <v>92</v>
      </c>
      <c r="H1527" s="288" t="s">
        <v>1709</v>
      </c>
      <c r="I1527" s="289" t="s">
        <v>306</v>
      </c>
      <c r="J1527" s="354" t="s">
        <v>1718</v>
      </c>
      <c r="K1527" s="374">
        <v>1.43</v>
      </c>
      <c r="L1527" s="300">
        <f t="shared" si="144"/>
        <v>8.58</v>
      </c>
      <c r="M1527" s="313"/>
      <c r="N1527" s="302"/>
      <c r="O1527" s="302"/>
      <c r="P1527" s="339"/>
      <c r="Q1527" s="339"/>
      <c r="R1527" s="314"/>
      <c r="T1527" s="315">
        <f t="shared" si="140"/>
        <v>6</v>
      </c>
      <c r="V1527" s="315">
        <v>32</v>
      </c>
      <c r="Y1527" s="535">
        <f t="shared" si="141"/>
        <v>6</v>
      </c>
      <c r="Z1527" s="535">
        <f t="shared" si="142"/>
        <v>0</v>
      </c>
      <c r="AA1527" s="100"/>
      <c r="AB1527" s="100">
        <f t="shared" si="143"/>
        <v>6</v>
      </c>
      <c r="AD1527" s="589"/>
    </row>
    <row r="1528" spans="1:31" s="340" customFormat="1" ht="12.75" customHeight="1">
      <c r="A1528" s="307" t="s">
        <v>1703</v>
      </c>
      <c r="B1528" s="308" t="s">
        <v>1704</v>
      </c>
      <c r="C1528" s="308" t="s">
        <v>1705</v>
      </c>
      <c r="D1528" s="308" t="s">
        <v>18</v>
      </c>
      <c r="E1528" s="308" t="s">
        <v>1706</v>
      </c>
      <c r="F1528" s="309">
        <v>7</v>
      </c>
      <c r="G1528" s="287" t="s">
        <v>92</v>
      </c>
      <c r="H1528" s="288" t="s">
        <v>1709</v>
      </c>
      <c r="I1528" s="289" t="s">
        <v>306</v>
      </c>
      <c r="J1528" s="354" t="s">
        <v>1719</v>
      </c>
      <c r="K1528" s="374">
        <v>1.43</v>
      </c>
      <c r="L1528" s="300">
        <f t="shared" si="144"/>
        <v>10.01</v>
      </c>
      <c r="M1528" s="313"/>
      <c r="N1528" s="302"/>
      <c r="O1528" s="302"/>
      <c r="P1528" s="339"/>
      <c r="Q1528" s="339"/>
      <c r="R1528" s="314"/>
      <c r="T1528" s="315">
        <f t="shared" si="140"/>
        <v>7</v>
      </c>
      <c r="V1528" s="315">
        <v>32</v>
      </c>
      <c r="Y1528" s="535">
        <f t="shared" si="141"/>
        <v>7</v>
      </c>
      <c r="Z1528" s="535">
        <f t="shared" si="142"/>
        <v>0</v>
      </c>
      <c r="AA1528" s="100"/>
      <c r="AB1528" s="100">
        <f t="shared" si="143"/>
        <v>7</v>
      </c>
      <c r="AD1528" s="589"/>
    </row>
    <row r="1529" spans="1:31" s="315" customFormat="1" ht="12.75" customHeight="1">
      <c r="A1529" s="307" t="s">
        <v>1703</v>
      </c>
      <c r="B1529" s="308" t="s">
        <v>1704</v>
      </c>
      <c r="C1529" s="308" t="s">
        <v>1705</v>
      </c>
      <c r="D1529" s="308" t="s">
        <v>18</v>
      </c>
      <c r="E1529" s="308" t="s">
        <v>1706</v>
      </c>
      <c r="F1529" s="309">
        <v>17</v>
      </c>
      <c r="G1529" s="287" t="s">
        <v>92</v>
      </c>
      <c r="H1529" s="288" t="s">
        <v>1709</v>
      </c>
      <c r="I1529" s="289" t="s">
        <v>306</v>
      </c>
      <c r="J1529" s="354" t="s">
        <v>1720</v>
      </c>
      <c r="K1529" s="374">
        <v>1.43</v>
      </c>
      <c r="L1529" s="300">
        <f t="shared" si="144"/>
        <v>24.31</v>
      </c>
      <c r="M1529" s="313"/>
      <c r="N1529" s="302"/>
      <c r="O1529" s="302"/>
      <c r="P1529" s="339"/>
      <c r="Q1529" s="339"/>
      <c r="R1529" s="314">
        <v>9</v>
      </c>
      <c r="S1529" s="321">
        <v>42583</v>
      </c>
      <c r="T1529" s="315">
        <f t="shared" si="140"/>
        <v>8</v>
      </c>
      <c r="V1529" s="315">
        <v>32</v>
      </c>
      <c r="W1529" s="315">
        <v>9</v>
      </c>
      <c r="Y1529" s="535">
        <f t="shared" si="141"/>
        <v>17</v>
      </c>
      <c r="Z1529" s="535">
        <f t="shared" si="142"/>
        <v>0</v>
      </c>
      <c r="AA1529" s="100"/>
      <c r="AB1529" s="100">
        <f t="shared" si="143"/>
        <v>17</v>
      </c>
      <c r="AD1529" s="588"/>
    </row>
    <row r="1530" spans="1:31" s="61" customFormat="1" ht="12.75" customHeight="1">
      <c r="A1530" s="27"/>
      <c r="B1530" s="22" t="s">
        <v>1721</v>
      </c>
      <c r="C1530" s="22" t="s">
        <v>1722</v>
      </c>
      <c r="D1530" s="22" t="s">
        <v>183</v>
      </c>
      <c r="E1530" s="22" t="s">
        <v>12</v>
      </c>
      <c r="F1530" s="309">
        <v>2</v>
      </c>
      <c r="G1530" s="3">
        <v>42795</v>
      </c>
      <c r="H1530" s="10" t="s">
        <v>1723</v>
      </c>
      <c r="I1530" s="9" t="s">
        <v>185</v>
      </c>
      <c r="J1530" s="32" t="s">
        <v>1724</v>
      </c>
      <c r="K1530" s="320">
        <v>85.95</v>
      </c>
      <c r="L1530" s="300">
        <f t="shared" si="144"/>
        <v>171.9</v>
      </c>
      <c r="M1530" s="313"/>
      <c r="N1530" s="316"/>
      <c r="O1530" s="302"/>
      <c r="P1530" s="339"/>
      <c r="Q1530" s="339"/>
      <c r="R1530" s="314"/>
      <c r="S1530" s="340"/>
      <c r="T1530" s="315">
        <f t="shared" si="140"/>
        <v>2</v>
      </c>
      <c r="U1530" s="340"/>
      <c r="V1530" s="340">
        <v>3</v>
      </c>
      <c r="W1530" s="340"/>
      <c r="X1530" s="340"/>
      <c r="Y1530" s="535">
        <f t="shared" si="141"/>
        <v>2</v>
      </c>
      <c r="Z1530" s="535">
        <f t="shared" si="142"/>
        <v>0</v>
      </c>
      <c r="AA1530" s="100"/>
      <c r="AB1530" s="100">
        <f t="shared" si="143"/>
        <v>2</v>
      </c>
      <c r="AD1530" s="590" t="s">
        <v>3999</v>
      </c>
    </row>
    <row r="1531" spans="1:31" s="100" customFormat="1" ht="12.75" customHeight="1">
      <c r="A1531" s="35"/>
      <c r="B1531" s="97" t="s">
        <v>1721</v>
      </c>
      <c r="C1531" s="97" t="s">
        <v>1722</v>
      </c>
      <c r="D1531" s="97" t="s">
        <v>18</v>
      </c>
      <c r="E1531" s="97" t="s">
        <v>12</v>
      </c>
      <c r="F1531" s="296">
        <v>24</v>
      </c>
      <c r="G1531" s="102">
        <v>42644</v>
      </c>
      <c r="H1531" s="157" t="s">
        <v>1723</v>
      </c>
      <c r="I1531" s="99" t="s">
        <v>185</v>
      </c>
      <c r="J1531" s="115" t="s">
        <v>1725</v>
      </c>
      <c r="K1531" s="320">
        <v>85.95</v>
      </c>
      <c r="L1531" s="300">
        <f t="shared" si="144"/>
        <v>2062.8000000000002</v>
      </c>
      <c r="M1531" s="313"/>
      <c r="N1531" s="316"/>
      <c r="O1531" s="302"/>
      <c r="P1531" s="339"/>
      <c r="Q1531" s="339"/>
      <c r="R1531" s="304">
        <v>24</v>
      </c>
      <c r="S1531" s="305">
        <v>42583</v>
      </c>
      <c r="T1531" s="306">
        <f t="shared" si="140"/>
        <v>0</v>
      </c>
      <c r="U1531" s="306"/>
      <c r="V1531" s="306">
        <v>3</v>
      </c>
      <c r="W1531" s="306">
        <v>22</v>
      </c>
      <c r="X1531" s="306"/>
      <c r="Y1531" s="535">
        <f t="shared" si="141"/>
        <v>22</v>
      </c>
      <c r="Z1531" s="535">
        <f t="shared" si="142"/>
        <v>2</v>
      </c>
      <c r="AB1531" s="59">
        <f t="shared" si="143"/>
        <v>22</v>
      </c>
      <c r="AC1531" s="59">
        <v>22</v>
      </c>
      <c r="AD1531" s="596" t="s">
        <v>3999</v>
      </c>
    </row>
    <row r="1532" spans="1:31" s="100" customFormat="1" ht="12.75" customHeight="1">
      <c r="A1532" s="35"/>
      <c r="B1532" s="97" t="s">
        <v>1726</v>
      </c>
      <c r="C1532" s="97" t="s">
        <v>1727</v>
      </c>
      <c r="D1532" s="97" t="s">
        <v>18</v>
      </c>
      <c r="E1532" s="97" t="s">
        <v>12</v>
      </c>
      <c r="F1532" s="5">
        <v>24</v>
      </c>
      <c r="G1532" s="102" t="s">
        <v>92</v>
      </c>
      <c r="H1532" s="157" t="s">
        <v>1728</v>
      </c>
      <c r="I1532" s="99" t="s">
        <v>185</v>
      </c>
      <c r="J1532" s="115" t="s">
        <v>1729</v>
      </c>
      <c r="K1532" s="584">
        <v>344.4</v>
      </c>
      <c r="L1532" s="68">
        <f t="shared" si="144"/>
        <v>8265.5999999999985</v>
      </c>
      <c r="M1532" s="518"/>
      <c r="N1532" s="3"/>
      <c r="O1532" s="3">
        <v>42461</v>
      </c>
      <c r="P1532" s="60"/>
      <c r="Q1532" s="60"/>
      <c r="R1532" s="150">
        <v>24</v>
      </c>
      <c r="S1532" s="101">
        <v>42583</v>
      </c>
      <c r="T1532" s="100">
        <f t="shared" si="140"/>
        <v>0</v>
      </c>
      <c r="V1532" s="100">
        <v>4</v>
      </c>
      <c r="Y1532" s="535">
        <f t="shared" si="141"/>
        <v>0</v>
      </c>
      <c r="Z1532" s="535">
        <f t="shared" si="142"/>
        <v>24</v>
      </c>
      <c r="AB1532" s="100">
        <f t="shared" si="143"/>
        <v>0</v>
      </c>
      <c r="AD1532" s="596"/>
    </row>
    <row r="1533" spans="1:31" s="59" customFormat="1" ht="12.75" customHeight="1">
      <c r="A1533" s="27"/>
      <c r="B1533" s="22" t="s">
        <v>1730</v>
      </c>
      <c r="C1533" s="22" t="s">
        <v>1731</v>
      </c>
      <c r="D1533" s="22" t="s">
        <v>233</v>
      </c>
      <c r="E1533" s="22" t="s">
        <v>12</v>
      </c>
      <c r="F1533" s="1">
        <v>2</v>
      </c>
      <c r="G1533" s="3">
        <v>42826</v>
      </c>
      <c r="H1533" s="10" t="s">
        <v>1732</v>
      </c>
      <c r="I1533" s="9" t="s">
        <v>330</v>
      </c>
      <c r="J1533" s="28" t="s">
        <v>1733</v>
      </c>
      <c r="K1533" s="517">
        <v>6.94</v>
      </c>
      <c r="L1533" s="562">
        <f t="shared" si="144"/>
        <v>13.88</v>
      </c>
      <c r="M1533" s="563"/>
      <c r="N1533" s="45"/>
      <c r="O1533" s="45"/>
      <c r="P1533" s="564"/>
      <c r="Q1533" s="564"/>
      <c r="R1533" s="151">
        <v>2</v>
      </c>
      <c r="S1533" s="83">
        <v>42583</v>
      </c>
      <c r="T1533" s="59">
        <f t="shared" si="140"/>
        <v>0</v>
      </c>
      <c r="V1533" s="100">
        <v>26</v>
      </c>
      <c r="W1533" s="59">
        <v>2</v>
      </c>
      <c r="Y1533" s="535">
        <f t="shared" si="141"/>
        <v>2</v>
      </c>
      <c r="Z1533" s="535">
        <f t="shared" si="142"/>
        <v>0</v>
      </c>
      <c r="AA1533" s="100"/>
      <c r="AB1533" s="100">
        <f t="shared" si="143"/>
        <v>2</v>
      </c>
      <c r="AD1533" s="591" t="s">
        <v>4016</v>
      </c>
      <c r="AE1533" s="59" t="s">
        <v>4025</v>
      </c>
    </row>
    <row r="1534" spans="1:31" s="59" customFormat="1" ht="12.75" customHeight="1">
      <c r="A1534" s="27"/>
      <c r="B1534" s="22" t="s">
        <v>1734</v>
      </c>
      <c r="C1534" s="22" t="s">
        <v>1735</v>
      </c>
      <c r="D1534" s="22" t="s">
        <v>233</v>
      </c>
      <c r="E1534" s="22" t="s">
        <v>12</v>
      </c>
      <c r="F1534" s="1">
        <v>2</v>
      </c>
      <c r="G1534" s="3">
        <v>42767</v>
      </c>
      <c r="H1534" s="2" t="s">
        <v>1736</v>
      </c>
      <c r="I1534" s="9" t="s">
        <v>330</v>
      </c>
      <c r="J1534" s="28" t="s">
        <v>1737</v>
      </c>
      <c r="K1534" s="320">
        <v>1.3</v>
      </c>
      <c r="L1534" s="300">
        <f t="shared" si="144"/>
        <v>2.6</v>
      </c>
      <c r="M1534" s="313"/>
      <c r="N1534" s="302"/>
      <c r="O1534" s="302"/>
      <c r="P1534" s="339"/>
      <c r="Q1534" s="339"/>
      <c r="R1534" s="314">
        <v>2</v>
      </c>
      <c r="S1534" s="321">
        <v>42583</v>
      </c>
      <c r="T1534" s="315">
        <f t="shared" si="140"/>
        <v>0</v>
      </c>
      <c r="U1534" s="315"/>
      <c r="V1534" s="340"/>
      <c r="W1534" s="315">
        <v>2</v>
      </c>
      <c r="X1534" s="315"/>
      <c r="Y1534" s="535">
        <f t="shared" si="141"/>
        <v>2</v>
      </c>
      <c r="Z1534" s="535">
        <f t="shared" si="142"/>
        <v>0</v>
      </c>
      <c r="AA1534" s="100"/>
      <c r="AB1534" s="59">
        <f t="shared" si="143"/>
        <v>2</v>
      </c>
      <c r="AC1534" s="59">
        <v>2</v>
      </c>
      <c r="AD1534" s="591" t="s">
        <v>3988</v>
      </c>
    </row>
    <row r="1535" spans="1:31" s="361" customFormat="1" ht="12.75" customHeight="1">
      <c r="A1535" s="307" t="s">
        <v>1738</v>
      </c>
      <c r="B1535" s="308" t="s">
        <v>1739</v>
      </c>
      <c r="C1535" s="308" t="s">
        <v>1740</v>
      </c>
      <c r="D1535" s="308" t="s">
        <v>257</v>
      </c>
      <c r="E1535" s="308" t="s">
        <v>1093</v>
      </c>
      <c r="F1535" s="309">
        <v>1</v>
      </c>
      <c r="G1535" s="377">
        <v>42887</v>
      </c>
      <c r="H1535" s="316" t="s">
        <v>3302</v>
      </c>
      <c r="I1535" s="358" t="s">
        <v>227</v>
      </c>
      <c r="J1535" s="307" t="s">
        <v>3303</v>
      </c>
      <c r="K1535" s="374">
        <v>14.94</v>
      </c>
      <c r="L1535" s="300">
        <f t="shared" si="144"/>
        <v>14.94</v>
      </c>
      <c r="M1535" s="313"/>
      <c r="N1535" s="316"/>
      <c r="O1535" s="302"/>
      <c r="P1535" s="384"/>
      <c r="Q1535" s="384"/>
      <c r="R1535" s="314">
        <v>1</v>
      </c>
      <c r="S1535" s="321">
        <v>42583</v>
      </c>
      <c r="T1535" s="315">
        <f t="shared" si="140"/>
        <v>0</v>
      </c>
      <c r="W1535" s="361">
        <v>1</v>
      </c>
      <c r="Y1535" s="535">
        <f t="shared" si="141"/>
        <v>1</v>
      </c>
      <c r="Z1535" s="535">
        <f t="shared" si="142"/>
        <v>0</v>
      </c>
      <c r="AA1535" s="100"/>
      <c r="AB1535" s="100">
        <f t="shared" si="143"/>
        <v>1</v>
      </c>
      <c r="AD1535" s="592"/>
    </row>
    <row r="1536" spans="1:31" s="59" customFormat="1" ht="12.75" customHeight="1">
      <c r="A1536" s="27"/>
      <c r="B1536" s="22" t="s">
        <v>1741</v>
      </c>
      <c r="C1536" s="22" t="s">
        <v>1742</v>
      </c>
      <c r="D1536" s="22" t="s">
        <v>11</v>
      </c>
      <c r="E1536" s="22" t="s">
        <v>12</v>
      </c>
      <c r="F1536" s="1">
        <v>1</v>
      </c>
      <c r="G1536" s="3">
        <v>42767</v>
      </c>
      <c r="H1536" s="2" t="s">
        <v>1743</v>
      </c>
      <c r="I1536" s="4" t="s">
        <v>330</v>
      </c>
      <c r="J1536" s="27" t="s">
        <v>1744</v>
      </c>
      <c r="K1536" s="323">
        <v>1.3</v>
      </c>
      <c r="L1536" s="300">
        <f t="shared" si="144"/>
        <v>1.3</v>
      </c>
      <c r="M1536" s="313"/>
      <c r="N1536" s="316"/>
      <c r="O1536" s="302"/>
      <c r="P1536" s="339"/>
      <c r="Q1536" s="339"/>
      <c r="R1536" s="314">
        <v>1</v>
      </c>
      <c r="S1536" s="321">
        <v>42583</v>
      </c>
      <c r="T1536" s="315">
        <f t="shared" si="140"/>
        <v>0</v>
      </c>
      <c r="U1536" s="315"/>
      <c r="V1536" s="340"/>
      <c r="W1536" s="315">
        <v>1</v>
      </c>
      <c r="X1536" s="315"/>
      <c r="Y1536" s="535">
        <f t="shared" si="141"/>
        <v>1</v>
      </c>
      <c r="Z1536" s="535">
        <f t="shared" si="142"/>
        <v>0</v>
      </c>
      <c r="AA1536" s="100"/>
      <c r="AB1536" s="59">
        <f t="shared" si="143"/>
        <v>1</v>
      </c>
      <c r="AC1536" s="59">
        <v>1</v>
      </c>
      <c r="AD1536" s="591" t="s">
        <v>4100</v>
      </c>
    </row>
    <row r="1537" spans="1:31" s="100" customFormat="1" ht="12.75" customHeight="1">
      <c r="A1537" s="35"/>
      <c r="B1537" s="97" t="s">
        <v>1741</v>
      </c>
      <c r="C1537" s="97" t="s">
        <v>1742</v>
      </c>
      <c r="D1537" s="97" t="s">
        <v>11</v>
      </c>
      <c r="E1537" s="97" t="s">
        <v>12</v>
      </c>
      <c r="F1537" s="5">
        <v>1</v>
      </c>
      <c r="G1537" s="102">
        <v>42675</v>
      </c>
      <c r="H1537" s="6" t="s">
        <v>1745</v>
      </c>
      <c r="I1537" s="7" t="s">
        <v>1746</v>
      </c>
      <c r="J1537" s="35" t="s">
        <v>1747</v>
      </c>
      <c r="K1537" s="320">
        <v>14.8</v>
      </c>
      <c r="L1537" s="300">
        <f t="shared" si="144"/>
        <v>14.8</v>
      </c>
      <c r="M1537" s="313"/>
      <c r="N1537" s="316"/>
      <c r="O1537" s="302"/>
      <c r="P1537" s="339"/>
      <c r="Q1537" s="339"/>
      <c r="R1537" s="314">
        <v>1</v>
      </c>
      <c r="S1537" s="342">
        <v>42583</v>
      </c>
      <c r="T1537" s="315">
        <f t="shared" si="140"/>
        <v>0</v>
      </c>
      <c r="U1537" s="340"/>
      <c r="V1537" s="340"/>
      <c r="W1537" s="340">
        <v>1</v>
      </c>
      <c r="X1537" s="559" t="s">
        <v>3962</v>
      </c>
      <c r="Y1537" s="535">
        <f t="shared" si="141"/>
        <v>1</v>
      </c>
      <c r="Z1537" s="535">
        <f t="shared" si="142"/>
        <v>0</v>
      </c>
      <c r="AA1537" s="560">
        <v>1</v>
      </c>
      <c r="AB1537" s="100">
        <f t="shared" si="143"/>
        <v>0</v>
      </c>
      <c r="AD1537" s="596"/>
    </row>
    <row r="1538" spans="1:31" s="535" customFormat="1" ht="12.75" customHeight="1">
      <c r="A1538" s="524"/>
      <c r="B1538" s="606" t="s">
        <v>1748</v>
      </c>
      <c r="C1538" s="606" t="s">
        <v>1749</v>
      </c>
      <c r="D1538" s="606" t="s">
        <v>287</v>
      </c>
      <c r="E1538" s="606" t="s">
        <v>12</v>
      </c>
      <c r="F1538" s="526">
        <v>30</v>
      </c>
      <c r="G1538" s="607">
        <v>43191</v>
      </c>
      <c r="H1538" s="528" t="s">
        <v>92</v>
      </c>
      <c r="I1538" s="608" t="s">
        <v>1750</v>
      </c>
      <c r="J1538" s="609" t="s">
        <v>4111</v>
      </c>
      <c r="K1538" s="642">
        <v>0</v>
      </c>
      <c r="L1538" s="529">
        <f t="shared" ref="L1538" si="145">SUM(F1538*K1538)</f>
        <v>0</v>
      </c>
      <c r="M1538" s="537"/>
      <c r="N1538" s="528" t="s">
        <v>1150</v>
      </c>
      <c r="O1538" s="531"/>
      <c r="P1538" s="532"/>
      <c r="Q1538" s="532"/>
      <c r="R1538" s="533">
        <v>30</v>
      </c>
      <c r="S1538" s="534">
        <v>42583</v>
      </c>
      <c r="T1538" s="535">
        <f t="shared" ref="T1538" si="146">+F1538-R1538</f>
        <v>0</v>
      </c>
      <c r="W1538" s="535">
        <v>2</v>
      </c>
      <c r="Y1538" s="535">
        <f t="shared" ref="Y1538" si="147">+T1538+W1538</f>
        <v>2</v>
      </c>
      <c r="Z1538" s="535">
        <f t="shared" ref="Z1538" si="148">+R1538-W1538</f>
        <v>28</v>
      </c>
      <c r="AB1538" s="535">
        <f t="shared" ref="AB1538" si="149">+Y1538-AA1538</f>
        <v>2</v>
      </c>
      <c r="AD1538" s="586" t="s">
        <v>3988</v>
      </c>
    </row>
    <row r="1539" spans="1:31" s="100" customFormat="1" ht="12.75" customHeight="1">
      <c r="A1539" s="35"/>
      <c r="B1539" s="97" t="s">
        <v>1748</v>
      </c>
      <c r="C1539" s="97" t="s">
        <v>1749</v>
      </c>
      <c r="D1539" s="97" t="s">
        <v>287</v>
      </c>
      <c r="E1539" s="97" t="s">
        <v>12</v>
      </c>
      <c r="F1539" s="5">
        <v>11</v>
      </c>
      <c r="G1539" s="102">
        <v>42948</v>
      </c>
      <c r="H1539" s="6" t="s">
        <v>92</v>
      </c>
      <c r="I1539" s="99" t="s">
        <v>1750</v>
      </c>
      <c r="J1539" s="103" t="s">
        <v>1751</v>
      </c>
      <c r="K1539" s="561">
        <v>9.09</v>
      </c>
      <c r="L1539" s="68">
        <f t="shared" si="144"/>
        <v>99.99</v>
      </c>
      <c r="M1539" s="518"/>
      <c r="N1539" s="2" t="s">
        <v>1150</v>
      </c>
      <c r="O1539" s="44"/>
      <c r="P1539" s="60"/>
      <c r="Q1539" s="60"/>
      <c r="R1539" s="150">
        <v>11</v>
      </c>
      <c r="S1539" s="101">
        <v>42583</v>
      </c>
      <c r="T1539" s="100">
        <f t="shared" si="140"/>
        <v>0</v>
      </c>
      <c r="U1539" s="100" t="s">
        <v>3702</v>
      </c>
      <c r="Y1539" s="535">
        <f t="shared" si="141"/>
        <v>0</v>
      </c>
      <c r="Z1539" s="535">
        <f t="shared" si="142"/>
        <v>11</v>
      </c>
      <c r="AB1539" s="100">
        <f t="shared" si="143"/>
        <v>0</v>
      </c>
      <c r="AD1539" s="596"/>
    </row>
    <row r="1540" spans="1:31" s="340" customFormat="1" ht="12.75" customHeight="1">
      <c r="A1540" s="307" t="s">
        <v>1752</v>
      </c>
      <c r="B1540" s="308" t="s">
        <v>1753</v>
      </c>
      <c r="C1540" s="308" t="s">
        <v>1754</v>
      </c>
      <c r="D1540" s="308" t="s">
        <v>11</v>
      </c>
      <c r="E1540" s="308" t="s">
        <v>1755</v>
      </c>
      <c r="F1540" s="309">
        <v>13</v>
      </c>
      <c r="G1540" s="287" t="s">
        <v>92</v>
      </c>
      <c r="H1540" s="316" t="s">
        <v>1756</v>
      </c>
      <c r="I1540" s="311" t="s">
        <v>752</v>
      </c>
      <c r="J1540" s="354" t="s">
        <v>1757</v>
      </c>
      <c r="K1540" s="356">
        <v>1.91</v>
      </c>
      <c r="L1540" s="300">
        <f t="shared" si="144"/>
        <v>24.83</v>
      </c>
      <c r="M1540" s="313"/>
      <c r="N1540" s="302"/>
      <c r="O1540" s="287">
        <v>42552</v>
      </c>
      <c r="P1540" s="339"/>
      <c r="Q1540" s="339"/>
      <c r="R1540" s="314"/>
      <c r="T1540" s="315">
        <f t="shared" si="140"/>
        <v>13</v>
      </c>
      <c r="V1540" s="340">
        <v>15</v>
      </c>
      <c r="Y1540" s="535">
        <f t="shared" si="141"/>
        <v>13</v>
      </c>
      <c r="Z1540" s="535">
        <f t="shared" si="142"/>
        <v>0</v>
      </c>
      <c r="AA1540" s="100"/>
      <c r="AB1540" s="100">
        <f t="shared" si="143"/>
        <v>13</v>
      </c>
      <c r="AD1540" s="589"/>
    </row>
    <row r="1541" spans="1:31" s="340" customFormat="1" ht="12.75" customHeight="1">
      <c r="A1541" s="307" t="s">
        <v>1752</v>
      </c>
      <c r="B1541" s="308" t="s">
        <v>1753</v>
      </c>
      <c r="C1541" s="308" t="s">
        <v>1754</v>
      </c>
      <c r="D1541" s="308" t="s">
        <v>11</v>
      </c>
      <c r="E1541" s="308" t="s">
        <v>1755</v>
      </c>
      <c r="F1541" s="309">
        <v>11</v>
      </c>
      <c r="G1541" s="377" t="s">
        <v>92</v>
      </c>
      <c r="H1541" s="316" t="s">
        <v>1756</v>
      </c>
      <c r="I1541" s="289" t="s">
        <v>752</v>
      </c>
      <c r="J1541" s="375" t="s">
        <v>1758</v>
      </c>
      <c r="K1541" s="356">
        <v>1.91</v>
      </c>
      <c r="L1541" s="300">
        <f t="shared" si="144"/>
        <v>21.009999999999998</v>
      </c>
      <c r="M1541" s="313"/>
      <c r="N1541" s="302"/>
      <c r="O1541" s="377">
        <v>42430</v>
      </c>
      <c r="P1541" s="339"/>
      <c r="Q1541" s="339"/>
      <c r="R1541" s="314"/>
      <c r="T1541" s="315">
        <f t="shared" si="140"/>
        <v>11</v>
      </c>
      <c r="V1541" s="340">
        <v>15</v>
      </c>
      <c r="Y1541" s="535">
        <f t="shared" si="141"/>
        <v>11</v>
      </c>
      <c r="Z1541" s="535">
        <f t="shared" si="142"/>
        <v>0</v>
      </c>
      <c r="AA1541" s="100"/>
      <c r="AB1541" s="100">
        <f t="shared" si="143"/>
        <v>11</v>
      </c>
      <c r="AD1541" s="589"/>
    </row>
    <row r="1542" spans="1:31" s="315" customFormat="1" ht="12.75" customHeight="1">
      <c r="A1542" s="307" t="s">
        <v>1752</v>
      </c>
      <c r="B1542" s="308" t="s">
        <v>1753</v>
      </c>
      <c r="C1542" s="308" t="s">
        <v>1754</v>
      </c>
      <c r="D1542" s="308" t="s">
        <v>11</v>
      </c>
      <c r="E1542" s="308" t="s">
        <v>1755</v>
      </c>
      <c r="F1542" s="309">
        <v>3</v>
      </c>
      <c r="G1542" s="377" t="s">
        <v>92</v>
      </c>
      <c r="H1542" s="287" t="s">
        <v>1759</v>
      </c>
      <c r="I1542" s="317" t="s">
        <v>1760</v>
      </c>
      <c r="J1542" s="375" t="s">
        <v>92</v>
      </c>
      <c r="K1542" s="379">
        <v>2.61</v>
      </c>
      <c r="L1542" s="300">
        <f t="shared" si="144"/>
        <v>7.83</v>
      </c>
      <c r="M1542" s="313"/>
      <c r="N1542" s="302"/>
      <c r="O1542" s="302"/>
      <c r="P1542" s="339"/>
      <c r="Q1542" s="339"/>
      <c r="R1542" s="314">
        <v>1</v>
      </c>
      <c r="S1542" s="321">
        <v>42583</v>
      </c>
      <c r="T1542" s="315">
        <f t="shared" si="140"/>
        <v>2</v>
      </c>
      <c r="V1542" s="340">
        <v>15</v>
      </c>
      <c r="W1542" s="315">
        <v>1</v>
      </c>
      <c r="Y1542" s="535">
        <f t="shared" si="141"/>
        <v>3</v>
      </c>
      <c r="Z1542" s="535">
        <f t="shared" si="142"/>
        <v>0</v>
      </c>
      <c r="AA1542" s="100"/>
      <c r="AB1542" s="100">
        <f t="shared" si="143"/>
        <v>3</v>
      </c>
      <c r="AD1542" s="588"/>
    </row>
    <row r="1543" spans="1:31" s="340" customFormat="1" ht="12.75" customHeight="1">
      <c r="A1543" s="307" t="s">
        <v>1752</v>
      </c>
      <c r="B1543" s="308" t="s">
        <v>1753</v>
      </c>
      <c r="C1543" s="308" t="s">
        <v>1754</v>
      </c>
      <c r="D1543" s="308" t="s">
        <v>11</v>
      </c>
      <c r="E1543" s="308" t="s">
        <v>1755</v>
      </c>
      <c r="F1543" s="309">
        <v>1</v>
      </c>
      <c r="G1543" s="287" t="s">
        <v>92</v>
      </c>
      <c r="H1543" s="405" t="s">
        <v>1761</v>
      </c>
      <c r="I1543" s="319" t="s">
        <v>1762</v>
      </c>
      <c r="J1543" s="375" t="s">
        <v>1763</v>
      </c>
      <c r="K1543" s="356">
        <v>2.61</v>
      </c>
      <c r="L1543" s="300">
        <f t="shared" si="144"/>
        <v>2.61</v>
      </c>
      <c r="M1543" s="302"/>
      <c r="N1543" s="302"/>
      <c r="O1543" s="377">
        <v>42430</v>
      </c>
      <c r="P1543" s="339"/>
      <c r="Q1543" s="339"/>
      <c r="R1543" s="314"/>
      <c r="T1543" s="315">
        <f t="shared" si="140"/>
        <v>1</v>
      </c>
      <c r="V1543" s="340">
        <v>15</v>
      </c>
      <c r="Y1543" s="535">
        <f t="shared" si="141"/>
        <v>1</v>
      </c>
      <c r="Z1543" s="535">
        <f t="shared" si="142"/>
        <v>0</v>
      </c>
      <c r="AA1543" s="100"/>
      <c r="AB1543" s="100">
        <f t="shared" si="143"/>
        <v>1</v>
      </c>
      <c r="AD1543" s="589"/>
    </row>
    <row r="1544" spans="1:31" s="315" customFormat="1" ht="12.75" customHeight="1">
      <c r="A1544" s="307" t="s">
        <v>1752</v>
      </c>
      <c r="B1544" s="308" t="s">
        <v>1753</v>
      </c>
      <c r="C1544" s="308" t="s">
        <v>1754</v>
      </c>
      <c r="D1544" s="308" t="s">
        <v>11</v>
      </c>
      <c r="E1544" s="308" t="s">
        <v>1755</v>
      </c>
      <c r="F1544" s="309">
        <v>14</v>
      </c>
      <c r="G1544" s="287">
        <v>43282</v>
      </c>
      <c r="H1544" s="405" t="s">
        <v>1761</v>
      </c>
      <c r="I1544" s="319" t="s">
        <v>1762</v>
      </c>
      <c r="J1544" s="375" t="s">
        <v>1764</v>
      </c>
      <c r="K1544" s="356">
        <v>2.61</v>
      </c>
      <c r="L1544" s="300">
        <f t="shared" si="144"/>
        <v>36.54</v>
      </c>
      <c r="M1544" s="302"/>
      <c r="N1544" s="302"/>
      <c r="O1544" s="302"/>
      <c r="P1544" s="339"/>
      <c r="Q1544" s="339"/>
      <c r="R1544" s="314">
        <v>14</v>
      </c>
      <c r="S1544" s="321">
        <v>42583</v>
      </c>
      <c r="T1544" s="315">
        <f t="shared" si="140"/>
        <v>0</v>
      </c>
      <c r="U1544" s="315" t="s">
        <v>3702</v>
      </c>
      <c r="V1544" s="306">
        <v>15</v>
      </c>
      <c r="W1544" s="315">
        <v>10</v>
      </c>
      <c r="Y1544" s="535">
        <f t="shared" si="141"/>
        <v>10</v>
      </c>
      <c r="Z1544" s="535">
        <f t="shared" si="142"/>
        <v>4</v>
      </c>
      <c r="AA1544" s="100"/>
      <c r="AB1544" s="100">
        <f t="shared" si="143"/>
        <v>10</v>
      </c>
      <c r="AD1544" s="588"/>
    </row>
    <row r="1545" spans="1:31" s="69" customFormat="1" ht="15" customHeight="1">
      <c r="A1545" s="27" t="s">
        <v>3142</v>
      </c>
      <c r="B1545" s="22" t="s">
        <v>1765</v>
      </c>
      <c r="C1545" s="22" t="s">
        <v>1766</v>
      </c>
      <c r="D1545" s="22" t="s">
        <v>18</v>
      </c>
      <c r="E1545" s="22" t="s">
        <v>3167</v>
      </c>
      <c r="F1545" s="1">
        <v>1</v>
      </c>
      <c r="G1545" s="13">
        <v>43101</v>
      </c>
      <c r="H1545" s="17" t="s">
        <v>1767</v>
      </c>
      <c r="I1545" s="16" t="s">
        <v>269</v>
      </c>
      <c r="J1545" s="27">
        <v>41068</v>
      </c>
      <c r="K1545" s="81">
        <v>144.54</v>
      </c>
      <c r="L1545" s="68">
        <f t="shared" si="144"/>
        <v>144.54</v>
      </c>
      <c r="M1545" s="45"/>
      <c r="N1545" s="45"/>
      <c r="O1545" s="45"/>
      <c r="P1545" s="64"/>
      <c r="Q1545" s="64"/>
      <c r="R1545" s="151"/>
      <c r="T1545" s="59">
        <f t="shared" si="140"/>
        <v>1</v>
      </c>
      <c r="V1545" s="69">
        <v>30</v>
      </c>
      <c r="W1545" s="69">
        <v>1</v>
      </c>
      <c r="Y1545" s="535">
        <f t="shared" si="141"/>
        <v>2</v>
      </c>
      <c r="Z1545" s="535">
        <f t="shared" si="142"/>
        <v>-1</v>
      </c>
      <c r="AA1545" s="100"/>
      <c r="AB1545" s="100">
        <f t="shared" si="143"/>
        <v>2</v>
      </c>
      <c r="AD1545" s="604"/>
    </row>
    <row r="1546" spans="1:31" s="100" customFormat="1" ht="12.75" customHeight="1">
      <c r="A1546" s="35"/>
      <c r="B1546" s="97" t="s">
        <v>1768</v>
      </c>
      <c r="C1546" s="97" t="s">
        <v>1769</v>
      </c>
      <c r="D1546" s="97" t="s">
        <v>183</v>
      </c>
      <c r="E1546" s="97" t="s">
        <v>12</v>
      </c>
      <c r="F1546" s="5">
        <v>10</v>
      </c>
      <c r="G1546" s="102">
        <v>42644</v>
      </c>
      <c r="H1546" s="6" t="s">
        <v>1770</v>
      </c>
      <c r="I1546" s="7" t="s">
        <v>289</v>
      </c>
      <c r="J1546" s="115" t="s">
        <v>1771</v>
      </c>
      <c r="K1546" s="320">
        <v>1.22</v>
      </c>
      <c r="L1546" s="300">
        <f t="shared" si="144"/>
        <v>12.2</v>
      </c>
      <c r="M1546" s="313"/>
      <c r="N1546" s="302"/>
      <c r="O1546" s="302"/>
      <c r="P1546" s="339"/>
      <c r="Q1546" s="339"/>
      <c r="R1546" s="314">
        <v>10</v>
      </c>
      <c r="S1546" s="321">
        <v>42583</v>
      </c>
      <c r="T1546" s="315">
        <f t="shared" si="140"/>
        <v>0</v>
      </c>
      <c r="U1546" s="315"/>
      <c r="V1546" s="306">
        <v>20</v>
      </c>
      <c r="W1546" s="315">
        <v>7</v>
      </c>
      <c r="X1546" s="559" t="s">
        <v>3962</v>
      </c>
      <c r="Y1546" s="535">
        <f t="shared" si="141"/>
        <v>7</v>
      </c>
      <c r="Z1546" s="535">
        <f t="shared" si="142"/>
        <v>3</v>
      </c>
      <c r="AA1546" s="560">
        <v>7</v>
      </c>
      <c r="AB1546" s="100">
        <f t="shared" si="143"/>
        <v>0</v>
      </c>
      <c r="AD1546" s="596"/>
    </row>
    <row r="1547" spans="1:31" s="59" customFormat="1" ht="12.75" customHeight="1">
      <c r="A1547" s="27"/>
      <c r="B1547" s="22"/>
      <c r="C1547" s="22" t="s">
        <v>1772</v>
      </c>
      <c r="D1547" s="22" t="s">
        <v>18</v>
      </c>
      <c r="E1547" s="22" t="s">
        <v>12</v>
      </c>
      <c r="F1547" s="1">
        <v>14</v>
      </c>
      <c r="G1547" s="3">
        <v>42948</v>
      </c>
      <c r="H1547" s="2" t="s">
        <v>1773</v>
      </c>
      <c r="I1547" s="9" t="s">
        <v>1774</v>
      </c>
      <c r="J1547" s="32" t="s">
        <v>1775</v>
      </c>
      <c r="K1547" s="565">
        <v>20.07</v>
      </c>
      <c r="L1547" s="68">
        <f t="shared" si="144"/>
        <v>280.98</v>
      </c>
      <c r="M1547" s="518"/>
      <c r="N1547" s="2"/>
      <c r="O1547" s="44"/>
      <c r="P1547" s="58"/>
      <c r="Q1547" s="58"/>
      <c r="R1547" s="151">
        <v>14</v>
      </c>
      <c r="S1547" s="83">
        <v>42583</v>
      </c>
      <c r="T1547" s="59">
        <f t="shared" si="140"/>
        <v>0</v>
      </c>
      <c r="V1547" s="59">
        <v>20</v>
      </c>
      <c r="W1547" s="59">
        <v>14</v>
      </c>
      <c r="Y1547" s="535">
        <f t="shared" si="141"/>
        <v>14</v>
      </c>
      <c r="Z1547" s="535">
        <f t="shared" si="142"/>
        <v>0</v>
      </c>
      <c r="AA1547" s="100"/>
      <c r="AB1547" s="100">
        <f t="shared" si="143"/>
        <v>14</v>
      </c>
      <c r="AD1547" s="591" t="s">
        <v>4000</v>
      </c>
    </row>
    <row r="1548" spans="1:31" s="59" customFormat="1" ht="12.75" customHeight="1">
      <c r="A1548" s="27"/>
      <c r="B1548" s="22"/>
      <c r="C1548" s="22" t="s">
        <v>1772</v>
      </c>
      <c r="D1548" s="22" t="s">
        <v>18</v>
      </c>
      <c r="E1548" s="22" t="s">
        <v>12</v>
      </c>
      <c r="F1548" s="1">
        <v>14</v>
      </c>
      <c r="G1548" s="3">
        <v>42856</v>
      </c>
      <c r="H1548" s="2" t="s">
        <v>1773</v>
      </c>
      <c r="I1548" s="9" t="s">
        <v>1774</v>
      </c>
      <c r="J1548" s="32" t="s">
        <v>1776</v>
      </c>
      <c r="K1548" s="565">
        <v>20.07</v>
      </c>
      <c r="L1548" s="68">
        <f t="shared" si="144"/>
        <v>280.98</v>
      </c>
      <c r="M1548" s="518"/>
      <c r="N1548" s="2"/>
      <c r="O1548" s="44"/>
      <c r="P1548" s="58"/>
      <c r="Q1548" s="58"/>
      <c r="R1548" s="151">
        <v>14</v>
      </c>
      <c r="S1548" s="83">
        <v>42583</v>
      </c>
      <c r="T1548" s="59">
        <f t="shared" si="140"/>
        <v>0</v>
      </c>
      <c r="V1548" s="59">
        <v>20</v>
      </c>
      <c r="W1548" s="59">
        <v>14</v>
      </c>
      <c r="Y1548" s="535">
        <f t="shared" si="141"/>
        <v>14</v>
      </c>
      <c r="Z1548" s="535">
        <f t="shared" si="142"/>
        <v>0</v>
      </c>
      <c r="AA1548" s="100"/>
      <c r="AB1548" s="100">
        <f t="shared" si="143"/>
        <v>14</v>
      </c>
      <c r="AD1548" s="591" t="s">
        <v>4000</v>
      </c>
    </row>
    <row r="1549" spans="1:31" s="100" customFormat="1" ht="12.75" customHeight="1">
      <c r="A1549" s="35"/>
      <c r="B1549" s="97"/>
      <c r="C1549" s="97" t="s">
        <v>1772</v>
      </c>
      <c r="D1549" s="97" t="s">
        <v>18</v>
      </c>
      <c r="E1549" s="97" t="s">
        <v>12</v>
      </c>
      <c r="F1549" s="5">
        <v>14</v>
      </c>
      <c r="G1549" s="102">
        <v>42644</v>
      </c>
      <c r="H1549" s="6" t="s">
        <v>1773</v>
      </c>
      <c r="I1549" s="99" t="s">
        <v>1774</v>
      </c>
      <c r="J1549" s="115" t="s">
        <v>3911</v>
      </c>
      <c r="K1549" s="568">
        <v>20.07</v>
      </c>
      <c r="L1549" s="68">
        <f t="shared" si="144"/>
        <v>280.98</v>
      </c>
      <c r="M1549" s="518"/>
      <c r="N1549" s="2"/>
      <c r="O1549" s="44"/>
      <c r="P1549" s="60"/>
      <c r="Q1549" s="60"/>
      <c r="R1549" s="151">
        <v>14</v>
      </c>
      <c r="S1549" s="83">
        <v>42583</v>
      </c>
      <c r="T1549" s="59">
        <f t="shared" ref="T1549:T1583" si="150">+F1549-R1549</f>
        <v>0</v>
      </c>
      <c r="U1549" s="59"/>
      <c r="V1549" s="100">
        <v>20</v>
      </c>
      <c r="W1549" s="59">
        <v>14</v>
      </c>
      <c r="X1549" s="560" t="s">
        <v>3962</v>
      </c>
      <c r="Y1549" s="535">
        <f t="shared" si="141"/>
        <v>14</v>
      </c>
      <c r="Z1549" s="535">
        <f t="shared" si="142"/>
        <v>0</v>
      </c>
      <c r="AA1549" s="560">
        <v>14</v>
      </c>
      <c r="AB1549" s="100">
        <f t="shared" si="143"/>
        <v>0</v>
      </c>
      <c r="AD1549" s="596" t="s">
        <v>4000</v>
      </c>
    </row>
    <row r="1550" spans="1:31" s="535" customFormat="1" ht="12.75" customHeight="1">
      <c r="A1550" s="524"/>
      <c r="B1550" s="525"/>
      <c r="C1550" s="525" t="s">
        <v>1777</v>
      </c>
      <c r="D1550" s="525" t="s">
        <v>11</v>
      </c>
      <c r="E1550" s="525" t="s">
        <v>12</v>
      </c>
      <c r="F1550" s="526">
        <v>60</v>
      </c>
      <c r="G1550" s="527">
        <v>43435</v>
      </c>
      <c r="H1550" s="528" t="s">
        <v>3947</v>
      </c>
      <c r="I1550" s="536" t="s">
        <v>37</v>
      </c>
      <c r="J1550" s="524" t="s">
        <v>3948</v>
      </c>
      <c r="K1550" s="622">
        <v>0</v>
      </c>
      <c r="L1550" s="529">
        <f t="shared" si="144"/>
        <v>0</v>
      </c>
      <c r="M1550" s="537" t="s">
        <v>39</v>
      </c>
      <c r="N1550" s="531"/>
      <c r="O1550" s="531"/>
      <c r="P1550" s="532"/>
      <c r="Q1550" s="532"/>
      <c r="R1550" s="533">
        <v>60</v>
      </c>
      <c r="S1550" s="534">
        <v>42583</v>
      </c>
      <c r="T1550" s="535">
        <f t="shared" si="150"/>
        <v>0</v>
      </c>
      <c r="V1550" s="535">
        <v>91</v>
      </c>
      <c r="W1550" s="535">
        <v>10</v>
      </c>
      <c r="Y1550" s="535">
        <f t="shared" ref="Y1550:Y1613" si="151">+T1550+W1550</f>
        <v>10</v>
      </c>
      <c r="Z1550" s="535">
        <f t="shared" ref="Z1550:Z1613" si="152">+R1550-W1550</f>
        <v>50</v>
      </c>
      <c r="AA1550" s="100"/>
      <c r="AB1550" s="535">
        <f t="shared" ref="AB1550:AB1613" si="153">+Y1550-AA1550</f>
        <v>10</v>
      </c>
      <c r="AD1550" s="586" t="s">
        <v>4029</v>
      </c>
      <c r="AE1550" s="567" t="s">
        <v>4015</v>
      </c>
    </row>
    <row r="1551" spans="1:31" s="535" customFormat="1" ht="12.75" customHeight="1">
      <c r="A1551" s="524"/>
      <c r="B1551" s="525"/>
      <c r="C1551" s="525" t="s">
        <v>1777</v>
      </c>
      <c r="D1551" s="525" t="s">
        <v>11</v>
      </c>
      <c r="E1551" s="525" t="s">
        <v>12</v>
      </c>
      <c r="F1551" s="526">
        <v>79</v>
      </c>
      <c r="G1551" s="527">
        <v>43282</v>
      </c>
      <c r="H1551" s="528" t="s">
        <v>3947</v>
      </c>
      <c r="I1551" s="536" t="s">
        <v>37</v>
      </c>
      <c r="J1551" s="524" t="s">
        <v>3949</v>
      </c>
      <c r="K1551" s="622">
        <v>0</v>
      </c>
      <c r="L1551" s="529">
        <f t="shared" si="144"/>
        <v>0</v>
      </c>
      <c r="M1551" s="537" t="s">
        <v>39</v>
      </c>
      <c r="N1551" s="531"/>
      <c r="O1551" s="531"/>
      <c r="P1551" s="532"/>
      <c r="Q1551" s="532"/>
      <c r="R1551" s="533">
        <v>79</v>
      </c>
      <c r="S1551" s="534">
        <v>42583</v>
      </c>
      <c r="T1551" s="535">
        <f t="shared" si="150"/>
        <v>0</v>
      </c>
      <c r="V1551" s="535">
        <v>91</v>
      </c>
      <c r="W1551" s="535">
        <v>57</v>
      </c>
      <c r="Y1551" s="535">
        <f t="shared" si="151"/>
        <v>57</v>
      </c>
      <c r="Z1551" s="535">
        <f t="shared" si="152"/>
        <v>22</v>
      </c>
      <c r="AA1551" s="100"/>
      <c r="AB1551" s="535">
        <f t="shared" si="153"/>
        <v>57</v>
      </c>
      <c r="AD1551" s="586" t="s">
        <v>4029</v>
      </c>
      <c r="AE1551" s="567" t="s">
        <v>4015</v>
      </c>
    </row>
    <row r="1552" spans="1:31" s="535" customFormat="1" ht="12.75" customHeight="1">
      <c r="A1552" s="524"/>
      <c r="B1552" s="525"/>
      <c r="C1552" s="525" t="s">
        <v>1777</v>
      </c>
      <c r="D1552" s="525" t="s">
        <v>11</v>
      </c>
      <c r="E1552" s="525" t="s">
        <v>12</v>
      </c>
      <c r="F1552" s="526">
        <v>1</v>
      </c>
      <c r="G1552" s="527">
        <v>43040</v>
      </c>
      <c r="H1552" s="528" t="s">
        <v>1778</v>
      </c>
      <c r="I1552" s="536" t="s">
        <v>37</v>
      </c>
      <c r="J1552" s="524">
        <v>11141043</v>
      </c>
      <c r="K1552" s="622">
        <v>0</v>
      </c>
      <c r="L1552" s="529">
        <f t="shared" si="144"/>
        <v>0</v>
      </c>
      <c r="M1552" s="537" t="s">
        <v>39</v>
      </c>
      <c r="N1552" s="531"/>
      <c r="O1552" s="531"/>
      <c r="P1552" s="532"/>
      <c r="Q1552" s="532"/>
      <c r="R1552" s="533">
        <v>1</v>
      </c>
      <c r="S1552" s="534">
        <v>42583</v>
      </c>
      <c r="T1552" s="535">
        <f t="shared" si="150"/>
        <v>0</v>
      </c>
      <c r="V1552" s="535">
        <v>91</v>
      </c>
      <c r="W1552" s="535">
        <v>1</v>
      </c>
      <c r="Y1552" s="535">
        <f t="shared" si="151"/>
        <v>1</v>
      </c>
      <c r="Z1552" s="535">
        <f t="shared" si="152"/>
        <v>0</v>
      </c>
      <c r="AA1552" s="100"/>
      <c r="AB1552" s="535">
        <f t="shared" si="153"/>
        <v>1</v>
      </c>
      <c r="AD1552" s="586" t="s">
        <v>4030</v>
      </c>
      <c r="AE1552" s="567" t="s">
        <v>4015</v>
      </c>
    </row>
    <row r="1553" spans="1:31" s="306" customFormat="1" ht="12.75" customHeight="1">
      <c r="A1553" s="294"/>
      <c r="B1553" s="295"/>
      <c r="C1553" s="295" t="s">
        <v>1777</v>
      </c>
      <c r="D1553" s="295" t="s">
        <v>11</v>
      </c>
      <c r="E1553" s="295" t="s">
        <v>12</v>
      </c>
      <c r="F1553" s="296">
        <v>2</v>
      </c>
      <c r="G1553" s="297">
        <v>42826</v>
      </c>
      <c r="H1553" s="298" t="s">
        <v>1778</v>
      </c>
      <c r="I1553" s="328" t="s">
        <v>37</v>
      </c>
      <c r="J1553" s="294" t="s">
        <v>1779</v>
      </c>
      <c r="K1553" s="323">
        <v>0</v>
      </c>
      <c r="L1553" s="300">
        <f t="shared" si="144"/>
        <v>0</v>
      </c>
      <c r="M1553" s="313" t="s">
        <v>39</v>
      </c>
      <c r="N1553" s="302"/>
      <c r="O1553" s="302"/>
      <c r="P1553" s="339"/>
      <c r="Q1553" s="339"/>
      <c r="R1553" s="304">
        <v>2</v>
      </c>
      <c r="S1553" s="305">
        <v>42583</v>
      </c>
      <c r="T1553" s="306">
        <f t="shared" si="150"/>
        <v>0</v>
      </c>
      <c r="V1553" s="535">
        <v>91</v>
      </c>
      <c r="W1553" s="306">
        <v>0</v>
      </c>
      <c r="Y1553" s="535">
        <f t="shared" si="151"/>
        <v>0</v>
      </c>
      <c r="Z1553" s="535">
        <f t="shared" si="152"/>
        <v>2</v>
      </c>
      <c r="AA1553" s="100"/>
      <c r="AB1553" s="100">
        <f t="shared" si="153"/>
        <v>0</v>
      </c>
      <c r="AD1553" s="587"/>
    </row>
    <row r="1554" spans="1:31" s="306" customFormat="1" ht="12.75" customHeight="1">
      <c r="A1554" s="294"/>
      <c r="B1554" s="295"/>
      <c r="C1554" s="295" t="s">
        <v>1780</v>
      </c>
      <c r="D1554" s="295" t="s">
        <v>11</v>
      </c>
      <c r="E1554" s="295" t="s">
        <v>12</v>
      </c>
      <c r="F1554" s="296">
        <v>2</v>
      </c>
      <c r="G1554" s="297">
        <v>43070</v>
      </c>
      <c r="H1554" s="298" t="s">
        <v>1781</v>
      </c>
      <c r="I1554" s="328" t="s">
        <v>37</v>
      </c>
      <c r="J1554" s="268" t="s">
        <v>1782</v>
      </c>
      <c r="K1554" s="320">
        <v>1.3</v>
      </c>
      <c r="L1554" s="300">
        <f t="shared" si="144"/>
        <v>2.6</v>
      </c>
      <c r="M1554" s="313"/>
      <c r="N1554" s="302"/>
      <c r="O1554" s="302"/>
      <c r="P1554" s="339"/>
      <c r="Q1554" s="339"/>
      <c r="R1554" s="304">
        <v>2</v>
      </c>
      <c r="S1554" s="305">
        <v>42583</v>
      </c>
      <c r="T1554" s="306">
        <f t="shared" si="150"/>
        <v>0</v>
      </c>
      <c r="V1554" s="535">
        <v>91</v>
      </c>
      <c r="W1554" s="306">
        <v>0</v>
      </c>
      <c r="Y1554" s="535">
        <f t="shared" si="151"/>
        <v>0</v>
      </c>
      <c r="Z1554" s="535">
        <f t="shared" si="152"/>
        <v>2</v>
      </c>
      <c r="AA1554" s="100"/>
      <c r="AB1554" s="100">
        <f t="shared" si="153"/>
        <v>0</v>
      </c>
      <c r="AD1554" s="587"/>
    </row>
    <row r="1555" spans="1:31" s="306" customFormat="1" ht="12.75" customHeight="1">
      <c r="A1555" s="294"/>
      <c r="B1555" s="295"/>
      <c r="C1555" s="295" t="s">
        <v>1780</v>
      </c>
      <c r="D1555" s="295" t="s">
        <v>11</v>
      </c>
      <c r="E1555" s="295" t="s">
        <v>12</v>
      </c>
      <c r="F1555" s="296">
        <v>56</v>
      </c>
      <c r="G1555" s="297">
        <v>43313</v>
      </c>
      <c r="H1555" s="298" t="s">
        <v>1783</v>
      </c>
      <c r="I1555" s="267" t="s">
        <v>14</v>
      </c>
      <c r="J1555" s="294">
        <v>20056</v>
      </c>
      <c r="K1555" s="320">
        <v>1.3</v>
      </c>
      <c r="L1555" s="300">
        <f t="shared" si="144"/>
        <v>72.8</v>
      </c>
      <c r="M1555" s="313"/>
      <c r="N1555" s="302"/>
      <c r="O1555" s="302"/>
      <c r="P1555" s="339"/>
      <c r="Q1555" s="339"/>
      <c r="R1555" s="304">
        <v>53</v>
      </c>
      <c r="S1555" s="305">
        <v>42583</v>
      </c>
      <c r="T1555" s="306">
        <f t="shared" si="150"/>
        <v>3</v>
      </c>
      <c r="V1555" s="535">
        <v>91</v>
      </c>
      <c r="W1555" s="306">
        <v>0</v>
      </c>
      <c r="Y1555" s="535">
        <f t="shared" si="151"/>
        <v>3</v>
      </c>
      <c r="Z1555" s="535">
        <f t="shared" si="152"/>
        <v>53</v>
      </c>
      <c r="AA1555" s="100"/>
      <c r="AB1555" s="100">
        <f t="shared" si="153"/>
        <v>3</v>
      </c>
      <c r="AC1555" s="306" t="s">
        <v>4112</v>
      </c>
      <c r="AD1555" s="587"/>
    </row>
    <row r="1556" spans="1:31" s="59" customFormat="1" ht="12.75" customHeight="1">
      <c r="A1556" s="27"/>
      <c r="B1556" s="22" t="s">
        <v>1784</v>
      </c>
      <c r="C1556" s="22" t="s">
        <v>1785</v>
      </c>
      <c r="D1556" s="22" t="s">
        <v>287</v>
      </c>
      <c r="E1556" s="22" t="s">
        <v>12</v>
      </c>
      <c r="F1556" s="1">
        <v>1</v>
      </c>
      <c r="G1556" s="3">
        <v>43374</v>
      </c>
      <c r="H1556" s="2" t="s">
        <v>1786</v>
      </c>
      <c r="I1556" s="9" t="s">
        <v>330</v>
      </c>
      <c r="J1556" s="28" t="s">
        <v>1787</v>
      </c>
      <c r="K1556" s="517">
        <v>0</v>
      </c>
      <c r="L1556" s="68">
        <f t="shared" si="144"/>
        <v>0</v>
      </c>
      <c r="M1556" s="518" t="s">
        <v>1788</v>
      </c>
      <c r="N1556" s="44"/>
      <c r="O1556" s="44"/>
      <c r="P1556" s="60"/>
      <c r="Q1556" s="60"/>
      <c r="R1556" s="151">
        <v>1</v>
      </c>
      <c r="S1556" s="83">
        <v>42583</v>
      </c>
      <c r="T1556" s="59">
        <f t="shared" si="150"/>
        <v>0</v>
      </c>
      <c r="V1556" s="61">
        <v>61</v>
      </c>
      <c r="W1556" s="59">
        <v>1</v>
      </c>
      <c r="Y1556" s="535">
        <f t="shared" si="151"/>
        <v>1</v>
      </c>
      <c r="Z1556" s="535">
        <f t="shared" si="152"/>
        <v>0</v>
      </c>
      <c r="AA1556" s="100"/>
      <c r="AB1556" s="100">
        <f t="shared" si="153"/>
        <v>1</v>
      </c>
      <c r="AD1556" s="591" t="s">
        <v>4001</v>
      </c>
      <c r="AE1556" s="59" t="s">
        <v>3966</v>
      </c>
    </row>
    <row r="1557" spans="1:31" s="315" customFormat="1" ht="12.75" customHeight="1">
      <c r="A1557" s="307" t="s">
        <v>1789</v>
      </c>
      <c r="B1557" s="308" t="s">
        <v>1790</v>
      </c>
      <c r="C1557" s="308" t="s">
        <v>1791</v>
      </c>
      <c r="D1557" s="308" t="s">
        <v>18</v>
      </c>
      <c r="E1557" s="308" t="s">
        <v>1792</v>
      </c>
      <c r="F1557" s="309">
        <v>2</v>
      </c>
      <c r="G1557" s="377" t="s">
        <v>92</v>
      </c>
      <c r="H1557" s="316" t="s">
        <v>92</v>
      </c>
      <c r="I1557" s="319" t="s">
        <v>269</v>
      </c>
      <c r="J1557" s="307" t="s">
        <v>92</v>
      </c>
      <c r="K1557" s="349">
        <v>77.38</v>
      </c>
      <c r="L1557" s="300">
        <f t="shared" si="144"/>
        <v>154.76</v>
      </c>
      <c r="M1557" s="302"/>
      <c r="N1557" s="302"/>
      <c r="O1557" s="302"/>
      <c r="P1557" s="339"/>
      <c r="Q1557" s="339"/>
      <c r="R1557" s="314">
        <v>2</v>
      </c>
      <c r="S1557" s="321">
        <v>42583</v>
      </c>
      <c r="T1557" s="315">
        <f t="shared" si="150"/>
        <v>0</v>
      </c>
      <c r="V1557" s="306">
        <v>33</v>
      </c>
      <c r="W1557" s="315">
        <v>2</v>
      </c>
      <c r="Y1557" s="535">
        <f t="shared" si="151"/>
        <v>2</v>
      </c>
      <c r="Z1557" s="535">
        <f t="shared" si="152"/>
        <v>0</v>
      </c>
      <c r="AA1557" s="100"/>
      <c r="AB1557" s="100">
        <f t="shared" si="153"/>
        <v>2</v>
      </c>
      <c r="AD1557" s="588"/>
    </row>
    <row r="1558" spans="1:31" s="315" customFormat="1" ht="12.75" customHeight="1">
      <c r="A1558" s="307" t="s">
        <v>1789</v>
      </c>
      <c r="B1558" s="308" t="s">
        <v>1790</v>
      </c>
      <c r="C1558" s="308" t="s">
        <v>1791</v>
      </c>
      <c r="D1558" s="308" t="s">
        <v>18</v>
      </c>
      <c r="E1558" s="308" t="s">
        <v>1792</v>
      </c>
      <c r="F1558" s="309">
        <v>12</v>
      </c>
      <c r="G1558" s="377" t="s">
        <v>92</v>
      </c>
      <c r="H1558" s="316" t="s">
        <v>92</v>
      </c>
      <c r="I1558" s="319" t="s">
        <v>92</v>
      </c>
      <c r="J1558" s="307" t="s">
        <v>92</v>
      </c>
      <c r="K1558" s="349">
        <v>0</v>
      </c>
      <c r="L1558" s="300">
        <f t="shared" si="144"/>
        <v>0</v>
      </c>
      <c r="M1558" s="313" t="s">
        <v>3292</v>
      </c>
      <c r="N1558" s="302"/>
      <c r="O1558" s="302"/>
      <c r="P1558" s="339"/>
      <c r="Q1558" s="339"/>
      <c r="R1558" s="314">
        <v>3</v>
      </c>
      <c r="S1558" s="321">
        <v>42583</v>
      </c>
      <c r="T1558" s="315">
        <f t="shared" si="150"/>
        <v>9</v>
      </c>
      <c r="V1558" s="340">
        <v>33</v>
      </c>
      <c r="W1558" s="315">
        <v>12</v>
      </c>
      <c r="Y1558" s="535">
        <f t="shared" si="151"/>
        <v>21</v>
      </c>
      <c r="Z1558" s="535">
        <f t="shared" si="152"/>
        <v>-9</v>
      </c>
      <c r="AA1558" s="100"/>
      <c r="AB1558" s="100">
        <f t="shared" si="153"/>
        <v>21</v>
      </c>
      <c r="AD1558" s="588"/>
    </row>
    <row r="1559" spans="1:31" s="581" customFormat="1" ht="12.75" customHeight="1">
      <c r="A1559" s="570"/>
      <c r="B1559" s="571"/>
      <c r="C1559" s="571" t="s">
        <v>1793</v>
      </c>
      <c r="D1559" s="571" t="s">
        <v>11</v>
      </c>
      <c r="E1559" s="571"/>
      <c r="F1559" s="572"/>
      <c r="G1559" s="578">
        <v>42552</v>
      </c>
      <c r="H1559" s="675" t="s">
        <v>92</v>
      </c>
      <c r="I1559" s="662" t="s">
        <v>1794</v>
      </c>
      <c r="J1559" s="663" t="s">
        <v>1795</v>
      </c>
      <c r="K1559" s="323">
        <v>0</v>
      </c>
      <c r="L1559" s="300">
        <f t="shared" si="144"/>
        <v>0</v>
      </c>
      <c r="M1559" s="335" t="s">
        <v>130</v>
      </c>
      <c r="N1559" s="336"/>
      <c r="O1559" s="336"/>
      <c r="P1559" s="398"/>
      <c r="Q1559" s="398"/>
      <c r="R1559" s="314"/>
      <c r="S1559" s="399"/>
      <c r="T1559" s="315">
        <f t="shared" si="150"/>
        <v>0</v>
      </c>
      <c r="U1559" s="399"/>
      <c r="V1559" s="399"/>
      <c r="W1559" s="399"/>
      <c r="Y1559" s="535">
        <f t="shared" si="151"/>
        <v>0</v>
      </c>
      <c r="Z1559" s="535">
        <f t="shared" si="152"/>
        <v>0</v>
      </c>
      <c r="AA1559" s="100"/>
      <c r="AB1559" s="100">
        <f t="shared" si="153"/>
        <v>0</v>
      </c>
      <c r="AD1559" s="595"/>
    </row>
    <row r="1560" spans="1:31" s="340" customFormat="1" ht="12.75" customHeight="1">
      <c r="A1560" s="307" t="s">
        <v>1796</v>
      </c>
      <c r="B1560" s="308" t="s">
        <v>1797</v>
      </c>
      <c r="C1560" s="308" t="s">
        <v>1798</v>
      </c>
      <c r="D1560" s="308" t="s">
        <v>18</v>
      </c>
      <c r="E1560" s="308" t="s">
        <v>3944</v>
      </c>
      <c r="F1560" s="309">
        <v>43</v>
      </c>
      <c r="G1560" s="316" t="s">
        <v>92</v>
      </c>
      <c r="H1560" s="367" t="s">
        <v>1799</v>
      </c>
      <c r="I1560" s="444" t="s">
        <v>411</v>
      </c>
      <c r="J1560" s="462" t="s">
        <v>92</v>
      </c>
      <c r="K1560" s="382">
        <v>5.4</v>
      </c>
      <c r="L1560" s="300">
        <f t="shared" si="144"/>
        <v>232.20000000000002</v>
      </c>
      <c r="M1560" s="325">
        <v>2007</v>
      </c>
      <c r="N1560" s="326"/>
      <c r="O1560" s="378"/>
      <c r="P1560" s="339"/>
      <c r="Q1560" s="339"/>
      <c r="R1560" s="314">
        <v>43</v>
      </c>
      <c r="S1560" s="342">
        <v>42583</v>
      </c>
      <c r="T1560" s="315">
        <f t="shared" si="150"/>
        <v>0</v>
      </c>
      <c r="V1560" s="340">
        <v>14</v>
      </c>
      <c r="W1560" s="340">
        <v>33</v>
      </c>
      <c r="Y1560" s="535">
        <f t="shared" si="151"/>
        <v>33</v>
      </c>
      <c r="Z1560" s="535">
        <f t="shared" si="152"/>
        <v>10</v>
      </c>
      <c r="AA1560" s="100"/>
      <c r="AB1560" s="100">
        <f t="shared" si="153"/>
        <v>33</v>
      </c>
      <c r="AD1560" s="589"/>
    </row>
    <row r="1561" spans="1:31" s="340" customFormat="1" ht="12.75" customHeight="1">
      <c r="A1561" s="307" t="s">
        <v>1800</v>
      </c>
      <c r="B1561" s="308" t="s">
        <v>1801</v>
      </c>
      <c r="C1561" s="308" t="s">
        <v>1802</v>
      </c>
      <c r="D1561" s="308" t="s">
        <v>18</v>
      </c>
      <c r="E1561" s="308" t="s">
        <v>1803</v>
      </c>
      <c r="F1561" s="309">
        <v>9</v>
      </c>
      <c r="G1561" s="377" t="s">
        <v>92</v>
      </c>
      <c r="H1561" s="316">
        <v>31314886</v>
      </c>
      <c r="I1561" s="311" t="s">
        <v>652</v>
      </c>
      <c r="J1561" s="375" t="s">
        <v>1804</v>
      </c>
      <c r="K1561" s="382">
        <v>17.79</v>
      </c>
      <c r="L1561" s="300">
        <f t="shared" si="144"/>
        <v>160.10999999999999</v>
      </c>
      <c r="M1561" s="313"/>
      <c r="N1561" s="302"/>
      <c r="O1561" s="302"/>
      <c r="P1561" s="339"/>
      <c r="Q1561" s="339"/>
      <c r="R1561" s="314"/>
      <c r="T1561" s="315">
        <f t="shared" si="150"/>
        <v>9</v>
      </c>
      <c r="V1561" s="340">
        <v>14</v>
      </c>
      <c r="Y1561" s="535">
        <f t="shared" si="151"/>
        <v>9</v>
      </c>
      <c r="Z1561" s="535">
        <f t="shared" si="152"/>
        <v>0</v>
      </c>
      <c r="AA1561" s="100"/>
      <c r="AB1561" s="100">
        <f t="shared" si="153"/>
        <v>9</v>
      </c>
      <c r="AD1561" s="589"/>
    </row>
    <row r="1562" spans="1:31" s="340" customFormat="1" ht="12.75" customHeight="1">
      <c r="A1562" s="307" t="s">
        <v>1800</v>
      </c>
      <c r="B1562" s="308" t="s">
        <v>1801</v>
      </c>
      <c r="C1562" s="308" t="s">
        <v>1802</v>
      </c>
      <c r="D1562" s="308" t="s">
        <v>18</v>
      </c>
      <c r="E1562" s="308" t="s">
        <v>1805</v>
      </c>
      <c r="F1562" s="309">
        <v>8</v>
      </c>
      <c r="G1562" s="377" t="s">
        <v>92</v>
      </c>
      <c r="H1562" s="316">
        <v>31314886</v>
      </c>
      <c r="I1562" s="311" t="s">
        <v>652</v>
      </c>
      <c r="J1562" s="375" t="s">
        <v>1804</v>
      </c>
      <c r="K1562" s="382">
        <v>17.79</v>
      </c>
      <c r="L1562" s="300">
        <f t="shared" si="144"/>
        <v>142.32</v>
      </c>
      <c r="M1562" s="313"/>
      <c r="N1562" s="302"/>
      <c r="O1562" s="302"/>
      <c r="P1562" s="339"/>
      <c r="Q1562" s="339"/>
      <c r="R1562" s="314"/>
      <c r="T1562" s="315">
        <f t="shared" si="150"/>
        <v>8</v>
      </c>
      <c r="V1562" s="340">
        <v>14</v>
      </c>
      <c r="Y1562" s="535">
        <f t="shared" si="151"/>
        <v>8</v>
      </c>
      <c r="Z1562" s="535">
        <f t="shared" si="152"/>
        <v>0</v>
      </c>
      <c r="AA1562" s="100"/>
      <c r="AB1562" s="100">
        <f t="shared" si="153"/>
        <v>8</v>
      </c>
      <c r="AD1562" s="589"/>
    </row>
    <row r="1563" spans="1:31" s="315" customFormat="1" ht="12.75" customHeight="1">
      <c r="A1563" s="307" t="s">
        <v>1800</v>
      </c>
      <c r="B1563" s="308" t="s">
        <v>1801</v>
      </c>
      <c r="C1563" s="308" t="s">
        <v>1802</v>
      </c>
      <c r="D1563" s="308" t="s">
        <v>18</v>
      </c>
      <c r="E1563" s="308" t="s">
        <v>1805</v>
      </c>
      <c r="F1563" s="309">
        <v>1</v>
      </c>
      <c r="G1563" s="287" t="s">
        <v>92</v>
      </c>
      <c r="H1563" s="316">
        <v>31314886</v>
      </c>
      <c r="I1563" s="311" t="s">
        <v>652</v>
      </c>
      <c r="J1563" s="375" t="s">
        <v>1806</v>
      </c>
      <c r="K1563" s="381">
        <v>17.79</v>
      </c>
      <c r="L1563" s="300">
        <f t="shared" si="144"/>
        <v>17.79</v>
      </c>
      <c r="M1563" s="313"/>
      <c r="N1563" s="302"/>
      <c r="O1563" s="302"/>
      <c r="P1563" s="303"/>
      <c r="Q1563" s="303"/>
      <c r="R1563" s="314">
        <v>1</v>
      </c>
      <c r="S1563" s="321">
        <v>42583</v>
      </c>
      <c r="T1563" s="315">
        <f t="shared" si="150"/>
        <v>0</v>
      </c>
      <c r="V1563" s="315">
        <v>14</v>
      </c>
      <c r="W1563" s="315">
        <v>1</v>
      </c>
      <c r="Y1563" s="535">
        <f t="shared" si="151"/>
        <v>1</v>
      </c>
      <c r="Z1563" s="535">
        <f t="shared" si="152"/>
        <v>0</v>
      </c>
      <c r="AA1563" s="100"/>
      <c r="AB1563" s="100">
        <f t="shared" si="153"/>
        <v>1</v>
      </c>
      <c r="AD1563" s="588"/>
    </row>
    <row r="1564" spans="1:31" s="315" customFormat="1" ht="12.75" customHeight="1">
      <c r="A1564" s="307" t="s">
        <v>1800</v>
      </c>
      <c r="B1564" s="308" t="s">
        <v>1801</v>
      </c>
      <c r="C1564" s="308" t="s">
        <v>1802</v>
      </c>
      <c r="D1564" s="308" t="s">
        <v>18</v>
      </c>
      <c r="E1564" s="308" t="s">
        <v>3937</v>
      </c>
      <c r="F1564" s="309">
        <v>6</v>
      </c>
      <c r="G1564" s="287" t="s">
        <v>92</v>
      </c>
      <c r="H1564" s="316">
        <v>31314886</v>
      </c>
      <c r="I1564" s="311" t="s">
        <v>652</v>
      </c>
      <c r="J1564" s="375" t="s">
        <v>1806</v>
      </c>
      <c r="K1564" s="382">
        <v>17.79</v>
      </c>
      <c r="L1564" s="300">
        <f t="shared" si="144"/>
        <v>106.74</v>
      </c>
      <c r="M1564" s="313"/>
      <c r="N1564" s="302"/>
      <c r="O1564" s="302"/>
      <c r="P1564" s="339"/>
      <c r="Q1564" s="339"/>
      <c r="R1564" s="314">
        <v>6</v>
      </c>
      <c r="S1564" s="321">
        <v>42583</v>
      </c>
      <c r="T1564" s="315">
        <f t="shared" si="150"/>
        <v>0</v>
      </c>
      <c r="V1564" s="306">
        <v>14</v>
      </c>
      <c r="W1564" s="315">
        <v>6</v>
      </c>
      <c r="Y1564" s="535">
        <f t="shared" si="151"/>
        <v>6</v>
      </c>
      <c r="Z1564" s="535">
        <f t="shared" si="152"/>
        <v>0</v>
      </c>
      <c r="AA1564" s="100"/>
      <c r="AB1564" s="100">
        <f t="shared" si="153"/>
        <v>6</v>
      </c>
      <c r="AD1564" s="588"/>
    </row>
    <row r="1565" spans="1:31" s="340" customFormat="1" ht="12.75" customHeight="1">
      <c r="A1565" s="307" t="s">
        <v>1800</v>
      </c>
      <c r="B1565" s="308" t="s">
        <v>1801</v>
      </c>
      <c r="C1565" s="308" t="s">
        <v>1802</v>
      </c>
      <c r="D1565" s="308" t="s">
        <v>18</v>
      </c>
      <c r="E1565" s="308" t="s">
        <v>1807</v>
      </c>
      <c r="F1565" s="309">
        <v>13</v>
      </c>
      <c r="G1565" s="287" t="s">
        <v>92</v>
      </c>
      <c r="H1565" s="316">
        <v>305488</v>
      </c>
      <c r="I1565" s="319" t="s">
        <v>312</v>
      </c>
      <c r="J1565" s="307">
        <v>5006003</v>
      </c>
      <c r="K1565" s="381">
        <v>4.63</v>
      </c>
      <c r="L1565" s="300">
        <f t="shared" si="144"/>
        <v>60.19</v>
      </c>
      <c r="M1565" s="302"/>
      <c r="N1565" s="302"/>
      <c r="O1565" s="302"/>
      <c r="P1565" s="339"/>
      <c r="Q1565" s="339"/>
      <c r="R1565" s="314"/>
      <c r="T1565" s="315">
        <f t="shared" si="150"/>
        <v>13</v>
      </c>
      <c r="V1565" s="340">
        <v>14</v>
      </c>
      <c r="Y1565" s="535">
        <f t="shared" si="151"/>
        <v>13</v>
      </c>
      <c r="Z1565" s="535">
        <f t="shared" si="152"/>
        <v>0</v>
      </c>
      <c r="AA1565" s="100"/>
      <c r="AB1565" s="100">
        <f t="shared" si="153"/>
        <v>13</v>
      </c>
      <c r="AD1565" s="589"/>
    </row>
    <row r="1566" spans="1:31" s="315" customFormat="1" ht="12.75" customHeight="1">
      <c r="A1566" s="307" t="s">
        <v>1800</v>
      </c>
      <c r="B1566" s="308" t="s">
        <v>1801</v>
      </c>
      <c r="C1566" s="308" t="s">
        <v>1802</v>
      </c>
      <c r="D1566" s="308" t="s">
        <v>18</v>
      </c>
      <c r="E1566" s="308" t="s">
        <v>1807</v>
      </c>
      <c r="F1566" s="309">
        <v>6</v>
      </c>
      <c r="G1566" s="287" t="s">
        <v>92</v>
      </c>
      <c r="H1566" s="316">
        <v>305488</v>
      </c>
      <c r="I1566" s="319" t="s">
        <v>312</v>
      </c>
      <c r="J1566" s="307">
        <v>5030001</v>
      </c>
      <c r="K1566" s="381">
        <v>4.63</v>
      </c>
      <c r="L1566" s="300">
        <f t="shared" si="144"/>
        <v>27.78</v>
      </c>
      <c r="M1566" s="302"/>
      <c r="N1566" s="302"/>
      <c r="O1566" s="302"/>
      <c r="P1566" s="303"/>
      <c r="Q1566" s="303"/>
      <c r="R1566" s="314">
        <v>6</v>
      </c>
      <c r="S1566" s="321">
        <v>42583</v>
      </c>
      <c r="T1566" s="315">
        <f t="shared" si="150"/>
        <v>0</v>
      </c>
      <c r="V1566" s="315">
        <v>14</v>
      </c>
      <c r="W1566" s="315">
        <v>6</v>
      </c>
      <c r="Y1566" s="535">
        <f t="shared" si="151"/>
        <v>6</v>
      </c>
      <c r="Z1566" s="535">
        <f t="shared" si="152"/>
        <v>0</v>
      </c>
      <c r="AA1566" s="100"/>
      <c r="AB1566" s="100">
        <f t="shared" si="153"/>
        <v>6</v>
      </c>
      <c r="AD1566" s="588"/>
    </row>
    <row r="1567" spans="1:31" s="315" customFormat="1" ht="12.75" customHeight="1">
      <c r="A1567" s="307" t="s">
        <v>1800</v>
      </c>
      <c r="B1567" s="308" t="s">
        <v>1801</v>
      </c>
      <c r="C1567" s="308" t="s">
        <v>1802</v>
      </c>
      <c r="D1567" s="308" t="s">
        <v>18</v>
      </c>
      <c r="E1567" s="308" t="s">
        <v>1807</v>
      </c>
      <c r="F1567" s="309">
        <v>1</v>
      </c>
      <c r="G1567" s="287" t="s">
        <v>92</v>
      </c>
      <c r="H1567" s="316">
        <v>305488</v>
      </c>
      <c r="I1567" s="319" t="s">
        <v>312</v>
      </c>
      <c r="J1567" s="307">
        <v>5312001</v>
      </c>
      <c r="K1567" s="381">
        <v>4.63</v>
      </c>
      <c r="L1567" s="300">
        <f t="shared" si="144"/>
        <v>4.63</v>
      </c>
      <c r="M1567" s="302"/>
      <c r="N1567" s="302"/>
      <c r="O1567" s="302"/>
      <c r="P1567" s="303"/>
      <c r="Q1567" s="303"/>
      <c r="R1567" s="314">
        <v>1</v>
      </c>
      <c r="S1567" s="321">
        <v>42583</v>
      </c>
      <c r="T1567" s="315">
        <f t="shared" si="150"/>
        <v>0</v>
      </c>
      <c r="V1567" s="315">
        <v>14</v>
      </c>
      <c r="W1567" s="315">
        <v>1</v>
      </c>
      <c r="Y1567" s="535">
        <f t="shared" si="151"/>
        <v>1</v>
      </c>
      <c r="Z1567" s="535">
        <f t="shared" si="152"/>
        <v>0</v>
      </c>
      <c r="AA1567" s="100"/>
      <c r="AB1567" s="100">
        <f t="shared" si="153"/>
        <v>1</v>
      </c>
      <c r="AD1567" s="588"/>
    </row>
    <row r="1568" spans="1:31" s="315" customFormat="1" ht="12.75" customHeight="1">
      <c r="A1568" s="307" t="s">
        <v>1800</v>
      </c>
      <c r="B1568" s="308" t="s">
        <v>1801</v>
      </c>
      <c r="C1568" s="308" t="s">
        <v>1802</v>
      </c>
      <c r="D1568" s="308" t="s">
        <v>18</v>
      </c>
      <c r="E1568" s="308" t="s">
        <v>1807</v>
      </c>
      <c r="F1568" s="309">
        <v>1</v>
      </c>
      <c r="G1568" s="287" t="s">
        <v>92</v>
      </c>
      <c r="H1568" s="316">
        <v>305488</v>
      </c>
      <c r="I1568" s="319" t="s">
        <v>312</v>
      </c>
      <c r="J1568" s="307">
        <v>4324001</v>
      </c>
      <c r="K1568" s="381">
        <v>4.63</v>
      </c>
      <c r="L1568" s="300">
        <f t="shared" si="144"/>
        <v>4.63</v>
      </c>
      <c r="M1568" s="302"/>
      <c r="N1568" s="302"/>
      <c r="O1568" s="302"/>
      <c r="P1568" s="303"/>
      <c r="Q1568" s="303"/>
      <c r="R1568" s="314">
        <v>1</v>
      </c>
      <c r="S1568" s="321">
        <v>42583</v>
      </c>
      <c r="T1568" s="315">
        <f t="shared" si="150"/>
        <v>0</v>
      </c>
      <c r="V1568" s="315">
        <v>14</v>
      </c>
      <c r="W1568" s="315">
        <v>1</v>
      </c>
      <c r="Y1568" s="535">
        <f t="shared" si="151"/>
        <v>1</v>
      </c>
      <c r="Z1568" s="535">
        <f t="shared" si="152"/>
        <v>0</v>
      </c>
      <c r="AA1568" s="100"/>
      <c r="AB1568" s="100">
        <f t="shared" si="153"/>
        <v>1</v>
      </c>
      <c r="AD1568" s="588"/>
    </row>
    <row r="1569" spans="1:31" s="315" customFormat="1" ht="12.75" customHeight="1">
      <c r="A1569" s="307" t="s">
        <v>1800</v>
      </c>
      <c r="B1569" s="308" t="s">
        <v>1801</v>
      </c>
      <c r="C1569" s="308" t="s">
        <v>1802</v>
      </c>
      <c r="D1569" s="308" t="s">
        <v>18</v>
      </c>
      <c r="E1569" s="308" t="s">
        <v>1807</v>
      </c>
      <c r="F1569" s="309">
        <v>4</v>
      </c>
      <c r="G1569" s="287" t="s">
        <v>92</v>
      </c>
      <c r="H1569" s="316">
        <v>305488</v>
      </c>
      <c r="I1569" s="319" t="s">
        <v>312</v>
      </c>
      <c r="J1569" s="307">
        <v>4255002</v>
      </c>
      <c r="K1569" s="381">
        <v>4.63</v>
      </c>
      <c r="L1569" s="300">
        <f t="shared" si="144"/>
        <v>18.52</v>
      </c>
      <c r="M1569" s="302"/>
      <c r="N1569" s="302"/>
      <c r="O1569" s="302"/>
      <c r="P1569" s="339"/>
      <c r="Q1569" s="339"/>
      <c r="R1569" s="314">
        <v>2</v>
      </c>
      <c r="S1569" s="321">
        <v>42583</v>
      </c>
      <c r="T1569" s="315">
        <f t="shared" si="150"/>
        <v>2</v>
      </c>
      <c r="U1569" s="315" t="s">
        <v>3702</v>
      </c>
      <c r="V1569" s="340">
        <v>14</v>
      </c>
      <c r="W1569" s="315">
        <v>1</v>
      </c>
      <c r="Y1569" s="535">
        <f t="shared" si="151"/>
        <v>3</v>
      </c>
      <c r="Z1569" s="535">
        <f t="shared" si="152"/>
        <v>1</v>
      </c>
      <c r="AA1569" s="100"/>
      <c r="AB1569" s="100">
        <f t="shared" si="153"/>
        <v>3</v>
      </c>
      <c r="AD1569" s="588"/>
    </row>
    <row r="1570" spans="1:31" s="100" customFormat="1" ht="12.75" customHeight="1">
      <c r="A1570" s="35" t="s">
        <v>1800</v>
      </c>
      <c r="B1570" s="97" t="s">
        <v>1801</v>
      </c>
      <c r="C1570" s="97" t="s">
        <v>1802</v>
      </c>
      <c r="D1570" s="97" t="s">
        <v>18</v>
      </c>
      <c r="E1570" s="97" t="s">
        <v>1807</v>
      </c>
      <c r="F1570" s="5">
        <v>1</v>
      </c>
      <c r="G1570" s="102" t="s">
        <v>92</v>
      </c>
      <c r="H1570" s="6">
        <v>305488</v>
      </c>
      <c r="I1570" s="114" t="s">
        <v>312</v>
      </c>
      <c r="J1570" s="35" t="s">
        <v>92</v>
      </c>
      <c r="K1570" s="381">
        <v>4.63</v>
      </c>
      <c r="L1570" s="300">
        <f t="shared" si="144"/>
        <v>4.63</v>
      </c>
      <c r="M1570" s="302"/>
      <c r="N1570" s="302"/>
      <c r="O1570" s="302"/>
      <c r="P1570" s="339"/>
      <c r="Q1570" s="339"/>
      <c r="R1570" s="304">
        <v>1</v>
      </c>
      <c r="S1570" s="306" t="s">
        <v>3411</v>
      </c>
      <c r="T1570" s="306">
        <f t="shared" si="150"/>
        <v>0</v>
      </c>
      <c r="U1570" s="306"/>
      <c r="V1570" s="306">
        <v>14</v>
      </c>
      <c r="W1570" s="306"/>
      <c r="X1570" s="306"/>
      <c r="Y1570" s="535">
        <f t="shared" si="151"/>
        <v>0</v>
      </c>
      <c r="Z1570" s="535">
        <f t="shared" si="152"/>
        <v>1</v>
      </c>
      <c r="AB1570" s="100">
        <f t="shared" si="153"/>
        <v>0</v>
      </c>
      <c r="AD1570" s="596"/>
    </row>
    <row r="1571" spans="1:31" s="340" customFormat="1" ht="12.75" customHeight="1">
      <c r="A1571" s="463" t="s">
        <v>1808</v>
      </c>
      <c r="B1571" s="419" t="s">
        <v>1809</v>
      </c>
      <c r="C1571" s="419" t="s">
        <v>1810</v>
      </c>
      <c r="D1571" s="419" t="s">
        <v>183</v>
      </c>
      <c r="E1571" s="419" t="s">
        <v>1562</v>
      </c>
      <c r="F1571" s="309">
        <v>2</v>
      </c>
      <c r="G1571" s="287" t="s">
        <v>92</v>
      </c>
      <c r="H1571" s="316">
        <v>1426</v>
      </c>
      <c r="I1571" s="317" t="s">
        <v>768</v>
      </c>
      <c r="J1571" s="307" t="s">
        <v>92</v>
      </c>
      <c r="K1571" s="379">
        <v>1.23</v>
      </c>
      <c r="L1571" s="300">
        <f t="shared" si="144"/>
        <v>2.46</v>
      </c>
      <c r="M1571" s="464"/>
      <c r="N1571" s="465"/>
      <c r="O1571" s="465"/>
      <c r="P1571" s="339"/>
      <c r="Q1571" s="339"/>
      <c r="R1571" s="314"/>
      <c r="T1571" s="315">
        <f t="shared" si="150"/>
        <v>2</v>
      </c>
      <c r="V1571" s="340">
        <v>16</v>
      </c>
      <c r="Y1571" s="535">
        <f t="shared" si="151"/>
        <v>2</v>
      </c>
      <c r="Z1571" s="535">
        <f t="shared" si="152"/>
        <v>0</v>
      </c>
      <c r="AA1571" s="100"/>
      <c r="AB1571" s="100">
        <f t="shared" si="153"/>
        <v>2</v>
      </c>
      <c r="AD1571" s="589"/>
    </row>
    <row r="1572" spans="1:31" s="340" customFormat="1" ht="12.75" customHeight="1">
      <c r="A1572" s="463" t="s">
        <v>1808</v>
      </c>
      <c r="B1572" s="419" t="s">
        <v>1809</v>
      </c>
      <c r="C1572" s="419" t="s">
        <v>1810</v>
      </c>
      <c r="D1572" s="419" t="s">
        <v>183</v>
      </c>
      <c r="E1572" s="419" t="s">
        <v>1562</v>
      </c>
      <c r="F1572" s="309">
        <v>9</v>
      </c>
      <c r="G1572" s="287" t="s">
        <v>92</v>
      </c>
      <c r="H1572" s="316">
        <v>1426</v>
      </c>
      <c r="I1572" s="317" t="s">
        <v>768</v>
      </c>
      <c r="J1572" s="307" t="s">
        <v>1811</v>
      </c>
      <c r="K1572" s="379">
        <v>1.23</v>
      </c>
      <c r="L1572" s="300">
        <f t="shared" si="144"/>
        <v>11.07</v>
      </c>
      <c r="M1572" s="464"/>
      <c r="N1572" s="465"/>
      <c r="O1572" s="465"/>
      <c r="P1572" s="339"/>
      <c r="Q1572" s="339"/>
      <c r="R1572" s="314"/>
      <c r="T1572" s="315">
        <f t="shared" si="150"/>
        <v>9</v>
      </c>
      <c r="V1572" s="340">
        <v>16</v>
      </c>
      <c r="Y1572" s="535">
        <f t="shared" si="151"/>
        <v>9</v>
      </c>
      <c r="Z1572" s="535">
        <f t="shared" si="152"/>
        <v>0</v>
      </c>
      <c r="AA1572" s="100"/>
      <c r="AB1572" s="100">
        <f t="shared" si="153"/>
        <v>9</v>
      </c>
      <c r="AD1572" s="589"/>
    </row>
    <row r="1573" spans="1:31" s="340" customFormat="1" ht="12.75" customHeight="1">
      <c r="A1573" s="463" t="s">
        <v>1808</v>
      </c>
      <c r="B1573" s="419" t="s">
        <v>1809</v>
      </c>
      <c r="C1573" s="419" t="s">
        <v>1810</v>
      </c>
      <c r="D1573" s="419" t="s">
        <v>183</v>
      </c>
      <c r="E1573" s="419" t="s">
        <v>1562</v>
      </c>
      <c r="F1573" s="309">
        <v>6</v>
      </c>
      <c r="G1573" s="287" t="s">
        <v>92</v>
      </c>
      <c r="H1573" s="316">
        <v>1426</v>
      </c>
      <c r="I1573" s="317" t="s">
        <v>768</v>
      </c>
      <c r="J1573" s="307" t="s">
        <v>1812</v>
      </c>
      <c r="K1573" s="379">
        <v>1.23</v>
      </c>
      <c r="L1573" s="300">
        <f t="shared" si="144"/>
        <v>7.38</v>
      </c>
      <c r="M1573" s="464"/>
      <c r="N1573" s="465"/>
      <c r="O1573" s="465"/>
      <c r="P1573" s="339"/>
      <c r="Q1573" s="339"/>
      <c r="R1573" s="314"/>
      <c r="T1573" s="315">
        <f t="shared" si="150"/>
        <v>6</v>
      </c>
      <c r="V1573" s="340">
        <v>16</v>
      </c>
      <c r="Y1573" s="535">
        <f t="shared" si="151"/>
        <v>6</v>
      </c>
      <c r="Z1573" s="535">
        <f t="shared" si="152"/>
        <v>0</v>
      </c>
      <c r="AA1573" s="100"/>
      <c r="AB1573" s="100">
        <f t="shared" si="153"/>
        <v>6</v>
      </c>
      <c r="AD1573" s="589"/>
    </row>
    <row r="1574" spans="1:31" s="340" customFormat="1" ht="12.75" customHeight="1">
      <c r="A1574" s="463" t="s">
        <v>1808</v>
      </c>
      <c r="B1574" s="419" t="s">
        <v>1809</v>
      </c>
      <c r="C1574" s="419" t="s">
        <v>1810</v>
      </c>
      <c r="D1574" s="419" t="s">
        <v>183</v>
      </c>
      <c r="E1574" s="419" t="s">
        <v>1562</v>
      </c>
      <c r="F1574" s="309">
        <v>21</v>
      </c>
      <c r="G1574" s="287" t="s">
        <v>92</v>
      </c>
      <c r="H1574" s="316">
        <v>1426</v>
      </c>
      <c r="I1574" s="317" t="s">
        <v>768</v>
      </c>
      <c r="J1574" s="307" t="s">
        <v>1813</v>
      </c>
      <c r="K1574" s="379">
        <v>1.23</v>
      </c>
      <c r="L1574" s="300">
        <f t="shared" si="144"/>
        <v>25.83</v>
      </c>
      <c r="M1574" s="464"/>
      <c r="N1574" s="465"/>
      <c r="O1574" s="465"/>
      <c r="P1574" s="339"/>
      <c r="Q1574" s="339"/>
      <c r="R1574" s="314"/>
      <c r="S1574" s="342"/>
      <c r="T1574" s="315">
        <f t="shared" si="150"/>
        <v>21</v>
      </c>
      <c r="V1574" s="340">
        <v>16</v>
      </c>
      <c r="Y1574" s="535">
        <f t="shared" si="151"/>
        <v>21</v>
      </c>
      <c r="Z1574" s="535">
        <f t="shared" si="152"/>
        <v>0</v>
      </c>
      <c r="AA1574" s="100"/>
      <c r="AB1574" s="100">
        <f t="shared" si="153"/>
        <v>21</v>
      </c>
      <c r="AD1574" s="589"/>
    </row>
    <row r="1575" spans="1:31" s="315" customFormat="1" ht="12.75" customHeight="1">
      <c r="A1575" s="463" t="s">
        <v>1808</v>
      </c>
      <c r="B1575" s="419" t="s">
        <v>1809</v>
      </c>
      <c r="C1575" s="419" t="s">
        <v>1810</v>
      </c>
      <c r="D1575" s="21"/>
      <c r="E1575" s="419" t="s">
        <v>1562</v>
      </c>
      <c r="F1575" s="309">
        <v>12</v>
      </c>
      <c r="G1575" s="287" t="s">
        <v>92</v>
      </c>
      <c r="H1575" s="316">
        <v>1426</v>
      </c>
      <c r="I1575" s="317" t="s">
        <v>768</v>
      </c>
      <c r="J1575" s="307" t="s">
        <v>1814</v>
      </c>
      <c r="K1575" s="356">
        <v>1.23</v>
      </c>
      <c r="L1575" s="300">
        <f t="shared" si="144"/>
        <v>14.76</v>
      </c>
      <c r="M1575" s="464"/>
      <c r="N1575" s="465"/>
      <c r="O1575" s="465"/>
      <c r="P1575" s="303"/>
      <c r="Q1575" s="303"/>
      <c r="R1575" s="314">
        <v>6</v>
      </c>
      <c r="S1575" s="321">
        <v>42583</v>
      </c>
      <c r="T1575" s="315">
        <f t="shared" si="150"/>
        <v>6</v>
      </c>
      <c r="V1575" s="315">
        <v>16</v>
      </c>
      <c r="W1575" s="315">
        <v>6</v>
      </c>
      <c r="Y1575" s="535">
        <f t="shared" si="151"/>
        <v>12</v>
      </c>
      <c r="Z1575" s="535">
        <f t="shared" si="152"/>
        <v>0</v>
      </c>
      <c r="AA1575" s="100"/>
      <c r="AB1575" s="100">
        <f t="shared" si="153"/>
        <v>12</v>
      </c>
      <c r="AD1575" s="588"/>
    </row>
    <row r="1576" spans="1:31" s="315" customFormat="1" ht="12.75" customHeight="1">
      <c r="A1576" s="463" t="s">
        <v>1808</v>
      </c>
      <c r="B1576" s="419" t="s">
        <v>1809</v>
      </c>
      <c r="C1576" s="419" t="s">
        <v>1810</v>
      </c>
      <c r="D1576" s="419" t="s">
        <v>183</v>
      </c>
      <c r="E1576" s="419" t="s">
        <v>1562</v>
      </c>
      <c r="F1576" s="309">
        <v>5</v>
      </c>
      <c r="G1576" s="287" t="s">
        <v>92</v>
      </c>
      <c r="H1576" s="316">
        <v>1426</v>
      </c>
      <c r="I1576" s="317" t="s">
        <v>768</v>
      </c>
      <c r="J1576" s="307" t="s">
        <v>1815</v>
      </c>
      <c r="K1576" s="379">
        <v>1.23</v>
      </c>
      <c r="L1576" s="300">
        <f t="shared" si="144"/>
        <v>6.15</v>
      </c>
      <c r="M1576" s="464"/>
      <c r="N1576" s="465"/>
      <c r="O1576" s="465"/>
      <c r="P1576" s="339"/>
      <c r="Q1576" s="339"/>
      <c r="R1576" s="314">
        <v>5</v>
      </c>
      <c r="S1576" s="321">
        <v>42583</v>
      </c>
      <c r="T1576" s="315">
        <f t="shared" si="150"/>
        <v>0</v>
      </c>
      <c r="V1576" s="306">
        <v>16</v>
      </c>
      <c r="W1576" s="315">
        <v>5</v>
      </c>
      <c r="Y1576" s="535">
        <f t="shared" si="151"/>
        <v>5</v>
      </c>
      <c r="Z1576" s="535">
        <f t="shared" si="152"/>
        <v>0</v>
      </c>
      <c r="AA1576" s="100"/>
      <c r="AB1576" s="100">
        <f t="shared" si="153"/>
        <v>5</v>
      </c>
      <c r="AD1576" s="588"/>
    </row>
    <row r="1577" spans="1:31" s="556" customFormat="1" ht="12.75" customHeight="1">
      <c r="A1577" s="35" t="s">
        <v>1816</v>
      </c>
      <c r="B1577" s="97" t="s">
        <v>1817</v>
      </c>
      <c r="C1577" s="97" t="s">
        <v>1818</v>
      </c>
      <c r="D1577" s="97" t="s">
        <v>18</v>
      </c>
      <c r="E1577" s="97" t="s">
        <v>1004</v>
      </c>
      <c r="F1577" s="5">
        <v>156</v>
      </c>
      <c r="G1577" s="102" t="s">
        <v>92</v>
      </c>
      <c r="H1577" s="130" t="s">
        <v>92</v>
      </c>
      <c r="I1577" s="211" t="s">
        <v>92</v>
      </c>
      <c r="J1577" s="139" t="s">
        <v>92</v>
      </c>
      <c r="K1577" s="312">
        <v>0.11</v>
      </c>
      <c r="L1577" s="324">
        <f t="shared" si="144"/>
        <v>17.16</v>
      </c>
      <c r="M1577" s="325"/>
      <c r="N1577" s="298"/>
      <c r="O1577" s="326"/>
      <c r="P1577" s="452"/>
      <c r="Q1577" s="452"/>
      <c r="R1577" s="304">
        <v>156</v>
      </c>
      <c r="S1577" s="305">
        <v>42583</v>
      </c>
      <c r="T1577" s="306">
        <f t="shared" si="150"/>
        <v>0</v>
      </c>
      <c r="U1577" s="449"/>
      <c r="V1577" s="360">
        <v>24</v>
      </c>
      <c r="W1577" s="449"/>
      <c r="X1577" s="449"/>
      <c r="Y1577" s="535">
        <f t="shared" si="151"/>
        <v>0</v>
      </c>
      <c r="Z1577" s="535">
        <f t="shared" si="152"/>
        <v>156</v>
      </c>
      <c r="AA1577" s="100"/>
      <c r="AB1577" s="100">
        <f t="shared" si="153"/>
        <v>0</v>
      </c>
      <c r="AD1577" s="651"/>
    </row>
    <row r="1578" spans="1:31" s="556" customFormat="1" ht="12.75" customHeight="1">
      <c r="A1578" s="35" t="s">
        <v>1816</v>
      </c>
      <c r="B1578" s="97" t="s">
        <v>1817</v>
      </c>
      <c r="C1578" s="97" t="s">
        <v>1818</v>
      </c>
      <c r="D1578" s="97" t="s">
        <v>18</v>
      </c>
      <c r="E1578" s="97" t="s">
        <v>1004</v>
      </c>
      <c r="F1578" s="5">
        <v>34</v>
      </c>
      <c r="G1578" s="102" t="s">
        <v>92</v>
      </c>
      <c r="H1578" s="130">
        <v>46505</v>
      </c>
      <c r="I1578" s="211" t="s">
        <v>227</v>
      </c>
      <c r="J1578" s="139" t="s">
        <v>92</v>
      </c>
      <c r="K1578" s="312">
        <v>8.77E-2</v>
      </c>
      <c r="L1578" s="324">
        <f t="shared" si="144"/>
        <v>2.9817999999999998</v>
      </c>
      <c r="M1578" s="325"/>
      <c r="N1578" s="298"/>
      <c r="O1578" s="326"/>
      <c r="P1578" s="452"/>
      <c r="Q1578" s="452"/>
      <c r="R1578" s="304">
        <v>34</v>
      </c>
      <c r="S1578" s="305">
        <v>42583</v>
      </c>
      <c r="T1578" s="306">
        <f t="shared" si="150"/>
        <v>0</v>
      </c>
      <c r="U1578" s="449"/>
      <c r="V1578" s="360">
        <v>24</v>
      </c>
      <c r="W1578" s="449"/>
      <c r="X1578" s="449"/>
      <c r="Y1578" s="535">
        <f t="shared" si="151"/>
        <v>0</v>
      </c>
      <c r="Z1578" s="535">
        <f t="shared" si="152"/>
        <v>34</v>
      </c>
      <c r="AA1578" s="100"/>
      <c r="AB1578" s="100">
        <f t="shared" si="153"/>
        <v>0</v>
      </c>
      <c r="AD1578" s="651"/>
    </row>
    <row r="1579" spans="1:31" s="315" customFormat="1" ht="12.75" customHeight="1">
      <c r="A1579" s="307" t="s">
        <v>1819</v>
      </c>
      <c r="B1579" s="308" t="s">
        <v>1820</v>
      </c>
      <c r="C1579" s="308" t="s">
        <v>1821</v>
      </c>
      <c r="D1579" s="308" t="s">
        <v>18</v>
      </c>
      <c r="E1579" s="308" t="s">
        <v>1822</v>
      </c>
      <c r="F1579" s="309">
        <v>3</v>
      </c>
      <c r="G1579" s="348" t="s">
        <v>92</v>
      </c>
      <c r="H1579" s="316">
        <v>66700</v>
      </c>
      <c r="I1579" s="358" t="s">
        <v>1823</v>
      </c>
      <c r="J1579" s="375" t="s">
        <v>1824</v>
      </c>
      <c r="K1579" s="349">
        <v>1.82</v>
      </c>
      <c r="L1579" s="300">
        <f t="shared" si="144"/>
        <v>5.46</v>
      </c>
      <c r="M1579" s="313"/>
      <c r="N1579" s="302"/>
      <c r="O1579" s="302"/>
      <c r="P1579" s="339"/>
      <c r="Q1579" s="339"/>
      <c r="R1579" s="314">
        <v>1</v>
      </c>
      <c r="S1579" s="321">
        <v>42583</v>
      </c>
      <c r="T1579" s="315">
        <f t="shared" si="150"/>
        <v>2</v>
      </c>
      <c r="V1579" s="315">
        <v>32</v>
      </c>
      <c r="W1579" s="315">
        <v>1</v>
      </c>
      <c r="Y1579" s="535">
        <f t="shared" si="151"/>
        <v>3</v>
      </c>
      <c r="Z1579" s="535">
        <f t="shared" si="152"/>
        <v>0</v>
      </c>
      <c r="AA1579" s="100"/>
      <c r="AB1579" s="100">
        <f t="shared" si="153"/>
        <v>3</v>
      </c>
      <c r="AD1579" s="588"/>
    </row>
    <row r="1580" spans="1:31" s="340" customFormat="1" ht="12.75" customHeight="1">
      <c r="A1580" s="307" t="s">
        <v>1825</v>
      </c>
      <c r="B1580" s="308" t="s">
        <v>1826</v>
      </c>
      <c r="C1580" s="308" t="s">
        <v>1827</v>
      </c>
      <c r="D1580" s="308" t="s">
        <v>18</v>
      </c>
      <c r="E1580" s="308" t="s">
        <v>1828</v>
      </c>
      <c r="F1580" s="309">
        <v>1</v>
      </c>
      <c r="G1580" s="287">
        <v>43891</v>
      </c>
      <c r="H1580" s="316" t="s">
        <v>1829</v>
      </c>
      <c r="I1580" s="319" t="s">
        <v>31</v>
      </c>
      <c r="J1580" s="290" t="s">
        <v>1830</v>
      </c>
      <c r="K1580" s="356">
        <v>34.450000000000003</v>
      </c>
      <c r="L1580" s="300">
        <f t="shared" si="144"/>
        <v>34.450000000000003</v>
      </c>
      <c r="M1580" s="313"/>
      <c r="N1580" s="302"/>
      <c r="O1580" s="302"/>
      <c r="P1580" s="339"/>
      <c r="Q1580" s="339"/>
      <c r="R1580" s="314"/>
      <c r="T1580" s="315">
        <f t="shared" si="150"/>
        <v>1</v>
      </c>
      <c r="V1580" s="315">
        <v>32</v>
      </c>
      <c r="Y1580" s="535">
        <f t="shared" si="151"/>
        <v>1</v>
      </c>
      <c r="Z1580" s="535">
        <f t="shared" si="152"/>
        <v>0</v>
      </c>
      <c r="AA1580" s="100"/>
      <c r="AB1580" s="100">
        <f t="shared" si="153"/>
        <v>1</v>
      </c>
      <c r="AD1580" s="589"/>
    </row>
    <row r="1581" spans="1:31" s="340" customFormat="1" ht="12.75" customHeight="1">
      <c r="A1581" s="307" t="s">
        <v>1825</v>
      </c>
      <c r="B1581" s="308" t="s">
        <v>1826</v>
      </c>
      <c r="C1581" s="308" t="s">
        <v>1827</v>
      </c>
      <c r="D1581" s="308" t="s">
        <v>18</v>
      </c>
      <c r="E1581" s="308" t="s">
        <v>1828</v>
      </c>
      <c r="F1581" s="309">
        <v>1</v>
      </c>
      <c r="G1581" s="287">
        <v>43647</v>
      </c>
      <c r="H1581" s="316" t="s">
        <v>1829</v>
      </c>
      <c r="I1581" s="319" t="s">
        <v>31</v>
      </c>
      <c r="J1581" s="290" t="s">
        <v>1831</v>
      </c>
      <c r="K1581" s="356">
        <v>34.450000000000003</v>
      </c>
      <c r="L1581" s="300">
        <f t="shared" si="144"/>
        <v>34.450000000000003</v>
      </c>
      <c r="M1581" s="313"/>
      <c r="N1581" s="302"/>
      <c r="O1581" s="302"/>
      <c r="P1581" s="339"/>
      <c r="Q1581" s="339"/>
      <c r="R1581" s="314"/>
      <c r="T1581" s="315">
        <f t="shared" si="150"/>
        <v>1</v>
      </c>
      <c r="V1581" s="315">
        <v>32</v>
      </c>
      <c r="Y1581" s="535">
        <f t="shared" si="151"/>
        <v>1</v>
      </c>
      <c r="Z1581" s="535">
        <f t="shared" si="152"/>
        <v>0</v>
      </c>
      <c r="AA1581" s="100"/>
      <c r="AB1581" s="100">
        <f t="shared" si="153"/>
        <v>1</v>
      </c>
      <c r="AD1581" s="589"/>
    </row>
    <row r="1582" spans="1:31" s="315" customFormat="1" ht="12.75" customHeight="1">
      <c r="A1582" s="307" t="s">
        <v>1825</v>
      </c>
      <c r="B1582" s="308" t="s">
        <v>1826</v>
      </c>
      <c r="C1582" s="308" t="s">
        <v>1827</v>
      </c>
      <c r="D1582" s="308" t="s">
        <v>18</v>
      </c>
      <c r="E1582" s="308" t="s">
        <v>1828</v>
      </c>
      <c r="F1582" s="309">
        <v>1</v>
      </c>
      <c r="G1582" s="287">
        <v>43282</v>
      </c>
      <c r="H1582" s="316" t="s">
        <v>1829</v>
      </c>
      <c r="I1582" s="319" t="s">
        <v>31</v>
      </c>
      <c r="J1582" s="290" t="s">
        <v>1832</v>
      </c>
      <c r="K1582" s="356">
        <v>34.450000000000003</v>
      </c>
      <c r="L1582" s="300">
        <f t="shared" si="144"/>
        <v>34.450000000000003</v>
      </c>
      <c r="M1582" s="313"/>
      <c r="N1582" s="302"/>
      <c r="O1582" s="302"/>
      <c r="P1582" s="303"/>
      <c r="Q1582" s="303"/>
      <c r="R1582" s="314">
        <v>1</v>
      </c>
      <c r="S1582" s="321">
        <v>42583</v>
      </c>
      <c r="T1582" s="315">
        <f t="shared" si="150"/>
        <v>0</v>
      </c>
      <c r="V1582" s="315">
        <v>32</v>
      </c>
      <c r="W1582" s="315">
        <v>1</v>
      </c>
      <c r="Y1582" s="535">
        <f t="shared" si="151"/>
        <v>1</v>
      </c>
      <c r="Z1582" s="535">
        <f t="shared" si="152"/>
        <v>0</v>
      </c>
      <c r="AA1582" s="100"/>
      <c r="AB1582" s="100">
        <f t="shared" si="153"/>
        <v>1</v>
      </c>
      <c r="AD1582" s="588"/>
    </row>
    <row r="1583" spans="1:31" s="61" customFormat="1" ht="12.75" customHeight="1">
      <c r="A1583" s="35"/>
      <c r="B1583" s="22" t="s">
        <v>1833</v>
      </c>
      <c r="C1583" s="22" t="s">
        <v>1834</v>
      </c>
      <c r="D1583" s="22" t="s">
        <v>287</v>
      </c>
      <c r="E1583" s="22" t="s">
        <v>12</v>
      </c>
      <c r="F1583" s="1">
        <v>125</v>
      </c>
      <c r="G1583" s="3">
        <v>42917</v>
      </c>
      <c r="H1583" s="11" t="s">
        <v>1835</v>
      </c>
      <c r="I1583" s="9" t="s">
        <v>254</v>
      </c>
      <c r="J1583" s="33" t="s">
        <v>1836</v>
      </c>
      <c r="K1583" s="584">
        <v>0.75</v>
      </c>
      <c r="L1583" s="68">
        <f t="shared" si="144"/>
        <v>93.75</v>
      </c>
      <c r="M1583" s="563"/>
      <c r="N1583" s="45"/>
      <c r="O1583" s="45"/>
      <c r="P1583" s="60"/>
      <c r="Q1583" s="60"/>
      <c r="R1583" s="151">
        <v>50</v>
      </c>
      <c r="S1583" s="569">
        <v>42583</v>
      </c>
      <c r="T1583" s="59">
        <f t="shared" si="150"/>
        <v>75</v>
      </c>
      <c r="V1583" s="61">
        <v>62</v>
      </c>
      <c r="Y1583" s="535">
        <f t="shared" si="151"/>
        <v>75</v>
      </c>
      <c r="Z1583" s="535">
        <f t="shared" si="152"/>
        <v>50</v>
      </c>
      <c r="AA1583" s="100"/>
      <c r="AB1583" s="100">
        <f t="shared" si="153"/>
        <v>75</v>
      </c>
      <c r="AD1583" s="590" t="s">
        <v>4017</v>
      </c>
      <c r="AE1583" s="61" t="s">
        <v>3966</v>
      </c>
    </row>
    <row r="1584" spans="1:31" s="315" customFormat="1" ht="12.75" customHeight="1">
      <c r="A1584" s="307"/>
      <c r="B1584" s="308" t="s">
        <v>1833</v>
      </c>
      <c r="C1584" s="308" t="s">
        <v>1834</v>
      </c>
      <c r="D1584" s="308" t="s">
        <v>287</v>
      </c>
      <c r="E1584" s="308" t="s">
        <v>12</v>
      </c>
      <c r="F1584" s="309">
        <v>94</v>
      </c>
      <c r="G1584" s="287">
        <v>42675</v>
      </c>
      <c r="H1584" s="288" t="s">
        <v>1835</v>
      </c>
      <c r="I1584" s="289" t="s">
        <v>254</v>
      </c>
      <c r="J1584" s="290" t="s">
        <v>1837</v>
      </c>
      <c r="K1584" s="460">
        <v>0.68</v>
      </c>
      <c r="L1584" s="300">
        <f t="shared" si="144"/>
        <v>63.92</v>
      </c>
      <c r="M1584" s="313"/>
      <c r="N1584" s="302"/>
      <c r="O1584" s="302"/>
      <c r="P1584" s="339"/>
      <c r="Q1584" s="339"/>
      <c r="R1584" s="314">
        <v>94</v>
      </c>
      <c r="S1584" s="321">
        <v>42583</v>
      </c>
      <c r="T1584" s="315">
        <v>1</v>
      </c>
      <c r="V1584" s="306">
        <v>62</v>
      </c>
      <c r="W1584" s="315">
        <v>43</v>
      </c>
      <c r="X1584" s="558" t="s">
        <v>3960</v>
      </c>
      <c r="Y1584" s="535">
        <f t="shared" si="151"/>
        <v>44</v>
      </c>
      <c r="Z1584" s="535">
        <f t="shared" si="152"/>
        <v>51</v>
      </c>
      <c r="AA1584" s="557">
        <v>26</v>
      </c>
      <c r="AB1584" s="100">
        <f t="shared" si="153"/>
        <v>18</v>
      </c>
      <c r="AC1584" s="315" t="s">
        <v>4112</v>
      </c>
      <c r="AD1584" s="588"/>
    </row>
    <row r="1585" spans="1:30" s="61" customFormat="1" ht="12.75" customHeight="1">
      <c r="A1585" s="27"/>
      <c r="B1585" s="22" t="s">
        <v>1838</v>
      </c>
      <c r="C1585" s="22" t="s">
        <v>1839</v>
      </c>
      <c r="D1585" s="22" t="s">
        <v>287</v>
      </c>
      <c r="E1585" s="22" t="s">
        <v>12</v>
      </c>
      <c r="F1585" s="1">
        <v>4</v>
      </c>
      <c r="G1585" s="3">
        <v>42826</v>
      </c>
      <c r="H1585" s="2" t="s">
        <v>1840</v>
      </c>
      <c r="I1585" s="9" t="s">
        <v>1841</v>
      </c>
      <c r="J1585" s="33" t="s">
        <v>1842</v>
      </c>
      <c r="K1585" s="561">
        <v>4.22</v>
      </c>
      <c r="L1585" s="68">
        <f t="shared" si="144"/>
        <v>16.88</v>
      </c>
      <c r="M1585" s="518"/>
      <c r="N1585" s="44"/>
      <c r="O1585" s="44"/>
      <c r="P1585" s="60"/>
      <c r="Q1585" s="60"/>
      <c r="R1585" s="151"/>
      <c r="T1585" s="59">
        <f t="shared" ref="T1585:T1648" si="154">+F1585-R1585</f>
        <v>4</v>
      </c>
      <c r="V1585" s="61">
        <v>63</v>
      </c>
      <c r="Y1585" s="535">
        <f t="shared" si="151"/>
        <v>4</v>
      </c>
      <c r="Z1585" s="535">
        <f t="shared" si="152"/>
        <v>0</v>
      </c>
      <c r="AA1585" s="100"/>
      <c r="AB1585" s="100">
        <f t="shared" si="153"/>
        <v>4</v>
      </c>
      <c r="AD1585" s="590" t="s">
        <v>3988</v>
      </c>
    </row>
    <row r="1586" spans="1:30" s="59" customFormat="1" ht="12.75" customHeight="1">
      <c r="A1586" s="27"/>
      <c r="B1586" s="22" t="s">
        <v>1838</v>
      </c>
      <c r="C1586" s="22" t="s">
        <v>1839</v>
      </c>
      <c r="D1586" s="22" t="s">
        <v>287</v>
      </c>
      <c r="E1586" s="22" t="s">
        <v>12</v>
      </c>
      <c r="F1586" s="1">
        <v>4</v>
      </c>
      <c r="G1586" s="3">
        <v>42705</v>
      </c>
      <c r="H1586" s="2" t="s">
        <v>1840</v>
      </c>
      <c r="I1586" s="9" t="s">
        <v>1841</v>
      </c>
      <c r="J1586" s="33" t="s">
        <v>1843</v>
      </c>
      <c r="K1586" s="561">
        <v>4.22</v>
      </c>
      <c r="L1586" s="68">
        <f t="shared" si="144"/>
        <v>16.88</v>
      </c>
      <c r="M1586" s="518"/>
      <c r="N1586" s="44"/>
      <c r="O1586" s="44"/>
      <c r="P1586" s="60"/>
      <c r="Q1586" s="60"/>
      <c r="R1586" s="151">
        <v>4</v>
      </c>
      <c r="S1586" s="83">
        <v>42583</v>
      </c>
      <c r="T1586" s="59">
        <f t="shared" si="154"/>
        <v>0</v>
      </c>
      <c r="V1586" s="100">
        <v>63</v>
      </c>
      <c r="W1586" s="59">
        <v>2</v>
      </c>
      <c r="Y1586" s="535">
        <f t="shared" si="151"/>
        <v>2</v>
      </c>
      <c r="Z1586" s="535">
        <f t="shared" si="152"/>
        <v>2</v>
      </c>
      <c r="AA1586" s="100"/>
      <c r="AB1586" s="59">
        <f t="shared" si="153"/>
        <v>2</v>
      </c>
      <c r="AC1586" s="59">
        <v>2</v>
      </c>
      <c r="AD1586" s="591" t="s">
        <v>3988</v>
      </c>
    </row>
    <row r="1587" spans="1:30" s="340" customFormat="1" ht="12.75" customHeight="1">
      <c r="A1587" s="307" t="s">
        <v>1844</v>
      </c>
      <c r="B1587" s="308" t="s">
        <v>1845</v>
      </c>
      <c r="C1587" s="308" t="s">
        <v>1846</v>
      </c>
      <c r="D1587" s="308" t="s">
        <v>18</v>
      </c>
      <c r="E1587" s="308" t="s">
        <v>1847</v>
      </c>
      <c r="F1587" s="309">
        <v>10</v>
      </c>
      <c r="G1587" s="287" t="s">
        <v>92</v>
      </c>
      <c r="H1587" s="316">
        <v>405161</v>
      </c>
      <c r="I1587" s="289" t="s">
        <v>312</v>
      </c>
      <c r="J1587" s="354" t="s">
        <v>1848</v>
      </c>
      <c r="K1587" s="349">
        <v>1.52</v>
      </c>
      <c r="L1587" s="300">
        <f t="shared" si="144"/>
        <v>15.2</v>
      </c>
      <c r="M1587" s="313"/>
      <c r="N1587" s="302"/>
      <c r="O1587" s="302"/>
      <c r="P1587" s="339"/>
      <c r="Q1587" s="339"/>
      <c r="R1587" s="314"/>
      <c r="T1587" s="315">
        <f t="shared" si="154"/>
        <v>10</v>
      </c>
      <c r="V1587" s="315">
        <v>32</v>
      </c>
      <c r="Y1587" s="535">
        <f t="shared" si="151"/>
        <v>10</v>
      </c>
      <c r="Z1587" s="535">
        <f t="shared" si="152"/>
        <v>0</v>
      </c>
      <c r="AA1587" s="100"/>
      <c r="AB1587" s="100">
        <f t="shared" si="153"/>
        <v>10</v>
      </c>
      <c r="AD1587" s="589"/>
    </row>
    <row r="1588" spans="1:30" s="340" customFormat="1" ht="12.75" customHeight="1">
      <c r="A1588" s="307" t="s">
        <v>1844</v>
      </c>
      <c r="B1588" s="308" t="s">
        <v>1845</v>
      </c>
      <c r="C1588" s="308" t="s">
        <v>1846</v>
      </c>
      <c r="D1588" s="308" t="s">
        <v>18</v>
      </c>
      <c r="E1588" s="308" t="s">
        <v>1847</v>
      </c>
      <c r="F1588" s="309">
        <v>3</v>
      </c>
      <c r="G1588" s="287" t="s">
        <v>92</v>
      </c>
      <c r="H1588" s="316">
        <v>405161</v>
      </c>
      <c r="I1588" s="289" t="s">
        <v>312</v>
      </c>
      <c r="J1588" s="354" t="s">
        <v>1849</v>
      </c>
      <c r="K1588" s="349">
        <v>1.52</v>
      </c>
      <c r="L1588" s="300">
        <f t="shared" si="144"/>
        <v>4.5600000000000005</v>
      </c>
      <c r="M1588" s="313"/>
      <c r="N1588" s="302"/>
      <c r="O1588" s="302"/>
      <c r="P1588" s="339"/>
      <c r="Q1588" s="339"/>
      <c r="R1588" s="314"/>
      <c r="T1588" s="315">
        <f t="shared" si="154"/>
        <v>3</v>
      </c>
      <c r="V1588" s="315">
        <v>32</v>
      </c>
      <c r="Y1588" s="535">
        <f t="shared" si="151"/>
        <v>3</v>
      </c>
      <c r="Z1588" s="535">
        <f t="shared" si="152"/>
        <v>0</v>
      </c>
      <c r="AA1588" s="100"/>
      <c r="AB1588" s="100">
        <f t="shared" si="153"/>
        <v>3</v>
      </c>
      <c r="AD1588" s="589"/>
    </row>
    <row r="1589" spans="1:30" s="340" customFormat="1" ht="12.75" customHeight="1">
      <c r="A1589" s="307" t="s">
        <v>1844</v>
      </c>
      <c r="B1589" s="308" t="s">
        <v>1845</v>
      </c>
      <c r="C1589" s="308" t="s">
        <v>1846</v>
      </c>
      <c r="D1589" s="308" t="s">
        <v>18</v>
      </c>
      <c r="E1589" s="308" t="s">
        <v>1847</v>
      </c>
      <c r="F1589" s="309">
        <v>1</v>
      </c>
      <c r="G1589" s="287">
        <v>43862</v>
      </c>
      <c r="H1589" s="316">
        <v>405161</v>
      </c>
      <c r="I1589" s="289" t="s">
        <v>312</v>
      </c>
      <c r="J1589" s="354" t="s">
        <v>1850</v>
      </c>
      <c r="K1589" s="349">
        <v>1.52</v>
      </c>
      <c r="L1589" s="300">
        <f t="shared" si="144"/>
        <v>1.52</v>
      </c>
      <c r="M1589" s="313"/>
      <c r="N1589" s="302"/>
      <c r="O1589" s="302"/>
      <c r="P1589" s="339"/>
      <c r="Q1589" s="339"/>
      <c r="R1589" s="314"/>
      <c r="T1589" s="315">
        <f t="shared" si="154"/>
        <v>1</v>
      </c>
      <c r="V1589" s="315">
        <v>32</v>
      </c>
      <c r="Y1589" s="535">
        <f t="shared" si="151"/>
        <v>1</v>
      </c>
      <c r="Z1589" s="535">
        <f t="shared" si="152"/>
        <v>0</v>
      </c>
      <c r="AA1589" s="100"/>
      <c r="AB1589" s="100">
        <f t="shared" si="153"/>
        <v>1</v>
      </c>
      <c r="AD1589" s="589"/>
    </row>
    <row r="1590" spans="1:30" s="340" customFormat="1" ht="12.75" customHeight="1">
      <c r="A1590" s="307" t="s">
        <v>1844</v>
      </c>
      <c r="B1590" s="308" t="s">
        <v>1845</v>
      </c>
      <c r="C1590" s="308" t="s">
        <v>1846</v>
      </c>
      <c r="D1590" s="308" t="s">
        <v>18</v>
      </c>
      <c r="E1590" s="308" t="s">
        <v>1847</v>
      </c>
      <c r="F1590" s="309">
        <v>9</v>
      </c>
      <c r="G1590" s="287">
        <v>43831</v>
      </c>
      <c r="H1590" s="316">
        <v>405161</v>
      </c>
      <c r="I1590" s="289" t="s">
        <v>312</v>
      </c>
      <c r="J1590" s="354" t="s">
        <v>1851</v>
      </c>
      <c r="K1590" s="349">
        <v>1.52</v>
      </c>
      <c r="L1590" s="300">
        <f t="shared" ref="L1590:L1653" si="155">SUM(F1590*K1590)</f>
        <v>13.68</v>
      </c>
      <c r="M1590" s="313"/>
      <c r="N1590" s="302"/>
      <c r="O1590" s="302"/>
      <c r="P1590" s="339"/>
      <c r="Q1590" s="339"/>
      <c r="R1590" s="314"/>
      <c r="T1590" s="315">
        <f t="shared" si="154"/>
        <v>9</v>
      </c>
      <c r="V1590" s="315">
        <v>32</v>
      </c>
      <c r="Y1590" s="535">
        <f t="shared" si="151"/>
        <v>9</v>
      </c>
      <c r="Z1590" s="535">
        <f t="shared" si="152"/>
        <v>0</v>
      </c>
      <c r="AA1590" s="100"/>
      <c r="AB1590" s="100">
        <f t="shared" si="153"/>
        <v>9</v>
      </c>
      <c r="AD1590" s="589"/>
    </row>
    <row r="1591" spans="1:30" s="340" customFormat="1" ht="12.75" customHeight="1">
      <c r="A1591" s="307" t="s">
        <v>1844</v>
      </c>
      <c r="B1591" s="308" t="s">
        <v>1845</v>
      </c>
      <c r="C1591" s="308" t="s">
        <v>1846</v>
      </c>
      <c r="D1591" s="308" t="s">
        <v>18</v>
      </c>
      <c r="E1591" s="308" t="s">
        <v>1847</v>
      </c>
      <c r="F1591" s="309">
        <v>5</v>
      </c>
      <c r="G1591" s="287">
        <v>43586</v>
      </c>
      <c r="H1591" s="316">
        <v>405161</v>
      </c>
      <c r="I1591" s="289" t="s">
        <v>312</v>
      </c>
      <c r="J1591" s="354" t="s">
        <v>1852</v>
      </c>
      <c r="K1591" s="349">
        <v>1.52</v>
      </c>
      <c r="L1591" s="300">
        <f t="shared" si="155"/>
        <v>7.6</v>
      </c>
      <c r="M1591" s="313"/>
      <c r="N1591" s="302"/>
      <c r="O1591" s="302"/>
      <c r="P1591" s="339"/>
      <c r="Q1591" s="339"/>
      <c r="R1591" s="314"/>
      <c r="T1591" s="315">
        <f t="shared" si="154"/>
        <v>5</v>
      </c>
      <c r="V1591" s="315">
        <v>32</v>
      </c>
      <c r="Y1591" s="535">
        <f t="shared" si="151"/>
        <v>5</v>
      </c>
      <c r="Z1591" s="535">
        <f t="shared" si="152"/>
        <v>0</v>
      </c>
      <c r="AA1591" s="100"/>
      <c r="AB1591" s="100">
        <f t="shared" si="153"/>
        <v>5</v>
      </c>
      <c r="AD1591" s="589"/>
    </row>
    <row r="1592" spans="1:30" s="340" customFormat="1" ht="12.75" customHeight="1">
      <c r="A1592" s="307" t="s">
        <v>1844</v>
      </c>
      <c r="B1592" s="308" t="s">
        <v>1845</v>
      </c>
      <c r="C1592" s="308" t="s">
        <v>1846</v>
      </c>
      <c r="D1592" s="308" t="s">
        <v>18</v>
      </c>
      <c r="E1592" s="308" t="s">
        <v>1847</v>
      </c>
      <c r="F1592" s="309">
        <v>5</v>
      </c>
      <c r="G1592" s="287">
        <v>43497</v>
      </c>
      <c r="H1592" s="316">
        <v>405161</v>
      </c>
      <c r="I1592" s="289" t="s">
        <v>312</v>
      </c>
      <c r="J1592" s="354" t="s">
        <v>1853</v>
      </c>
      <c r="K1592" s="349">
        <v>1.52</v>
      </c>
      <c r="L1592" s="300">
        <f t="shared" si="155"/>
        <v>7.6</v>
      </c>
      <c r="M1592" s="313"/>
      <c r="N1592" s="302"/>
      <c r="O1592" s="302"/>
      <c r="P1592" s="339"/>
      <c r="Q1592" s="339"/>
      <c r="R1592" s="314"/>
      <c r="T1592" s="315">
        <f t="shared" si="154"/>
        <v>5</v>
      </c>
      <c r="V1592" s="315">
        <v>32</v>
      </c>
      <c r="Y1592" s="535">
        <f t="shared" si="151"/>
        <v>5</v>
      </c>
      <c r="Z1592" s="535">
        <f t="shared" si="152"/>
        <v>0</v>
      </c>
      <c r="AA1592" s="100"/>
      <c r="AB1592" s="100">
        <f t="shared" si="153"/>
        <v>5</v>
      </c>
      <c r="AD1592" s="589"/>
    </row>
    <row r="1593" spans="1:30" s="340" customFormat="1" ht="12.75" customHeight="1">
      <c r="A1593" s="307" t="s">
        <v>1844</v>
      </c>
      <c r="B1593" s="308" t="s">
        <v>1845</v>
      </c>
      <c r="C1593" s="308" t="s">
        <v>1846</v>
      </c>
      <c r="D1593" s="308" t="s">
        <v>18</v>
      </c>
      <c r="E1593" s="308" t="s">
        <v>1847</v>
      </c>
      <c r="F1593" s="309">
        <v>5</v>
      </c>
      <c r="G1593" s="287">
        <v>43252</v>
      </c>
      <c r="H1593" s="316">
        <v>405161</v>
      </c>
      <c r="I1593" s="289" t="s">
        <v>312</v>
      </c>
      <c r="J1593" s="354" t="s">
        <v>1854</v>
      </c>
      <c r="K1593" s="349">
        <v>1.52</v>
      </c>
      <c r="L1593" s="300">
        <f t="shared" si="155"/>
        <v>7.6</v>
      </c>
      <c r="M1593" s="313"/>
      <c r="N1593" s="302"/>
      <c r="O1593" s="302"/>
      <c r="P1593" s="339"/>
      <c r="Q1593" s="339"/>
      <c r="R1593" s="314"/>
      <c r="T1593" s="315">
        <f t="shared" si="154"/>
        <v>5</v>
      </c>
      <c r="V1593" s="315">
        <v>32</v>
      </c>
      <c r="Y1593" s="535">
        <f t="shared" si="151"/>
        <v>5</v>
      </c>
      <c r="Z1593" s="535">
        <f t="shared" si="152"/>
        <v>0</v>
      </c>
      <c r="AA1593" s="100"/>
      <c r="AB1593" s="100">
        <f t="shared" si="153"/>
        <v>5</v>
      </c>
      <c r="AD1593" s="589"/>
    </row>
    <row r="1594" spans="1:30" s="315" customFormat="1" ht="12.75" customHeight="1">
      <c r="A1594" s="307" t="s">
        <v>1844</v>
      </c>
      <c r="B1594" s="308" t="s">
        <v>1845</v>
      </c>
      <c r="C1594" s="308" t="s">
        <v>1846</v>
      </c>
      <c r="D1594" s="308" t="s">
        <v>18</v>
      </c>
      <c r="E1594" s="308" t="s">
        <v>1847</v>
      </c>
      <c r="F1594" s="309">
        <v>1</v>
      </c>
      <c r="G1594" s="287">
        <v>43132</v>
      </c>
      <c r="H1594" s="316">
        <v>405161</v>
      </c>
      <c r="I1594" s="289" t="s">
        <v>312</v>
      </c>
      <c r="J1594" s="354" t="s">
        <v>1855</v>
      </c>
      <c r="K1594" s="349">
        <v>1.52</v>
      </c>
      <c r="L1594" s="300">
        <f t="shared" si="155"/>
        <v>1.52</v>
      </c>
      <c r="M1594" s="313"/>
      <c r="N1594" s="302"/>
      <c r="O1594" s="302"/>
      <c r="P1594" s="303"/>
      <c r="Q1594" s="303"/>
      <c r="R1594" s="314">
        <v>1</v>
      </c>
      <c r="S1594" s="321">
        <v>42583</v>
      </c>
      <c r="T1594" s="315">
        <f t="shared" si="154"/>
        <v>0</v>
      </c>
      <c r="V1594" s="315">
        <v>32</v>
      </c>
      <c r="W1594" s="315">
        <v>1</v>
      </c>
      <c r="Y1594" s="535">
        <f t="shared" si="151"/>
        <v>1</v>
      </c>
      <c r="Z1594" s="535">
        <f t="shared" si="152"/>
        <v>0</v>
      </c>
      <c r="AA1594" s="100"/>
      <c r="AB1594" s="100">
        <f t="shared" si="153"/>
        <v>1</v>
      </c>
      <c r="AD1594" s="588"/>
    </row>
    <row r="1595" spans="1:30" s="315" customFormat="1" ht="12.75" customHeight="1">
      <c r="A1595" s="307" t="s">
        <v>1844</v>
      </c>
      <c r="B1595" s="308" t="s">
        <v>1845</v>
      </c>
      <c r="C1595" s="308" t="s">
        <v>1846</v>
      </c>
      <c r="D1595" s="308" t="s">
        <v>18</v>
      </c>
      <c r="E1595" s="308" t="s">
        <v>1847</v>
      </c>
      <c r="F1595" s="309">
        <v>4</v>
      </c>
      <c r="G1595" s="287">
        <v>43101</v>
      </c>
      <c r="H1595" s="316">
        <v>405161</v>
      </c>
      <c r="I1595" s="289" t="s">
        <v>312</v>
      </c>
      <c r="J1595" s="354" t="s">
        <v>1856</v>
      </c>
      <c r="K1595" s="349">
        <v>1.52</v>
      </c>
      <c r="L1595" s="300">
        <f t="shared" si="155"/>
        <v>6.08</v>
      </c>
      <c r="M1595" s="313"/>
      <c r="N1595" s="302"/>
      <c r="O1595" s="302"/>
      <c r="P1595" s="303"/>
      <c r="Q1595" s="303"/>
      <c r="R1595" s="314">
        <v>4</v>
      </c>
      <c r="S1595" s="321">
        <v>42583</v>
      </c>
      <c r="T1595" s="315">
        <f t="shared" si="154"/>
        <v>0</v>
      </c>
      <c r="V1595" s="315">
        <v>32</v>
      </c>
      <c r="W1595" s="315">
        <v>4</v>
      </c>
      <c r="Y1595" s="535">
        <f t="shared" si="151"/>
        <v>4</v>
      </c>
      <c r="Z1595" s="535">
        <f t="shared" si="152"/>
        <v>0</v>
      </c>
      <c r="AA1595" s="100"/>
      <c r="AB1595" s="100">
        <f t="shared" si="153"/>
        <v>4</v>
      </c>
      <c r="AD1595" s="588"/>
    </row>
    <row r="1596" spans="1:30" s="340" customFormat="1" ht="12.75" customHeight="1">
      <c r="A1596" s="307" t="s">
        <v>1857</v>
      </c>
      <c r="B1596" s="308" t="s">
        <v>1858</v>
      </c>
      <c r="C1596" s="308" t="s">
        <v>1859</v>
      </c>
      <c r="D1596" s="308" t="s">
        <v>18</v>
      </c>
      <c r="E1596" s="308" t="s">
        <v>1860</v>
      </c>
      <c r="F1596" s="309">
        <v>10</v>
      </c>
      <c r="G1596" s="377">
        <v>43862</v>
      </c>
      <c r="H1596" s="316">
        <v>405181</v>
      </c>
      <c r="I1596" s="317" t="s">
        <v>312</v>
      </c>
      <c r="J1596" s="307">
        <v>5037671</v>
      </c>
      <c r="K1596" s="349">
        <v>1.44</v>
      </c>
      <c r="L1596" s="300">
        <f t="shared" si="155"/>
        <v>14.399999999999999</v>
      </c>
      <c r="M1596" s="313"/>
      <c r="N1596" s="302"/>
      <c r="O1596" s="302"/>
      <c r="P1596" s="339"/>
      <c r="Q1596" s="339"/>
      <c r="R1596" s="314"/>
      <c r="T1596" s="315">
        <f t="shared" si="154"/>
        <v>10</v>
      </c>
      <c r="V1596" s="315">
        <v>32</v>
      </c>
      <c r="Y1596" s="535">
        <f t="shared" si="151"/>
        <v>10</v>
      </c>
      <c r="Z1596" s="535">
        <f t="shared" si="152"/>
        <v>0</v>
      </c>
      <c r="AA1596" s="100"/>
      <c r="AB1596" s="100">
        <f t="shared" si="153"/>
        <v>10</v>
      </c>
      <c r="AD1596" s="589"/>
    </row>
    <row r="1597" spans="1:30" s="340" customFormat="1" ht="12.75" customHeight="1">
      <c r="A1597" s="307" t="s">
        <v>1857</v>
      </c>
      <c r="B1597" s="308" t="s">
        <v>1858</v>
      </c>
      <c r="C1597" s="308" t="s">
        <v>1859</v>
      </c>
      <c r="D1597" s="308" t="s">
        <v>18</v>
      </c>
      <c r="E1597" s="308" t="s">
        <v>1860</v>
      </c>
      <c r="F1597" s="309">
        <v>5</v>
      </c>
      <c r="G1597" s="377">
        <v>43586</v>
      </c>
      <c r="H1597" s="316">
        <v>405181</v>
      </c>
      <c r="I1597" s="317" t="s">
        <v>312</v>
      </c>
      <c r="J1597" s="307">
        <v>4121509</v>
      </c>
      <c r="K1597" s="349">
        <v>1.44</v>
      </c>
      <c r="L1597" s="300">
        <f t="shared" si="155"/>
        <v>7.1999999999999993</v>
      </c>
      <c r="M1597" s="313"/>
      <c r="N1597" s="302"/>
      <c r="O1597" s="302"/>
      <c r="P1597" s="339"/>
      <c r="Q1597" s="339"/>
      <c r="R1597" s="314"/>
      <c r="T1597" s="315">
        <f t="shared" si="154"/>
        <v>5</v>
      </c>
      <c r="V1597" s="315">
        <v>32</v>
      </c>
      <c r="Y1597" s="535">
        <f t="shared" si="151"/>
        <v>5</v>
      </c>
      <c r="Z1597" s="535">
        <f t="shared" si="152"/>
        <v>0</v>
      </c>
      <c r="AA1597" s="100"/>
      <c r="AB1597" s="100">
        <f t="shared" si="153"/>
        <v>5</v>
      </c>
      <c r="AD1597" s="589"/>
    </row>
    <row r="1598" spans="1:30" s="340" customFormat="1" ht="12.75" customHeight="1">
      <c r="A1598" s="307" t="s">
        <v>1857</v>
      </c>
      <c r="B1598" s="308" t="s">
        <v>1858</v>
      </c>
      <c r="C1598" s="308" t="s">
        <v>1859</v>
      </c>
      <c r="D1598" s="308" t="s">
        <v>18</v>
      </c>
      <c r="E1598" s="308" t="s">
        <v>1860</v>
      </c>
      <c r="F1598" s="309">
        <v>10</v>
      </c>
      <c r="G1598" s="377">
        <v>43525</v>
      </c>
      <c r="H1598" s="316">
        <v>405181</v>
      </c>
      <c r="I1598" s="317" t="s">
        <v>312</v>
      </c>
      <c r="J1598" s="307">
        <v>4065368</v>
      </c>
      <c r="K1598" s="349">
        <v>1.44</v>
      </c>
      <c r="L1598" s="300">
        <f t="shared" si="155"/>
        <v>14.399999999999999</v>
      </c>
      <c r="M1598" s="313"/>
      <c r="N1598" s="302"/>
      <c r="O1598" s="302"/>
      <c r="P1598" s="339"/>
      <c r="Q1598" s="339"/>
      <c r="R1598" s="314"/>
      <c r="T1598" s="315">
        <f t="shared" si="154"/>
        <v>10</v>
      </c>
      <c r="V1598" s="315">
        <v>32</v>
      </c>
      <c r="Y1598" s="535">
        <f t="shared" si="151"/>
        <v>10</v>
      </c>
      <c r="Z1598" s="535">
        <f t="shared" si="152"/>
        <v>0</v>
      </c>
      <c r="AA1598" s="100"/>
      <c r="AB1598" s="100">
        <f t="shared" si="153"/>
        <v>10</v>
      </c>
      <c r="AD1598" s="589"/>
    </row>
    <row r="1599" spans="1:30" s="315" customFormat="1" ht="12.75" customHeight="1">
      <c r="A1599" s="307" t="s">
        <v>1857</v>
      </c>
      <c r="B1599" s="308" t="s">
        <v>1858</v>
      </c>
      <c r="C1599" s="308" t="s">
        <v>1859</v>
      </c>
      <c r="D1599" s="308" t="s">
        <v>18</v>
      </c>
      <c r="E1599" s="308" t="s">
        <v>1860</v>
      </c>
      <c r="F1599" s="309">
        <v>5</v>
      </c>
      <c r="G1599" s="377">
        <v>43313</v>
      </c>
      <c r="H1599" s="316">
        <v>405181</v>
      </c>
      <c r="I1599" s="317" t="s">
        <v>312</v>
      </c>
      <c r="J1599" s="307">
        <v>3242164</v>
      </c>
      <c r="K1599" s="349">
        <v>1.44</v>
      </c>
      <c r="L1599" s="300">
        <f t="shared" si="155"/>
        <v>7.1999999999999993</v>
      </c>
      <c r="M1599" s="313"/>
      <c r="N1599" s="302"/>
      <c r="O1599" s="302"/>
      <c r="P1599" s="303"/>
      <c r="Q1599" s="303"/>
      <c r="R1599" s="314">
        <v>5</v>
      </c>
      <c r="S1599" s="321">
        <v>42583</v>
      </c>
      <c r="T1599" s="315">
        <f t="shared" si="154"/>
        <v>0</v>
      </c>
      <c r="V1599" s="315">
        <v>32</v>
      </c>
      <c r="W1599" s="315">
        <v>5</v>
      </c>
      <c r="Y1599" s="535">
        <f t="shared" si="151"/>
        <v>5</v>
      </c>
      <c r="Z1599" s="535">
        <f t="shared" si="152"/>
        <v>0</v>
      </c>
      <c r="AA1599" s="100"/>
      <c r="AB1599" s="100">
        <f t="shared" si="153"/>
        <v>5</v>
      </c>
      <c r="AD1599" s="588"/>
    </row>
    <row r="1600" spans="1:30" s="340" customFormat="1" ht="12.75" customHeight="1">
      <c r="A1600" s="307" t="s">
        <v>1857</v>
      </c>
      <c r="B1600" s="308" t="s">
        <v>1858</v>
      </c>
      <c r="C1600" s="308" t="s">
        <v>1859</v>
      </c>
      <c r="D1600" s="308" t="s">
        <v>18</v>
      </c>
      <c r="E1600" s="308" t="s">
        <v>1860</v>
      </c>
      <c r="F1600" s="309">
        <v>4</v>
      </c>
      <c r="G1600" s="377">
        <v>42856</v>
      </c>
      <c r="H1600" s="316">
        <v>405181</v>
      </c>
      <c r="I1600" s="317" t="s">
        <v>312</v>
      </c>
      <c r="J1600" s="307">
        <v>2124444</v>
      </c>
      <c r="K1600" s="349">
        <v>1.44</v>
      </c>
      <c r="L1600" s="300">
        <f t="shared" si="155"/>
        <v>5.76</v>
      </c>
      <c r="M1600" s="313"/>
      <c r="N1600" s="302"/>
      <c r="O1600" s="302"/>
      <c r="P1600" s="339"/>
      <c r="Q1600" s="339"/>
      <c r="R1600" s="314"/>
      <c r="T1600" s="315">
        <f t="shared" si="154"/>
        <v>4</v>
      </c>
      <c r="V1600" s="315">
        <v>32</v>
      </c>
      <c r="Y1600" s="535">
        <f t="shared" si="151"/>
        <v>4</v>
      </c>
      <c r="Z1600" s="535">
        <f t="shared" si="152"/>
        <v>0</v>
      </c>
      <c r="AA1600" s="100"/>
      <c r="AB1600" s="100">
        <f t="shared" si="153"/>
        <v>4</v>
      </c>
      <c r="AD1600" s="589"/>
    </row>
    <row r="1601" spans="1:30" s="340" customFormat="1" ht="12.75" customHeight="1">
      <c r="A1601" s="307" t="s">
        <v>1857</v>
      </c>
      <c r="B1601" s="308" t="s">
        <v>1858</v>
      </c>
      <c r="C1601" s="308" t="s">
        <v>1859</v>
      </c>
      <c r="D1601" s="308" t="s">
        <v>18</v>
      </c>
      <c r="E1601" s="308" t="s">
        <v>1860</v>
      </c>
      <c r="F1601" s="309">
        <v>5</v>
      </c>
      <c r="G1601" s="377">
        <v>42767</v>
      </c>
      <c r="H1601" s="316">
        <v>405181</v>
      </c>
      <c r="I1601" s="317" t="s">
        <v>312</v>
      </c>
      <c r="J1601" s="307">
        <v>2034026</v>
      </c>
      <c r="K1601" s="349">
        <v>1.44</v>
      </c>
      <c r="L1601" s="300">
        <f t="shared" si="155"/>
        <v>7.1999999999999993</v>
      </c>
      <c r="M1601" s="313"/>
      <c r="N1601" s="302"/>
      <c r="O1601" s="302"/>
      <c r="P1601" s="339"/>
      <c r="Q1601" s="339"/>
      <c r="R1601" s="314"/>
      <c r="T1601" s="315">
        <f t="shared" si="154"/>
        <v>5</v>
      </c>
      <c r="V1601" s="315">
        <v>32</v>
      </c>
      <c r="Y1601" s="535">
        <f t="shared" si="151"/>
        <v>5</v>
      </c>
      <c r="Z1601" s="535">
        <f t="shared" si="152"/>
        <v>0</v>
      </c>
      <c r="AA1601" s="100"/>
      <c r="AB1601" s="100">
        <f t="shared" si="153"/>
        <v>5</v>
      </c>
      <c r="AD1601" s="589"/>
    </row>
    <row r="1602" spans="1:30" s="340" customFormat="1" ht="12.75" customHeight="1">
      <c r="A1602" s="307" t="s">
        <v>1861</v>
      </c>
      <c r="B1602" s="308" t="s">
        <v>1862</v>
      </c>
      <c r="C1602" s="308" t="s">
        <v>1863</v>
      </c>
      <c r="D1602" s="308" t="s">
        <v>18</v>
      </c>
      <c r="E1602" s="308" t="s">
        <v>1864</v>
      </c>
      <c r="F1602" s="309">
        <v>10</v>
      </c>
      <c r="G1602" s="377">
        <v>43862</v>
      </c>
      <c r="H1602" s="316">
        <v>405164</v>
      </c>
      <c r="I1602" s="289" t="s">
        <v>312</v>
      </c>
      <c r="J1602" s="307">
        <v>5044591</v>
      </c>
      <c r="K1602" s="349">
        <v>2.3199999999999998</v>
      </c>
      <c r="L1602" s="300">
        <f t="shared" si="155"/>
        <v>23.2</v>
      </c>
      <c r="M1602" s="313"/>
      <c r="N1602" s="302"/>
      <c r="O1602" s="302"/>
      <c r="P1602" s="339"/>
      <c r="Q1602" s="339"/>
      <c r="R1602" s="314"/>
      <c r="T1602" s="315">
        <f t="shared" si="154"/>
        <v>10</v>
      </c>
      <c r="V1602" s="315">
        <v>32</v>
      </c>
      <c r="Y1602" s="535">
        <f t="shared" si="151"/>
        <v>10</v>
      </c>
      <c r="Z1602" s="535">
        <f t="shared" si="152"/>
        <v>0</v>
      </c>
      <c r="AA1602" s="100"/>
      <c r="AB1602" s="100">
        <f t="shared" si="153"/>
        <v>10</v>
      </c>
      <c r="AD1602" s="589"/>
    </row>
    <row r="1603" spans="1:30" s="340" customFormat="1" ht="12.75" customHeight="1">
      <c r="A1603" s="307" t="s">
        <v>1861</v>
      </c>
      <c r="B1603" s="308" t="s">
        <v>1862</v>
      </c>
      <c r="C1603" s="308" t="s">
        <v>1863</v>
      </c>
      <c r="D1603" s="308" t="s">
        <v>18</v>
      </c>
      <c r="E1603" s="308" t="s">
        <v>1864</v>
      </c>
      <c r="F1603" s="309">
        <v>10</v>
      </c>
      <c r="G1603" s="377">
        <v>43800</v>
      </c>
      <c r="H1603" s="316">
        <v>405164</v>
      </c>
      <c r="I1603" s="289" t="s">
        <v>312</v>
      </c>
      <c r="J1603" s="307">
        <v>4335629</v>
      </c>
      <c r="K1603" s="349">
        <v>2.3199999999999998</v>
      </c>
      <c r="L1603" s="300">
        <f t="shared" si="155"/>
        <v>23.2</v>
      </c>
      <c r="M1603" s="313"/>
      <c r="N1603" s="302"/>
      <c r="O1603" s="302"/>
      <c r="P1603" s="339"/>
      <c r="Q1603" s="339"/>
      <c r="R1603" s="314"/>
      <c r="T1603" s="315">
        <f t="shared" si="154"/>
        <v>10</v>
      </c>
      <c r="V1603" s="315">
        <v>32</v>
      </c>
      <c r="Y1603" s="535">
        <f t="shared" si="151"/>
        <v>10</v>
      </c>
      <c r="Z1603" s="535">
        <f t="shared" si="152"/>
        <v>0</v>
      </c>
      <c r="AA1603" s="100"/>
      <c r="AB1603" s="100">
        <f t="shared" si="153"/>
        <v>10</v>
      </c>
      <c r="AD1603" s="589"/>
    </row>
    <row r="1604" spans="1:30" s="340" customFormat="1" ht="12.75" customHeight="1">
      <c r="A1604" s="307" t="s">
        <v>1861</v>
      </c>
      <c r="B1604" s="308" t="s">
        <v>1862</v>
      </c>
      <c r="C1604" s="308" t="s">
        <v>1863</v>
      </c>
      <c r="D1604" s="308" t="s">
        <v>18</v>
      </c>
      <c r="E1604" s="308" t="s">
        <v>1864</v>
      </c>
      <c r="F1604" s="309">
        <v>10</v>
      </c>
      <c r="G1604" s="377">
        <v>43556</v>
      </c>
      <c r="H1604" s="316">
        <v>405164</v>
      </c>
      <c r="I1604" s="289" t="s">
        <v>312</v>
      </c>
      <c r="J1604" s="307">
        <v>4106395</v>
      </c>
      <c r="K1604" s="349">
        <v>2.3199999999999998</v>
      </c>
      <c r="L1604" s="300">
        <f t="shared" si="155"/>
        <v>23.2</v>
      </c>
      <c r="M1604" s="313"/>
      <c r="N1604" s="302"/>
      <c r="O1604" s="302"/>
      <c r="P1604" s="339"/>
      <c r="Q1604" s="339"/>
      <c r="R1604" s="314"/>
      <c r="T1604" s="315">
        <f t="shared" si="154"/>
        <v>10</v>
      </c>
      <c r="V1604" s="315">
        <v>32</v>
      </c>
      <c r="Y1604" s="535">
        <f t="shared" si="151"/>
        <v>10</v>
      </c>
      <c r="Z1604" s="535">
        <f t="shared" si="152"/>
        <v>0</v>
      </c>
      <c r="AA1604" s="100"/>
      <c r="AB1604" s="100">
        <f t="shared" si="153"/>
        <v>10</v>
      </c>
      <c r="AD1604" s="589"/>
    </row>
    <row r="1605" spans="1:30" s="340" customFormat="1" ht="12.75" customHeight="1">
      <c r="A1605" s="307" t="s">
        <v>1861</v>
      </c>
      <c r="B1605" s="308" t="s">
        <v>1862</v>
      </c>
      <c r="C1605" s="308" t="s">
        <v>1863</v>
      </c>
      <c r="D1605" s="308" t="s">
        <v>18</v>
      </c>
      <c r="E1605" s="308" t="s">
        <v>1864</v>
      </c>
      <c r="F1605" s="309">
        <v>10</v>
      </c>
      <c r="G1605" s="377">
        <v>43466</v>
      </c>
      <c r="H1605" s="316">
        <v>405164</v>
      </c>
      <c r="I1605" s="289" t="s">
        <v>312</v>
      </c>
      <c r="J1605" s="307">
        <v>4022366</v>
      </c>
      <c r="K1605" s="349">
        <v>2.3199999999999998</v>
      </c>
      <c r="L1605" s="300">
        <f t="shared" si="155"/>
        <v>23.2</v>
      </c>
      <c r="M1605" s="313"/>
      <c r="N1605" s="302"/>
      <c r="O1605" s="302"/>
      <c r="P1605" s="339"/>
      <c r="Q1605" s="339"/>
      <c r="R1605" s="314"/>
      <c r="T1605" s="315">
        <f t="shared" si="154"/>
        <v>10</v>
      </c>
      <c r="V1605" s="315">
        <v>32</v>
      </c>
      <c r="Y1605" s="535">
        <f t="shared" si="151"/>
        <v>10</v>
      </c>
      <c r="Z1605" s="535">
        <f t="shared" si="152"/>
        <v>0</v>
      </c>
      <c r="AA1605" s="100"/>
      <c r="AB1605" s="100">
        <f t="shared" si="153"/>
        <v>10</v>
      </c>
      <c r="AD1605" s="589"/>
    </row>
    <row r="1606" spans="1:30" s="340" customFormat="1" ht="12.75" customHeight="1">
      <c r="A1606" s="307" t="s">
        <v>1861</v>
      </c>
      <c r="B1606" s="308" t="s">
        <v>1862</v>
      </c>
      <c r="C1606" s="308" t="s">
        <v>1863</v>
      </c>
      <c r="D1606" s="308" t="s">
        <v>18</v>
      </c>
      <c r="E1606" s="308" t="s">
        <v>1864</v>
      </c>
      <c r="F1606" s="309">
        <v>10</v>
      </c>
      <c r="G1606" s="377">
        <v>43344</v>
      </c>
      <c r="H1606" s="316">
        <v>405164</v>
      </c>
      <c r="I1606" s="289" t="s">
        <v>312</v>
      </c>
      <c r="J1606" s="307">
        <v>3267035</v>
      </c>
      <c r="K1606" s="349">
        <v>2.3199999999999998</v>
      </c>
      <c r="L1606" s="300">
        <f t="shared" si="155"/>
        <v>23.2</v>
      </c>
      <c r="M1606" s="313"/>
      <c r="N1606" s="302"/>
      <c r="O1606" s="302"/>
      <c r="P1606" s="339"/>
      <c r="Q1606" s="339"/>
      <c r="R1606" s="314"/>
      <c r="T1606" s="315">
        <f t="shared" si="154"/>
        <v>10</v>
      </c>
      <c r="V1606" s="315">
        <v>32</v>
      </c>
      <c r="Y1606" s="535">
        <f t="shared" si="151"/>
        <v>10</v>
      </c>
      <c r="Z1606" s="535">
        <f t="shared" si="152"/>
        <v>0</v>
      </c>
      <c r="AA1606" s="100"/>
      <c r="AB1606" s="100">
        <f t="shared" si="153"/>
        <v>10</v>
      </c>
      <c r="AD1606" s="589"/>
    </row>
    <row r="1607" spans="1:30" s="340" customFormat="1" ht="12.75" customHeight="1">
      <c r="A1607" s="307" t="s">
        <v>1861</v>
      </c>
      <c r="B1607" s="308" t="s">
        <v>1862</v>
      </c>
      <c r="C1607" s="308" t="s">
        <v>1863</v>
      </c>
      <c r="D1607" s="308" t="s">
        <v>18</v>
      </c>
      <c r="E1607" s="308" t="s">
        <v>1864</v>
      </c>
      <c r="F1607" s="309">
        <v>10</v>
      </c>
      <c r="G1607" s="377">
        <v>43191</v>
      </c>
      <c r="H1607" s="316">
        <v>405164</v>
      </c>
      <c r="I1607" s="289" t="s">
        <v>312</v>
      </c>
      <c r="J1607" s="307">
        <v>3095077</v>
      </c>
      <c r="K1607" s="349">
        <v>2.3199999999999998</v>
      </c>
      <c r="L1607" s="300">
        <f t="shared" si="155"/>
        <v>23.2</v>
      </c>
      <c r="M1607" s="313"/>
      <c r="N1607" s="302"/>
      <c r="O1607" s="302"/>
      <c r="P1607" s="339"/>
      <c r="Q1607" s="339"/>
      <c r="R1607" s="314"/>
      <c r="T1607" s="315">
        <f t="shared" si="154"/>
        <v>10</v>
      </c>
      <c r="V1607" s="315">
        <v>32</v>
      </c>
      <c r="Y1607" s="535">
        <f t="shared" si="151"/>
        <v>10</v>
      </c>
      <c r="Z1607" s="535">
        <f t="shared" si="152"/>
        <v>0</v>
      </c>
      <c r="AA1607" s="100"/>
      <c r="AB1607" s="100">
        <f t="shared" si="153"/>
        <v>10</v>
      </c>
      <c r="AD1607" s="589"/>
    </row>
    <row r="1608" spans="1:30" s="315" customFormat="1" ht="12.75" customHeight="1">
      <c r="A1608" s="307" t="s">
        <v>1861</v>
      </c>
      <c r="B1608" s="308" t="s">
        <v>1862</v>
      </c>
      <c r="C1608" s="308" t="s">
        <v>1863</v>
      </c>
      <c r="D1608" s="308" t="s">
        <v>18</v>
      </c>
      <c r="E1608" s="308" t="s">
        <v>1864</v>
      </c>
      <c r="F1608" s="309">
        <v>10</v>
      </c>
      <c r="G1608" s="377">
        <v>42826</v>
      </c>
      <c r="H1608" s="316">
        <v>405164</v>
      </c>
      <c r="I1608" s="289" t="s">
        <v>312</v>
      </c>
      <c r="J1608" s="307">
        <v>2112362</v>
      </c>
      <c r="K1608" s="349">
        <v>2.3199999999999998</v>
      </c>
      <c r="L1608" s="300">
        <f t="shared" si="155"/>
        <v>23.2</v>
      </c>
      <c r="M1608" s="313"/>
      <c r="N1608" s="302"/>
      <c r="O1608" s="302"/>
      <c r="P1608" s="303"/>
      <c r="Q1608" s="303"/>
      <c r="R1608" s="314">
        <v>10</v>
      </c>
      <c r="S1608" s="321">
        <v>42583</v>
      </c>
      <c r="T1608" s="315">
        <f t="shared" si="154"/>
        <v>0</v>
      </c>
      <c r="V1608" s="315">
        <v>32</v>
      </c>
      <c r="W1608" s="315">
        <v>10</v>
      </c>
      <c r="Y1608" s="535">
        <f t="shared" si="151"/>
        <v>10</v>
      </c>
      <c r="Z1608" s="535">
        <f t="shared" si="152"/>
        <v>0</v>
      </c>
      <c r="AA1608" s="100"/>
      <c r="AB1608" s="100">
        <f t="shared" si="153"/>
        <v>10</v>
      </c>
      <c r="AD1608" s="588"/>
    </row>
    <row r="1609" spans="1:30" s="340" customFormat="1" ht="12.75" customHeight="1">
      <c r="A1609" s="307" t="s">
        <v>1865</v>
      </c>
      <c r="B1609" s="308" t="s">
        <v>1866</v>
      </c>
      <c r="C1609" s="308" t="s">
        <v>1867</v>
      </c>
      <c r="D1609" s="308" t="s">
        <v>18</v>
      </c>
      <c r="E1609" s="308" t="s">
        <v>1868</v>
      </c>
      <c r="F1609" s="309">
        <v>50</v>
      </c>
      <c r="G1609" s="287">
        <v>43862</v>
      </c>
      <c r="H1609" s="405" t="s">
        <v>1869</v>
      </c>
      <c r="I1609" s="319" t="s">
        <v>606</v>
      </c>
      <c r="J1609" s="375" t="s">
        <v>1870</v>
      </c>
      <c r="K1609" s="349">
        <v>1.345</v>
      </c>
      <c r="L1609" s="300">
        <f t="shared" si="155"/>
        <v>67.25</v>
      </c>
      <c r="M1609" s="313"/>
      <c r="N1609" s="302"/>
      <c r="O1609" s="302"/>
      <c r="P1609" s="339"/>
      <c r="Q1609" s="339"/>
      <c r="R1609" s="314"/>
      <c r="T1609" s="315">
        <f t="shared" si="154"/>
        <v>50</v>
      </c>
      <c r="Y1609" s="535">
        <f t="shared" si="151"/>
        <v>50</v>
      </c>
      <c r="Z1609" s="535">
        <f t="shared" si="152"/>
        <v>0</v>
      </c>
      <c r="AA1609" s="100"/>
      <c r="AB1609" s="100">
        <f t="shared" si="153"/>
        <v>50</v>
      </c>
      <c r="AD1609" s="589"/>
    </row>
    <row r="1610" spans="1:30" s="340" customFormat="1" ht="12.75" customHeight="1">
      <c r="A1610" s="307" t="s">
        <v>1865</v>
      </c>
      <c r="B1610" s="308" t="s">
        <v>1866</v>
      </c>
      <c r="C1610" s="308" t="s">
        <v>1867</v>
      </c>
      <c r="D1610" s="308" t="s">
        <v>18</v>
      </c>
      <c r="E1610" s="308" t="s">
        <v>1868</v>
      </c>
      <c r="F1610" s="309">
        <v>50</v>
      </c>
      <c r="G1610" s="287">
        <v>43831</v>
      </c>
      <c r="H1610" s="405" t="s">
        <v>1869</v>
      </c>
      <c r="I1610" s="319" t="s">
        <v>606</v>
      </c>
      <c r="J1610" s="375" t="s">
        <v>1871</v>
      </c>
      <c r="K1610" s="349">
        <v>1.345</v>
      </c>
      <c r="L1610" s="300">
        <f t="shared" si="155"/>
        <v>67.25</v>
      </c>
      <c r="M1610" s="313"/>
      <c r="N1610" s="302"/>
      <c r="O1610" s="302"/>
      <c r="P1610" s="339"/>
      <c r="Q1610" s="339"/>
      <c r="R1610" s="314"/>
      <c r="T1610" s="315">
        <f t="shared" si="154"/>
        <v>50</v>
      </c>
      <c r="Y1610" s="535">
        <f t="shared" si="151"/>
        <v>50</v>
      </c>
      <c r="Z1610" s="535">
        <f t="shared" si="152"/>
        <v>0</v>
      </c>
      <c r="AA1610" s="100"/>
      <c r="AB1610" s="100">
        <f t="shared" si="153"/>
        <v>50</v>
      </c>
      <c r="AD1610" s="589"/>
    </row>
    <row r="1611" spans="1:30" s="340" customFormat="1" ht="12.75" customHeight="1">
      <c r="A1611" s="307" t="s">
        <v>1865</v>
      </c>
      <c r="B1611" s="308" t="s">
        <v>1866</v>
      </c>
      <c r="C1611" s="308" t="s">
        <v>1867</v>
      </c>
      <c r="D1611" s="308" t="s">
        <v>18</v>
      </c>
      <c r="E1611" s="308" t="s">
        <v>1868</v>
      </c>
      <c r="F1611" s="309">
        <v>50</v>
      </c>
      <c r="G1611" s="287">
        <v>43678</v>
      </c>
      <c r="H1611" s="405" t="s">
        <v>1869</v>
      </c>
      <c r="I1611" s="319" t="s">
        <v>606</v>
      </c>
      <c r="J1611" s="375" t="s">
        <v>1872</v>
      </c>
      <c r="K1611" s="349">
        <v>1.345</v>
      </c>
      <c r="L1611" s="300">
        <f t="shared" si="155"/>
        <v>67.25</v>
      </c>
      <c r="M1611" s="313"/>
      <c r="N1611" s="302"/>
      <c r="O1611" s="302"/>
      <c r="P1611" s="339"/>
      <c r="Q1611" s="339"/>
      <c r="R1611" s="314"/>
      <c r="T1611" s="315">
        <f t="shared" si="154"/>
        <v>50</v>
      </c>
      <c r="Y1611" s="535">
        <f t="shared" si="151"/>
        <v>50</v>
      </c>
      <c r="Z1611" s="535">
        <f t="shared" si="152"/>
        <v>0</v>
      </c>
      <c r="AA1611" s="100"/>
      <c r="AB1611" s="100">
        <f t="shared" si="153"/>
        <v>50</v>
      </c>
      <c r="AD1611" s="589"/>
    </row>
    <row r="1612" spans="1:30" s="340" customFormat="1" ht="12.75" customHeight="1">
      <c r="A1612" s="307" t="s">
        <v>1865</v>
      </c>
      <c r="B1612" s="308" t="s">
        <v>1866</v>
      </c>
      <c r="C1612" s="308" t="s">
        <v>1867</v>
      </c>
      <c r="D1612" s="308" t="s">
        <v>18</v>
      </c>
      <c r="E1612" s="308" t="s">
        <v>1868</v>
      </c>
      <c r="F1612" s="309">
        <v>50</v>
      </c>
      <c r="G1612" s="287">
        <v>43313</v>
      </c>
      <c r="H1612" s="405" t="s">
        <v>1869</v>
      </c>
      <c r="I1612" s="319" t="s">
        <v>606</v>
      </c>
      <c r="J1612" s="375" t="s">
        <v>1873</v>
      </c>
      <c r="K1612" s="349">
        <v>1.345</v>
      </c>
      <c r="L1612" s="300">
        <f t="shared" si="155"/>
        <v>67.25</v>
      </c>
      <c r="M1612" s="313"/>
      <c r="N1612" s="302"/>
      <c r="O1612" s="302"/>
      <c r="P1612" s="339"/>
      <c r="Q1612" s="339"/>
      <c r="R1612" s="314"/>
      <c r="T1612" s="315">
        <f t="shared" si="154"/>
        <v>50</v>
      </c>
      <c r="Y1612" s="535">
        <f t="shared" si="151"/>
        <v>50</v>
      </c>
      <c r="Z1612" s="535">
        <f t="shared" si="152"/>
        <v>0</v>
      </c>
      <c r="AA1612" s="100"/>
      <c r="AB1612" s="100">
        <f t="shared" si="153"/>
        <v>50</v>
      </c>
      <c r="AD1612" s="589"/>
    </row>
    <row r="1613" spans="1:30" s="340" customFormat="1" ht="12.75" customHeight="1">
      <c r="A1613" s="307" t="s">
        <v>1865</v>
      </c>
      <c r="B1613" s="308" t="s">
        <v>1866</v>
      </c>
      <c r="C1613" s="308" t="s">
        <v>1867</v>
      </c>
      <c r="D1613" s="308" t="s">
        <v>18</v>
      </c>
      <c r="E1613" s="308" t="s">
        <v>1868</v>
      </c>
      <c r="F1613" s="309">
        <v>50</v>
      </c>
      <c r="G1613" s="287">
        <v>43160</v>
      </c>
      <c r="H1613" s="405" t="s">
        <v>1869</v>
      </c>
      <c r="I1613" s="319" t="s">
        <v>606</v>
      </c>
      <c r="J1613" s="375" t="s">
        <v>1874</v>
      </c>
      <c r="K1613" s="349">
        <v>1.345</v>
      </c>
      <c r="L1613" s="300">
        <f t="shared" si="155"/>
        <v>67.25</v>
      </c>
      <c r="M1613" s="313"/>
      <c r="N1613" s="302"/>
      <c r="O1613" s="302"/>
      <c r="P1613" s="339"/>
      <c r="Q1613" s="339"/>
      <c r="R1613" s="314"/>
      <c r="T1613" s="315">
        <f t="shared" si="154"/>
        <v>50</v>
      </c>
      <c r="Y1613" s="535">
        <f t="shared" si="151"/>
        <v>50</v>
      </c>
      <c r="Z1613" s="535">
        <f t="shared" si="152"/>
        <v>0</v>
      </c>
      <c r="AA1613" s="100"/>
      <c r="AB1613" s="100">
        <f t="shared" si="153"/>
        <v>50</v>
      </c>
      <c r="AD1613" s="589"/>
    </row>
    <row r="1614" spans="1:30" s="100" customFormat="1" ht="12.75" customHeight="1">
      <c r="A1614" s="35" t="s">
        <v>1865</v>
      </c>
      <c r="B1614" s="97" t="s">
        <v>1866</v>
      </c>
      <c r="C1614" s="97" t="s">
        <v>1867</v>
      </c>
      <c r="D1614" s="97" t="s">
        <v>18</v>
      </c>
      <c r="E1614" s="97" t="s">
        <v>1868</v>
      </c>
      <c r="F1614" s="5">
        <v>21</v>
      </c>
      <c r="G1614" s="102">
        <v>42917</v>
      </c>
      <c r="H1614" s="140" t="s">
        <v>1869</v>
      </c>
      <c r="I1614" s="114" t="s">
        <v>606</v>
      </c>
      <c r="J1614" s="139" t="s">
        <v>1875</v>
      </c>
      <c r="K1614" s="349">
        <v>1.345</v>
      </c>
      <c r="L1614" s="300">
        <f t="shared" si="155"/>
        <v>28.245000000000001</v>
      </c>
      <c r="M1614" s="313"/>
      <c r="N1614" s="302"/>
      <c r="O1614" s="302"/>
      <c r="P1614" s="339"/>
      <c r="Q1614" s="339"/>
      <c r="R1614" s="304">
        <v>21</v>
      </c>
      <c r="S1614" s="305">
        <v>42583</v>
      </c>
      <c r="T1614" s="306">
        <f t="shared" si="154"/>
        <v>0</v>
      </c>
      <c r="U1614" s="306" t="s">
        <v>3800</v>
      </c>
      <c r="V1614" s="306"/>
      <c r="W1614" s="306"/>
      <c r="X1614" s="306"/>
      <c r="Y1614" s="535">
        <f t="shared" ref="Y1614:Y1677" si="156">+T1614+W1614</f>
        <v>0</v>
      </c>
      <c r="Z1614" s="535">
        <f t="shared" ref="Z1614:Z1677" si="157">+R1614-W1614</f>
        <v>21</v>
      </c>
      <c r="AB1614" s="100">
        <f t="shared" ref="AB1614:AB1677" si="158">+Y1614-AA1614</f>
        <v>0</v>
      </c>
      <c r="AD1614" s="596"/>
    </row>
    <row r="1615" spans="1:30" s="340" customFormat="1" ht="12.75" customHeight="1">
      <c r="A1615" s="307" t="s">
        <v>1876</v>
      </c>
      <c r="B1615" s="308" t="s">
        <v>1877</v>
      </c>
      <c r="C1615" s="308" t="s">
        <v>1878</v>
      </c>
      <c r="D1615" s="308" t="s">
        <v>18</v>
      </c>
      <c r="E1615" s="308" t="s">
        <v>1879</v>
      </c>
      <c r="F1615" s="309">
        <v>50</v>
      </c>
      <c r="G1615" s="287">
        <v>44013</v>
      </c>
      <c r="H1615" s="405" t="s">
        <v>1880</v>
      </c>
      <c r="I1615" s="319" t="s">
        <v>606</v>
      </c>
      <c r="J1615" s="375" t="s">
        <v>1881</v>
      </c>
      <c r="K1615" s="349">
        <v>0.85</v>
      </c>
      <c r="L1615" s="300">
        <f t="shared" si="155"/>
        <v>42.5</v>
      </c>
      <c r="M1615" s="313"/>
      <c r="N1615" s="302"/>
      <c r="O1615" s="302"/>
      <c r="P1615" s="339"/>
      <c r="Q1615" s="339"/>
      <c r="R1615" s="314"/>
      <c r="T1615" s="315">
        <f t="shared" si="154"/>
        <v>50</v>
      </c>
      <c r="Y1615" s="535">
        <f t="shared" si="156"/>
        <v>50</v>
      </c>
      <c r="Z1615" s="535">
        <f t="shared" si="157"/>
        <v>0</v>
      </c>
      <c r="AA1615" s="100"/>
      <c r="AB1615" s="100">
        <f t="shared" si="158"/>
        <v>50</v>
      </c>
      <c r="AD1615" s="589"/>
    </row>
    <row r="1616" spans="1:30" s="340" customFormat="1" ht="12.75" customHeight="1">
      <c r="A1616" s="307" t="s">
        <v>1876</v>
      </c>
      <c r="B1616" s="308" t="s">
        <v>1877</v>
      </c>
      <c r="C1616" s="308" t="s">
        <v>1878</v>
      </c>
      <c r="D1616" s="308" t="s">
        <v>18</v>
      </c>
      <c r="E1616" s="308" t="s">
        <v>1879</v>
      </c>
      <c r="F1616" s="309">
        <v>50</v>
      </c>
      <c r="G1616" s="287">
        <v>43739</v>
      </c>
      <c r="H1616" s="405" t="s">
        <v>1880</v>
      </c>
      <c r="I1616" s="319" t="s">
        <v>606</v>
      </c>
      <c r="J1616" s="375" t="s">
        <v>1882</v>
      </c>
      <c r="K1616" s="349">
        <v>0.85</v>
      </c>
      <c r="L1616" s="300">
        <f t="shared" si="155"/>
        <v>42.5</v>
      </c>
      <c r="M1616" s="313"/>
      <c r="N1616" s="302"/>
      <c r="O1616" s="302"/>
      <c r="P1616" s="339"/>
      <c r="Q1616" s="339"/>
      <c r="R1616" s="314"/>
      <c r="T1616" s="315">
        <f t="shared" si="154"/>
        <v>50</v>
      </c>
      <c r="Y1616" s="535">
        <f t="shared" si="156"/>
        <v>50</v>
      </c>
      <c r="Z1616" s="535">
        <f t="shared" si="157"/>
        <v>0</v>
      </c>
      <c r="AA1616" s="100"/>
      <c r="AB1616" s="100">
        <f t="shared" si="158"/>
        <v>50</v>
      </c>
      <c r="AD1616" s="589"/>
    </row>
    <row r="1617" spans="1:30" s="340" customFormat="1" ht="12.75" customHeight="1">
      <c r="A1617" s="307" t="s">
        <v>1876</v>
      </c>
      <c r="B1617" s="308" t="s">
        <v>1877</v>
      </c>
      <c r="C1617" s="308" t="s">
        <v>1878</v>
      </c>
      <c r="D1617" s="308" t="s">
        <v>18</v>
      </c>
      <c r="E1617" s="308" t="s">
        <v>1879</v>
      </c>
      <c r="F1617" s="309">
        <v>46</v>
      </c>
      <c r="G1617" s="287">
        <v>43678</v>
      </c>
      <c r="H1617" s="405" t="s">
        <v>1880</v>
      </c>
      <c r="I1617" s="319" t="s">
        <v>606</v>
      </c>
      <c r="J1617" s="375" t="s">
        <v>1883</v>
      </c>
      <c r="K1617" s="349">
        <v>0.85</v>
      </c>
      <c r="L1617" s="300">
        <f t="shared" si="155"/>
        <v>39.1</v>
      </c>
      <c r="M1617" s="313"/>
      <c r="N1617" s="302"/>
      <c r="O1617" s="302"/>
      <c r="P1617" s="339"/>
      <c r="Q1617" s="339"/>
      <c r="R1617" s="314"/>
      <c r="T1617" s="315">
        <f t="shared" si="154"/>
        <v>46</v>
      </c>
      <c r="Y1617" s="535">
        <f t="shared" si="156"/>
        <v>46</v>
      </c>
      <c r="Z1617" s="535">
        <f t="shared" si="157"/>
        <v>0</v>
      </c>
      <c r="AA1617" s="100"/>
      <c r="AB1617" s="100">
        <f t="shared" si="158"/>
        <v>46</v>
      </c>
      <c r="AD1617" s="589"/>
    </row>
    <row r="1618" spans="1:30" s="340" customFormat="1" ht="12.75" customHeight="1">
      <c r="A1618" s="307" t="s">
        <v>1876</v>
      </c>
      <c r="B1618" s="308" t="s">
        <v>1877</v>
      </c>
      <c r="C1618" s="308" t="s">
        <v>1878</v>
      </c>
      <c r="D1618" s="308" t="s">
        <v>18</v>
      </c>
      <c r="E1618" s="308" t="s">
        <v>1879</v>
      </c>
      <c r="F1618" s="309">
        <v>50</v>
      </c>
      <c r="G1618" s="287">
        <v>43497</v>
      </c>
      <c r="H1618" s="405" t="s">
        <v>1880</v>
      </c>
      <c r="I1618" s="319" t="s">
        <v>606</v>
      </c>
      <c r="J1618" s="375" t="s">
        <v>1884</v>
      </c>
      <c r="K1618" s="349">
        <v>0.85</v>
      </c>
      <c r="L1618" s="300">
        <f t="shared" si="155"/>
        <v>42.5</v>
      </c>
      <c r="M1618" s="313"/>
      <c r="N1618" s="302"/>
      <c r="O1618" s="302"/>
      <c r="P1618" s="339"/>
      <c r="Q1618" s="339"/>
      <c r="R1618" s="314"/>
      <c r="T1618" s="315">
        <f t="shared" si="154"/>
        <v>50</v>
      </c>
      <c r="Y1618" s="535">
        <f t="shared" si="156"/>
        <v>50</v>
      </c>
      <c r="Z1618" s="535">
        <f t="shared" si="157"/>
        <v>0</v>
      </c>
      <c r="AA1618" s="100"/>
      <c r="AB1618" s="100">
        <f t="shared" si="158"/>
        <v>50</v>
      </c>
      <c r="AD1618" s="589"/>
    </row>
    <row r="1619" spans="1:30" s="315" customFormat="1" ht="12.75" customHeight="1">
      <c r="A1619" s="307" t="s">
        <v>1876</v>
      </c>
      <c r="B1619" s="308" t="s">
        <v>1877</v>
      </c>
      <c r="C1619" s="308" t="s">
        <v>1878</v>
      </c>
      <c r="D1619" s="308" t="s">
        <v>18</v>
      </c>
      <c r="E1619" s="308" t="s">
        <v>1879</v>
      </c>
      <c r="F1619" s="309">
        <v>30</v>
      </c>
      <c r="G1619" s="287">
        <v>43191</v>
      </c>
      <c r="H1619" s="405" t="s">
        <v>1880</v>
      </c>
      <c r="I1619" s="319" t="s">
        <v>606</v>
      </c>
      <c r="J1619" s="375" t="s">
        <v>1885</v>
      </c>
      <c r="K1619" s="349">
        <v>0.85</v>
      </c>
      <c r="L1619" s="300">
        <f t="shared" si="155"/>
        <v>25.5</v>
      </c>
      <c r="M1619" s="313"/>
      <c r="N1619" s="302"/>
      <c r="O1619" s="302"/>
      <c r="P1619" s="303"/>
      <c r="Q1619" s="303"/>
      <c r="R1619" s="314">
        <v>30</v>
      </c>
      <c r="S1619" s="321">
        <v>42583</v>
      </c>
      <c r="T1619" s="315">
        <f t="shared" si="154"/>
        <v>0</v>
      </c>
      <c r="W1619" s="315">
        <v>21</v>
      </c>
      <c r="Y1619" s="535">
        <f t="shared" si="156"/>
        <v>21</v>
      </c>
      <c r="Z1619" s="535">
        <f t="shared" si="157"/>
        <v>9</v>
      </c>
      <c r="AA1619" s="100"/>
      <c r="AB1619" s="100">
        <f t="shared" si="158"/>
        <v>21</v>
      </c>
      <c r="AD1619" s="588"/>
    </row>
    <row r="1620" spans="1:30" s="315" customFormat="1" ht="12.75" customHeight="1">
      <c r="A1620" s="307" t="s">
        <v>1876</v>
      </c>
      <c r="B1620" s="308" t="s">
        <v>1877</v>
      </c>
      <c r="C1620" s="308" t="s">
        <v>1878</v>
      </c>
      <c r="D1620" s="308" t="s">
        <v>18</v>
      </c>
      <c r="E1620" s="308" t="s">
        <v>1879</v>
      </c>
      <c r="F1620" s="309">
        <v>4</v>
      </c>
      <c r="G1620" s="287">
        <v>42917</v>
      </c>
      <c r="H1620" s="405" t="s">
        <v>1880</v>
      </c>
      <c r="I1620" s="319" t="s">
        <v>606</v>
      </c>
      <c r="J1620" s="375" t="s">
        <v>1886</v>
      </c>
      <c r="K1620" s="349">
        <v>0.85</v>
      </c>
      <c r="L1620" s="300">
        <f t="shared" si="155"/>
        <v>3.4</v>
      </c>
      <c r="M1620" s="313"/>
      <c r="N1620" s="302"/>
      <c r="O1620" s="302"/>
      <c r="P1620" s="303"/>
      <c r="Q1620" s="303"/>
      <c r="R1620" s="314">
        <v>4</v>
      </c>
      <c r="S1620" s="321">
        <v>42583</v>
      </c>
      <c r="T1620" s="315">
        <f t="shared" si="154"/>
        <v>0</v>
      </c>
      <c r="W1620" s="315">
        <v>1</v>
      </c>
      <c r="Y1620" s="535">
        <f t="shared" si="156"/>
        <v>1</v>
      </c>
      <c r="Z1620" s="535">
        <f t="shared" si="157"/>
        <v>3</v>
      </c>
      <c r="AA1620" s="100"/>
      <c r="AB1620" s="100">
        <f t="shared" si="158"/>
        <v>1</v>
      </c>
      <c r="AD1620" s="588"/>
    </row>
    <row r="1621" spans="1:30" s="340" customFormat="1" ht="12.75" customHeight="1">
      <c r="A1621" s="307" t="s">
        <v>1887</v>
      </c>
      <c r="B1621" s="308" t="s">
        <v>1888</v>
      </c>
      <c r="C1621" s="308" t="s">
        <v>1889</v>
      </c>
      <c r="D1621" s="308" t="s">
        <v>18</v>
      </c>
      <c r="E1621" s="308" t="s">
        <v>1890</v>
      </c>
      <c r="F1621" s="309">
        <v>100</v>
      </c>
      <c r="G1621" s="287">
        <v>43647</v>
      </c>
      <c r="H1621" s="316" t="s">
        <v>1891</v>
      </c>
      <c r="I1621" s="319" t="s">
        <v>606</v>
      </c>
      <c r="J1621" s="375" t="s">
        <v>1892</v>
      </c>
      <c r="K1621" s="349">
        <v>0.85</v>
      </c>
      <c r="L1621" s="300">
        <f t="shared" si="155"/>
        <v>85</v>
      </c>
      <c r="M1621" s="313"/>
      <c r="N1621" s="302"/>
      <c r="O1621" s="302"/>
      <c r="P1621" s="339"/>
      <c r="Q1621" s="339"/>
      <c r="R1621" s="314"/>
      <c r="T1621" s="315">
        <f t="shared" si="154"/>
        <v>100</v>
      </c>
      <c r="Y1621" s="535">
        <f t="shared" si="156"/>
        <v>100</v>
      </c>
      <c r="Z1621" s="535">
        <f t="shared" si="157"/>
        <v>0</v>
      </c>
      <c r="AA1621" s="100"/>
      <c r="AB1621" s="100">
        <f t="shared" si="158"/>
        <v>100</v>
      </c>
      <c r="AD1621" s="589"/>
    </row>
    <row r="1622" spans="1:30" s="340" customFormat="1" ht="12.75" customHeight="1">
      <c r="A1622" s="307" t="s">
        <v>1887</v>
      </c>
      <c r="B1622" s="308" t="s">
        <v>1888</v>
      </c>
      <c r="C1622" s="308" t="s">
        <v>1889</v>
      </c>
      <c r="D1622" s="308" t="s">
        <v>18</v>
      </c>
      <c r="E1622" s="308" t="s">
        <v>1890</v>
      </c>
      <c r="F1622" s="309">
        <v>50</v>
      </c>
      <c r="G1622" s="287">
        <v>43556</v>
      </c>
      <c r="H1622" s="316" t="s">
        <v>1891</v>
      </c>
      <c r="I1622" s="319" t="s">
        <v>606</v>
      </c>
      <c r="J1622" s="375" t="s">
        <v>1893</v>
      </c>
      <c r="K1622" s="349">
        <v>0.85</v>
      </c>
      <c r="L1622" s="300">
        <f t="shared" si="155"/>
        <v>42.5</v>
      </c>
      <c r="M1622" s="313"/>
      <c r="N1622" s="302"/>
      <c r="O1622" s="302"/>
      <c r="P1622" s="339"/>
      <c r="Q1622" s="339"/>
      <c r="R1622" s="314"/>
      <c r="T1622" s="315">
        <f t="shared" si="154"/>
        <v>50</v>
      </c>
      <c r="Y1622" s="535">
        <f t="shared" si="156"/>
        <v>50</v>
      </c>
      <c r="Z1622" s="535">
        <f t="shared" si="157"/>
        <v>0</v>
      </c>
      <c r="AA1622" s="100"/>
      <c r="AB1622" s="100">
        <f t="shared" si="158"/>
        <v>50</v>
      </c>
      <c r="AD1622" s="589"/>
    </row>
    <row r="1623" spans="1:30" s="340" customFormat="1" ht="12.75" customHeight="1">
      <c r="A1623" s="307" t="s">
        <v>1887</v>
      </c>
      <c r="B1623" s="308" t="s">
        <v>1888</v>
      </c>
      <c r="C1623" s="308" t="s">
        <v>1889</v>
      </c>
      <c r="D1623" s="308" t="s">
        <v>18</v>
      </c>
      <c r="E1623" s="308" t="s">
        <v>1890</v>
      </c>
      <c r="F1623" s="309">
        <v>50</v>
      </c>
      <c r="G1623" s="287">
        <v>43497</v>
      </c>
      <c r="H1623" s="316" t="s">
        <v>1891</v>
      </c>
      <c r="I1623" s="319" t="s">
        <v>606</v>
      </c>
      <c r="J1623" s="375" t="s">
        <v>1894</v>
      </c>
      <c r="K1623" s="349">
        <v>0.85</v>
      </c>
      <c r="L1623" s="300">
        <f t="shared" si="155"/>
        <v>42.5</v>
      </c>
      <c r="M1623" s="313"/>
      <c r="N1623" s="302"/>
      <c r="O1623" s="302"/>
      <c r="P1623" s="339"/>
      <c r="Q1623" s="339"/>
      <c r="R1623" s="314"/>
      <c r="T1623" s="315">
        <f t="shared" si="154"/>
        <v>50</v>
      </c>
      <c r="Y1623" s="535">
        <f t="shared" si="156"/>
        <v>50</v>
      </c>
      <c r="Z1623" s="535">
        <f t="shared" si="157"/>
        <v>0</v>
      </c>
      <c r="AA1623" s="100"/>
      <c r="AB1623" s="100">
        <f t="shared" si="158"/>
        <v>50</v>
      </c>
      <c r="AD1623" s="589"/>
    </row>
    <row r="1624" spans="1:30" s="340" customFormat="1" ht="12.75" customHeight="1">
      <c r="A1624" s="307" t="s">
        <v>1887</v>
      </c>
      <c r="B1624" s="308" t="s">
        <v>1888</v>
      </c>
      <c r="C1624" s="308" t="s">
        <v>1889</v>
      </c>
      <c r="D1624" s="308" t="s">
        <v>18</v>
      </c>
      <c r="E1624" s="308" t="s">
        <v>1890</v>
      </c>
      <c r="F1624" s="309">
        <v>50</v>
      </c>
      <c r="G1624" s="287">
        <v>43191</v>
      </c>
      <c r="H1624" s="316" t="s">
        <v>1891</v>
      </c>
      <c r="I1624" s="319" t="s">
        <v>606</v>
      </c>
      <c r="J1624" s="375" t="s">
        <v>1895</v>
      </c>
      <c r="K1624" s="349">
        <v>0.85</v>
      </c>
      <c r="L1624" s="300">
        <f t="shared" si="155"/>
        <v>42.5</v>
      </c>
      <c r="M1624" s="313"/>
      <c r="N1624" s="302"/>
      <c r="O1624" s="302"/>
      <c r="P1624" s="339"/>
      <c r="Q1624" s="339"/>
      <c r="R1624" s="314"/>
      <c r="T1624" s="315">
        <f t="shared" si="154"/>
        <v>50</v>
      </c>
      <c r="Y1624" s="535">
        <f t="shared" si="156"/>
        <v>50</v>
      </c>
      <c r="Z1624" s="535">
        <f t="shared" si="157"/>
        <v>0</v>
      </c>
      <c r="AA1624" s="100"/>
      <c r="AB1624" s="100">
        <f t="shared" si="158"/>
        <v>50</v>
      </c>
      <c r="AD1624" s="589"/>
    </row>
    <row r="1625" spans="1:30" s="315" customFormat="1" ht="12.75" customHeight="1">
      <c r="A1625" s="307" t="s">
        <v>1887</v>
      </c>
      <c r="B1625" s="308" t="s">
        <v>1888</v>
      </c>
      <c r="C1625" s="308" t="s">
        <v>1889</v>
      </c>
      <c r="D1625" s="308" t="s">
        <v>18</v>
      </c>
      <c r="E1625" s="308" t="s">
        <v>1890</v>
      </c>
      <c r="F1625" s="309">
        <v>50</v>
      </c>
      <c r="G1625" s="287">
        <v>42948</v>
      </c>
      <c r="H1625" s="316" t="s">
        <v>1891</v>
      </c>
      <c r="I1625" s="319" t="s">
        <v>606</v>
      </c>
      <c r="J1625" s="375" t="s">
        <v>1896</v>
      </c>
      <c r="K1625" s="349">
        <v>0.85</v>
      </c>
      <c r="L1625" s="300">
        <f t="shared" si="155"/>
        <v>42.5</v>
      </c>
      <c r="M1625" s="313"/>
      <c r="N1625" s="302"/>
      <c r="O1625" s="302"/>
      <c r="P1625" s="303"/>
      <c r="Q1625" s="303"/>
      <c r="R1625" s="314">
        <v>50</v>
      </c>
      <c r="S1625" s="321">
        <v>42583</v>
      </c>
      <c r="T1625" s="315">
        <f t="shared" si="154"/>
        <v>0</v>
      </c>
      <c r="W1625" s="315">
        <v>50</v>
      </c>
      <c r="Y1625" s="535">
        <f t="shared" si="156"/>
        <v>50</v>
      </c>
      <c r="Z1625" s="535">
        <f t="shared" si="157"/>
        <v>0</v>
      </c>
      <c r="AA1625" s="100"/>
      <c r="AB1625" s="100">
        <f t="shared" si="158"/>
        <v>50</v>
      </c>
      <c r="AD1625" s="588"/>
    </row>
    <row r="1626" spans="1:30" s="340" customFormat="1" ht="12.75" customHeight="1">
      <c r="A1626" s="307" t="s">
        <v>1897</v>
      </c>
      <c r="B1626" s="308" t="s">
        <v>1898</v>
      </c>
      <c r="C1626" s="308" t="s">
        <v>1899</v>
      </c>
      <c r="D1626" s="308" t="s">
        <v>604</v>
      </c>
      <c r="E1626" s="308" t="s">
        <v>1900</v>
      </c>
      <c r="F1626" s="309">
        <v>8</v>
      </c>
      <c r="G1626" s="287" t="s">
        <v>92</v>
      </c>
      <c r="H1626" s="357">
        <v>215</v>
      </c>
      <c r="I1626" s="319" t="s">
        <v>227</v>
      </c>
      <c r="J1626" s="307">
        <v>5076</v>
      </c>
      <c r="K1626" s="381">
        <v>11.99</v>
      </c>
      <c r="L1626" s="300">
        <f t="shared" si="155"/>
        <v>95.92</v>
      </c>
      <c r="M1626" s="325"/>
      <c r="N1626" s="326"/>
      <c r="O1626" s="326"/>
      <c r="P1626" s="339"/>
      <c r="Q1626" s="339"/>
      <c r="R1626" s="314"/>
      <c r="T1626" s="315">
        <f t="shared" si="154"/>
        <v>8</v>
      </c>
      <c r="V1626" s="340">
        <v>6</v>
      </c>
      <c r="Y1626" s="535">
        <f t="shared" si="156"/>
        <v>8</v>
      </c>
      <c r="Z1626" s="535">
        <f t="shared" si="157"/>
        <v>0</v>
      </c>
      <c r="AA1626" s="100"/>
      <c r="AB1626" s="100">
        <f t="shared" si="158"/>
        <v>8</v>
      </c>
      <c r="AD1626" s="589"/>
    </row>
    <row r="1627" spans="1:30" s="340" customFormat="1" ht="12.75" customHeight="1">
      <c r="A1627" s="307" t="s">
        <v>1897</v>
      </c>
      <c r="B1627" s="308" t="s">
        <v>1898</v>
      </c>
      <c r="C1627" s="308" t="s">
        <v>1899</v>
      </c>
      <c r="D1627" s="308" t="s">
        <v>604</v>
      </c>
      <c r="E1627" s="308" t="s">
        <v>1900</v>
      </c>
      <c r="F1627" s="309">
        <v>2</v>
      </c>
      <c r="G1627" s="287" t="s">
        <v>92</v>
      </c>
      <c r="H1627" s="357">
        <v>215</v>
      </c>
      <c r="I1627" s="319" t="s">
        <v>227</v>
      </c>
      <c r="J1627" s="307">
        <v>4877</v>
      </c>
      <c r="K1627" s="381">
        <v>11.99</v>
      </c>
      <c r="L1627" s="300">
        <f t="shared" si="155"/>
        <v>23.98</v>
      </c>
      <c r="M1627" s="325"/>
      <c r="N1627" s="326"/>
      <c r="O1627" s="326"/>
      <c r="P1627" s="339"/>
      <c r="Q1627" s="339"/>
      <c r="R1627" s="314"/>
      <c r="T1627" s="315">
        <f t="shared" si="154"/>
        <v>2</v>
      </c>
      <c r="V1627" s="340">
        <v>6</v>
      </c>
      <c r="Y1627" s="535">
        <f t="shared" si="156"/>
        <v>2</v>
      </c>
      <c r="Z1627" s="535">
        <f t="shared" si="157"/>
        <v>0</v>
      </c>
      <c r="AA1627" s="100"/>
      <c r="AB1627" s="100">
        <f t="shared" si="158"/>
        <v>2</v>
      </c>
      <c r="AD1627" s="589"/>
    </row>
    <row r="1628" spans="1:30" s="340" customFormat="1" ht="12.75" customHeight="1">
      <c r="A1628" s="307" t="s">
        <v>1897</v>
      </c>
      <c r="B1628" s="308" t="s">
        <v>1898</v>
      </c>
      <c r="C1628" s="308" t="s">
        <v>1899</v>
      </c>
      <c r="D1628" s="308" t="s">
        <v>604</v>
      </c>
      <c r="E1628" s="308" t="s">
        <v>1901</v>
      </c>
      <c r="F1628" s="309">
        <v>6</v>
      </c>
      <c r="G1628" s="287" t="s">
        <v>92</v>
      </c>
      <c r="H1628" s="357">
        <v>215</v>
      </c>
      <c r="I1628" s="319" t="s">
        <v>227</v>
      </c>
      <c r="J1628" s="307">
        <v>4877</v>
      </c>
      <c r="K1628" s="381">
        <v>11.99</v>
      </c>
      <c r="L1628" s="300">
        <f t="shared" si="155"/>
        <v>71.94</v>
      </c>
      <c r="M1628" s="313"/>
      <c r="N1628" s="302"/>
      <c r="O1628" s="302"/>
      <c r="P1628" s="339"/>
      <c r="Q1628" s="339"/>
      <c r="R1628" s="314"/>
      <c r="T1628" s="315">
        <f t="shared" si="154"/>
        <v>6</v>
      </c>
      <c r="V1628" s="340">
        <v>6</v>
      </c>
      <c r="Y1628" s="535">
        <f t="shared" si="156"/>
        <v>6</v>
      </c>
      <c r="Z1628" s="535">
        <f t="shared" si="157"/>
        <v>0</v>
      </c>
      <c r="AA1628" s="100"/>
      <c r="AB1628" s="100">
        <f t="shared" si="158"/>
        <v>6</v>
      </c>
      <c r="AD1628" s="589"/>
    </row>
    <row r="1629" spans="1:30" s="340" customFormat="1" ht="12.75" customHeight="1">
      <c r="A1629" s="307" t="s">
        <v>1897</v>
      </c>
      <c r="B1629" s="308" t="s">
        <v>1898</v>
      </c>
      <c r="C1629" s="308" t="s">
        <v>1899</v>
      </c>
      <c r="D1629" s="308" t="s">
        <v>604</v>
      </c>
      <c r="E1629" s="308" t="s">
        <v>1901</v>
      </c>
      <c r="F1629" s="309">
        <v>1</v>
      </c>
      <c r="G1629" s="287" t="s">
        <v>92</v>
      </c>
      <c r="H1629" s="357">
        <v>215</v>
      </c>
      <c r="I1629" s="319" t="s">
        <v>227</v>
      </c>
      <c r="J1629" s="307">
        <v>4548</v>
      </c>
      <c r="K1629" s="381">
        <v>11.99</v>
      </c>
      <c r="L1629" s="300">
        <f t="shared" si="155"/>
        <v>11.99</v>
      </c>
      <c r="M1629" s="313"/>
      <c r="N1629" s="302"/>
      <c r="O1629" s="302"/>
      <c r="P1629" s="339"/>
      <c r="Q1629" s="339"/>
      <c r="R1629" s="314"/>
      <c r="T1629" s="315">
        <f t="shared" si="154"/>
        <v>1</v>
      </c>
      <c r="V1629" s="340">
        <v>6</v>
      </c>
      <c r="Y1629" s="535">
        <f t="shared" si="156"/>
        <v>1</v>
      </c>
      <c r="Z1629" s="535">
        <f t="shared" si="157"/>
        <v>0</v>
      </c>
      <c r="AA1629" s="100"/>
      <c r="AB1629" s="100">
        <f t="shared" si="158"/>
        <v>1</v>
      </c>
      <c r="AD1629" s="589"/>
    </row>
    <row r="1630" spans="1:30" s="340" customFormat="1" ht="12.75" customHeight="1">
      <c r="A1630" s="307" t="s">
        <v>1897</v>
      </c>
      <c r="B1630" s="308" t="s">
        <v>1898</v>
      </c>
      <c r="C1630" s="308" t="s">
        <v>1899</v>
      </c>
      <c r="D1630" s="308" t="s">
        <v>604</v>
      </c>
      <c r="E1630" s="308" t="s">
        <v>1901</v>
      </c>
      <c r="F1630" s="309">
        <v>1</v>
      </c>
      <c r="G1630" s="287" t="s">
        <v>92</v>
      </c>
      <c r="H1630" s="357">
        <v>215</v>
      </c>
      <c r="I1630" s="319" t="s">
        <v>227</v>
      </c>
      <c r="J1630" s="307">
        <v>4375</v>
      </c>
      <c r="K1630" s="381">
        <v>11.99</v>
      </c>
      <c r="L1630" s="300">
        <f t="shared" si="155"/>
        <v>11.99</v>
      </c>
      <c r="M1630" s="313"/>
      <c r="N1630" s="302"/>
      <c r="O1630" s="302"/>
      <c r="P1630" s="339"/>
      <c r="Q1630" s="339"/>
      <c r="R1630" s="314"/>
      <c r="T1630" s="315">
        <f t="shared" si="154"/>
        <v>1</v>
      </c>
      <c r="V1630" s="340">
        <v>6</v>
      </c>
      <c r="Y1630" s="535">
        <f t="shared" si="156"/>
        <v>1</v>
      </c>
      <c r="Z1630" s="535">
        <f t="shared" si="157"/>
        <v>0</v>
      </c>
      <c r="AA1630" s="100"/>
      <c r="AB1630" s="100">
        <f t="shared" si="158"/>
        <v>1</v>
      </c>
      <c r="AD1630" s="589"/>
    </row>
    <row r="1631" spans="1:30" s="340" customFormat="1" ht="12.75" customHeight="1">
      <c r="A1631" s="307" t="s">
        <v>1897</v>
      </c>
      <c r="B1631" s="308" t="s">
        <v>1898</v>
      </c>
      <c r="C1631" s="308" t="s">
        <v>1899</v>
      </c>
      <c r="D1631" s="308" t="s">
        <v>604</v>
      </c>
      <c r="E1631" s="308" t="s">
        <v>1901</v>
      </c>
      <c r="F1631" s="309">
        <v>1</v>
      </c>
      <c r="G1631" s="287" t="s">
        <v>92</v>
      </c>
      <c r="H1631" s="357">
        <v>215</v>
      </c>
      <c r="I1631" s="319" t="s">
        <v>227</v>
      </c>
      <c r="J1631" s="307">
        <v>4330</v>
      </c>
      <c r="K1631" s="381">
        <v>11.99</v>
      </c>
      <c r="L1631" s="300">
        <f t="shared" si="155"/>
        <v>11.99</v>
      </c>
      <c r="M1631" s="313"/>
      <c r="N1631" s="302"/>
      <c r="O1631" s="302"/>
      <c r="P1631" s="339"/>
      <c r="Q1631" s="339"/>
      <c r="R1631" s="314"/>
      <c r="T1631" s="315">
        <f t="shared" si="154"/>
        <v>1</v>
      </c>
      <c r="V1631" s="340">
        <v>6</v>
      </c>
      <c r="Y1631" s="535">
        <f t="shared" si="156"/>
        <v>1</v>
      </c>
      <c r="Z1631" s="535">
        <f t="shared" si="157"/>
        <v>0</v>
      </c>
      <c r="AA1631" s="100"/>
      <c r="AB1631" s="100">
        <f t="shared" si="158"/>
        <v>1</v>
      </c>
      <c r="AD1631" s="589"/>
    </row>
    <row r="1632" spans="1:30" s="340" customFormat="1" ht="12.75" customHeight="1">
      <c r="A1632" s="307" t="s">
        <v>1897</v>
      </c>
      <c r="B1632" s="308" t="s">
        <v>1898</v>
      </c>
      <c r="C1632" s="308" t="s">
        <v>1899</v>
      </c>
      <c r="D1632" s="308" t="s">
        <v>604</v>
      </c>
      <c r="E1632" s="308" t="s">
        <v>1901</v>
      </c>
      <c r="F1632" s="309">
        <v>1</v>
      </c>
      <c r="G1632" s="287" t="s">
        <v>92</v>
      </c>
      <c r="H1632" s="357">
        <v>215</v>
      </c>
      <c r="I1632" s="319" t="s">
        <v>227</v>
      </c>
      <c r="J1632" s="307">
        <v>4284</v>
      </c>
      <c r="K1632" s="381">
        <v>11.99</v>
      </c>
      <c r="L1632" s="300">
        <f t="shared" si="155"/>
        <v>11.99</v>
      </c>
      <c r="M1632" s="325"/>
      <c r="N1632" s="326"/>
      <c r="O1632" s="326"/>
      <c r="P1632" s="339"/>
      <c r="Q1632" s="339"/>
      <c r="R1632" s="314"/>
      <c r="T1632" s="315">
        <f t="shared" si="154"/>
        <v>1</v>
      </c>
      <c r="V1632" s="340">
        <v>6</v>
      </c>
      <c r="Y1632" s="535">
        <f t="shared" si="156"/>
        <v>1</v>
      </c>
      <c r="Z1632" s="535">
        <f t="shared" si="157"/>
        <v>0</v>
      </c>
      <c r="AA1632" s="100"/>
      <c r="AB1632" s="100">
        <f t="shared" si="158"/>
        <v>1</v>
      </c>
      <c r="AD1632" s="589"/>
    </row>
    <row r="1633" spans="1:30" s="340" customFormat="1" ht="12.75" customHeight="1">
      <c r="A1633" s="307" t="s">
        <v>1897</v>
      </c>
      <c r="B1633" s="308" t="s">
        <v>1898</v>
      </c>
      <c r="C1633" s="308" t="s">
        <v>1899</v>
      </c>
      <c r="D1633" s="308" t="s">
        <v>604</v>
      </c>
      <c r="E1633" s="308" t="s">
        <v>1902</v>
      </c>
      <c r="F1633" s="309">
        <v>10</v>
      </c>
      <c r="G1633" s="287" t="s">
        <v>92</v>
      </c>
      <c r="H1633" s="357">
        <v>215</v>
      </c>
      <c r="I1633" s="319" t="s">
        <v>227</v>
      </c>
      <c r="J1633" s="307">
        <v>4326</v>
      </c>
      <c r="K1633" s="381">
        <v>11.99</v>
      </c>
      <c r="L1633" s="300">
        <f t="shared" si="155"/>
        <v>119.9</v>
      </c>
      <c r="M1633" s="325"/>
      <c r="N1633" s="326"/>
      <c r="O1633" s="326"/>
      <c r="P1633" s="339"/>
      <c r="Q1633" s="339"/>
      <c r="R1633" s="314"/>
      <c r="T1633" s="315">
        <f t="shared" si="154"/>
        <v>10</v>
      </c>
      <c r="V1633" s="340">
        <v>6</v>
      </c>
      <c r="Y1633" s="535">
        <f t="shared" si="156"/>
        <v>10</v>
      </c>
      <c r="Z1633" s="535">
        <f t="shared" si="157"/>
        <v>0</v>
      </c>
      <c r="AA1633" s="100"/>
      <c r="AB1633" s="100">
        <f t="shared" si="158"/>
        <v>10</v>
      </c>
      <c r="AD1633" s="589"/>
    </row>
    <row r="1634" spans="1:30" s="340" customFormat="1" ht="12.75" customHeight="1">
      <c r="A1634" s="307" t="s">
        <v>1897</v>
      </c>
      <c r="B1634" s="308" t="s">
        <v>1898</v>
      </c>
      <c r="C1634" s="308" t="s">
        <v>1899</v>
      </c>
      <c r="D1634" s="308" t="s">
        <v>604</v>
      </c>
      <c r="E1634" s="308" t="s">
        <v>1903</v>
      </c>
      <c r="F1634" s="309">
        <v>6</v>
      </c>
      <c r="G1634" s="287" t="s">
        <v>92</v>
      </c>
      <c r="H1634" s="357">
        <v>215</v>
      </c>
      <c r="I1634" s="319" t="s">
        <v>227</v>
      </c>
      <c r="J1634" s="307">
        <v>4772</v>
      </c>
      <c r="K1634" s="381">
        <v>11.99</v>
      </c>
      <c r="L1634" s="300">
        <f t="shared" si="155"/>
        <v>71.94</v>
      </c>
      <c r="M1634" s="325"/>
      <c r="N1634" s="326"/>
      <c r="O1634" s="326"/>
      <c r="P1634" s="339"/>
      <c r="Q1634" s="339"/>
      <c r="R1634" s="314"/>
      <c r="T1634" s="315">
        <f t="shared" si="154"/>
        <v>6</v>
      </c>
      <c r="V1634" s="340">
        <v>6</v>
      </c>
      <c r="Y1634" s="535">
        <f t="shared" si="156"/>
        <v>6</v>
      </c>
      <c r="Z1634" s="535">
        <f t="shared" si="157"/>
        <v>0</v>
      </c>
      <c r="AA1634" s="100"/>
      <c r="AB1634" s="100">
        <f t="shared" si="158"/>
        <v>6</v>
      </c>
      <c r="AD1634" s="589"/>
    </row>
    <row r="1635" spans="1:30" s="340" customFormat="1" ht="12.75" customHeight="1">
      <c r="A1635" s="307" t="s">
        <v>1897</v>
      </c>
      <c r="B1635" s="308" t="s">
        <v>1898</v>
      </c>
      <c r="C1635" s="308" t="s">
        <v>1899</v>
      </c>
      <c r="D1635" s="308" t="s">
        <v>604</v>
      </c>
      <c r="E1635" s="308" t="s">
        <v>1903</v>
      </c>
      <c r="F1635" s="309">
        <v>4</v>
      </c>
      <c r="G1635" s="287" t="s">
        <v>92</v>
      </c>
      <c r="H1635" s="357">
        <v>215</v>
      </c>
      <c r="I1635" s="319" t="s">
        <v>227</v>
      </c>
      <c r="J1635" s="307">
        <v>4284</v>
      </c>
      <c r="K1635" s="381">
        <v>11.99</v>
      </c>
      <c r="L1635" s="300">
        <f t="shared" si="155"/>
        <v>47.96</v>
      </c>
      <c r="M1635" s="325"/>
      <c r="N1635" s="326"/>
      <c r="O1635" s="326"/>
      <c r="P1635" s="339"/>
      <c r="Q1635" s="339"/>
      <c r="R1635" s="314"/>
      <c r="T1635" s="315">
        <f t="shared" si="154"/>
        <v>4</v>
      </c>
      <c r="V1635" s="340">
        <v>6</v>
      </c>
      <c r="Y1635" s="535">
        <f t="shared" si="156"/>
        <v>4</v>
      </c>
      <c r="Z1635" s="535">
        <f t="shared" si="157"/>
        <v>0</v>
      </c>
      <c r="AA1635" s="100"/>
      <c r="AB1635" s="100">
        <f t="shared" si="158"/>
        <v>4</v>
      </c>
      <c r="AD1635" s="589"/>
    </row>
    <row r="1636" spans="1:30" s="315" customFormat="1" ht="12.75" customHeight="1">
      <c r="A1636" s="307" t="s">
        <v>1897</v>
      </c>
      <c r="B1636" s="308" t="s">
        <v>1898</v>
      </c>
      <c r="C1636" s="308" t="s">
        <v>1899</v>
      </c>
      <c r="D1636" s="308" t="s">
        <v>604</v>
      </c>
      <c r="E1636" s="390" t="s">
        <v>1904</v>
      </c>
      <c r="F1636" s="309">
        <v>2</v>
      </c>
      <c r="G1636" s="287" t="s">
        <v>92</v>
      </c>
      <c r="H1636" s="357" t="s">
        <v>92</v>
      </c>
      <c r="I1636" s="319" t="s">
        <v>92</v>
      </c>
      <c r="J1636" s="314" t="s">
        <v>92</v>
      </c>
      <c r="K1636" s="381">
        <v>11.99</v>
      </c>
      <c r="L1636" s="300">
        <f t="shared" si="155"/>
        <v>23.98</v>
      </c>
      <c r="M1636" s="313"/>
      <c r="N1636" s="302"/>
      <c r="O1636" s="302"/>
      <c r="P1636" s="303"/>
      <c r="Q1636" s="303"/>
      <c r="R1636" s="314">
        <v>2</v>
      </c>
      <c r="S1636" s="321">
        <v>42583</v>
      </c>
      <c r="T1636" s="315">
        <f t="shared" si="154"/>
        <v>0</v>
      </c>
      <c r="V1636" s="315">
        <v>6</v>
      </c>
      <c r="W1636" s="315">
        <v>1</v>
      </c>
      <c r="Y1636" s="535">
        <f t="shared" si="156"/>
        <v>1</v>
      </c>
      <c r="Z1636" s="535">
        <f t="shared" si="157"/>
        <v>1</v>
      </c>
      <c r="AA1636" s="100"/>
      <c r="AB1636" s="100">
        <f t="shared" si="158"/>
        <v>1</v>
      </c>
      <c r="AD1636" s="588"/>
    </row>
    <row r="1637" spans="1:30" s="306" customFormat="1" ht="12.75" customHeight="1">
      <c r="A1637" s="294" t="s">
        <v>1897</v>
      </c>
      <c r="B1637" s="322" t="s">
        <v>1898</v>
      </c>
      <c r="C1637" s="322" t="s">
        <v>1899</v>
      </c>
      <c r="D1637" s="322" t="s">
        <v>604</v>
      </c>
      <c r="E1637" s="391" t="s">
        <v>1904</v>
      </c>
      <c r="F1637" s="296">
        <v>5</v>
      </c>
      <c r="G1637" s="258">
        <v>43344</v>
      </c>
      <c r="H1637" s="466" t="s">
        <v>1905</v>
      </c>
      <c r="I1637" s="328" t="s">
        <v>1906</v>
      </c>
      <c r="J1637" s="294" t="s">
        <v>1907</v>
      </c>
      <c r="K1637" s="382">
        <v>23.5</v>
      </c>
      <c r="L1637" s="324">
        <f t="shared" si="155"/>
        <v>117.5</v>
      </c>
      <c r="M1637" s="325"/>
      <c r="N1637" s="326"/>
      <c r="O1637" s="326"/>
      <c r="P1637" s="327"/>
      <c r="Q1637" s="327"/>
      <c r="R1637" s="304">
        <v>5</v>
      </c>
      <c r="S1637" s="305">
        <v>42583</v>
      </c>
      <c r="T1637" s="306">
        <f t="shared" si="154"/>
        <v>0</v>
      </c>
      <c r="U1637" s="306" t="s">
        <v>3702</v>
      </c>
      <c r="V1637" s="306">
        <v>6</v>
      </c>
      <c r="W1637" s="306">
        <v>1</v>
      </c>
      <c r="Y1637" s="535">
        <f t="shared" si="156"/>
        <v>1</v>
      </c>
      <c r="Z1637" s="535">
        <f t="shared" si="157"/>
        <v>4</v>
      </c>
      <c r="AA1637" s="100"/>
      <c r="AB1637" s="100">
        <f t="shared" si="158"/>
        <v>1</v>
      </c>
      <c r="AD1637" s="587"/>
    </row>
    <row r="1638" spans="1:30" s="315" customFormat="1" ht="12.75" customHeight="1">
      <c r="A1638" s="307" t="s">
        <v>1908</v>
      </c>
      <c r="B1638" s="419"/>
      <c r="C1638" s="419" t="s">
        <v>1909</v>
      </c>
      <c r="D1638" s="419" t="s">
        <v>18</v>
      </c>
      <c r="E1638" s="419" t="s">
        <v>1910</v>
      </c>
      <c r="F1638" s="309">
        <v>5</v>
      </c>
      <c r="G1638" s="287" t="s">
        <v>92</v>
      </c>
      <c r="H1638" s="357" t="s">
        <v>92</v>
      </c>
      <c r="I1638" s="319" t="s">
        <v>92</v>
      </c>
      <c r="J1638" s="290" t="s">
        <v>92</v>
      </c>
      <c r="K1638" s="349">
        <v>0</v>
      </c>
      <c r="L1638" s="300">
        <f t="shared" si="155"/>
        <v>0</v>
      </c>
      <c r="M1638" s="404" t="s">
        <v>261</v>
      </c>
      <c r="N1638" s="316"/>
      <c r="O1638" s="316"/>
      <c r="P1638" s="339"/>
      <c r="Q1638" s="339"/>
      <c r="R1638" s="314">
        <v>5</v>
      </c>
      <c r="S1638" s="321">
        <v>42583</v>
      </c>
      <c r="T1638" s="315">
        <f t="shared" si="154"/>
        <v>0</v>
      </c>
      <c r="V1638" s="306">
        <v>32</v>
      </c>
      <c r="W1638" s="315">
        <v>4</v>
      </c>
      <c r="Y1638" s="535">
        <f t="shared" si="156"/>
        <v>4</v>
      </c>
      <c r="Z1638" s="535">
        <f t="shared" si="157"/>
        <v>1</v>
      </c>
      <c r="AA1638" s="100"/>
      <c r="AB1638" s="100">
        <f t="shared" si="158"/>
        <v>4</v>
      </c>
      <c r="AD1638" s="588"/>
    </row>
    <row r="1639" spans="1:30" s="315" customFormat="1" ht="12.75" customHeight="1">
      <c r="A1639" s="307" t="s">
        <v>1911</v>
      </c>
      <c r="B1639" s="308"/>
      <c r="C1639" s="308" t="s">
        <v>1912</v>
      </c>
      <c r="D1639" s="308" t="s">
        <v>18</v>
      </c>
      <c r="E1639" s="308" t="s">
        <v>1913</v>
      </c>
      <c r="F1639" s="309">
        <v>5</v>
      </c>
      <c r="G1639" s="287" t="s">
        <v>92</v>
      </c>
      <c r="H1639" s="367">
        <v>85512</v>
      </c>
      <c r="I1639" s="453" t="s">
        <v>1914</v>
      </c>
      <c r="J1639" s="307">
        <v>209297</v>
      </c>
      <c r="K1639" s="312">
        <v>0</v>
      </c>
      <c r="L1639" s="300">
        <f t="shared" si="155"/>
        <v>0</v>
      </c>
      <c r="M1639" s="313" t="s">
        <v>22</v>
      </c>
      <c r="N1639" s="302"/>
      <c r="O1639" s="302"/>
      <c r="P1639" s="339"/>
      <c r="Q1639" s="339"/>
      <c r="R1639" s="314">
        <v>5</v>
      </c>
      <c r="S1639" s="321">
        <v>42583</v>
      </c>
      <c r="T1639" s="315">
        <f t="shared" si="154"/>
        <v>0</v>
      </c>
      <c r="V1639" s="340"/>
      <c r="W1639" s="315">
        <v>5</v>
      </c>
      <c r="Y1639" s="535">
        <f t="shared" si="156"/>
        <v>5</v>
      </c>
      <c r="Z1639" s="535">
        <f t="shared" si="157"/>
        <v>0</v>
      </c>
      <c r="AA1639" s="100"/>
      <c r="AB1639" s="100">
        <f t="shared" si="158"/>
        <v>5</v>
      </c>
      <c r="AD1639" s="588"/>
    </row>
    <row r="1640" spans="1:30" s="315" customFormat="1" ht="12.75" customHeight="1">
      <c r="A1640" s="307" t="s">
        <v>1915</v>
      </c>
      <c r="B1640" s="308" t="s">
        <v>1916</v>
      </c>
      <c r="C1640" s="308" t="s">
        <v>1917</v>
      </c>
      <c r="D1640" s="308" t="s">
        <v>18</v>
      </c>
      <c r="E1640" s="308" t="s">
        <v>311</v>
      </c>
      <c r="F1640" s="309">
        <v>10</v>
      </c>
      <c r="G1640" s="287" t="s">
        <v>92</v>
      </c>
      <c r="H1640" s="316" t="s">
        <v>1918</v>
      </c>
      <c r="I1640" s="289" t="s">
        <v>480</v>
      </c>
      <c r="J1640" s="354" t="s">
        <v>1919</v>
      </c>
      <c r="K1640" s="349">
        <v>0.59</v>
      </c>
      <c r="L1640" s="300">
        <f t="shared" si="155"/>
        <v>5.8999999999999995</v>
      </c>
      <c r="M1640" s="313"/>
      <c r="N1640" s="302"/>
      <c r="O1640" s="302"/>
      <c r="P1640" s="303"/>
      <c r="Q1640" s="303"/>
      <c r="R1640" s="314">
        <v>10</v>
      </c>
      <c r="S1640" s="321">
        <v>42583</v>
      </c>
      <c r="T1640" s="315">
        <f t="shared" si="154"/>
        <v>0</v>
      </c>
      <c r="V1640" s="315">
        <v>33</v>
      </c>
      <c r="W1640" s="487">
        <v>10</v>
      </c>
      <c r="Y1640" s="535">
        <f t="shared" si="156"/>
        <v>10</v>
      </c>
      <c r="Z1640" s="535">
        <f t="shared" si="157"/>
        <v>0</v>
      </c>
      <c r="AA1640" s="100"/>
      <c r="AB1640" s="100">
        <f t="shared" si="158"/>
        <v>10</v>
      </c>
      <c r="AD1640" s="588"/>
    </row>
    <row r="1641" spans="1:30" s="315" customFormat="1" ht="12.75" customHeight="1">
      <c r="A1641" s="307" t="s">
        <v>1915</v>
      </c>
      <c r="B1641" s="308" t="s">
        <v>1916</v>
      </c>
      <c r="C1641" s="308" t="s">
        <v>1917</v>
      </c>
      <c r="D1641" s="308" t="s">
        <v>18</v>
      </c>
      <c r="E1641" s="308" t="s">
        <v>311</v>
      </c>
      <c r="F1641" s="309">
        <v>10</v>
      </c>
      <c r="G1641" s="287" t="s">
        <v>92</v>
      </c>
      <c r="H1641" s="316" t="s">
        <v>1918</v>
      </c>
      <c r="I1641" s="289" t="s">
        <v>480</v>
      </c>
      <c r="J1641" s="354" t="s">
        <v>1920</v>
      </c>
      <c r="K1641" s="349">
        <v>0.59</v>
      </c>
      <c r="L1641" s="300">
        <f t="shared" si="155"/>
        <v>5.8999999999999995</v>
      </c>
      <c r="M1641" s="313"/>
      <c r="N1641" s="302"/>
      <c r="O1641" s="302"/>
      <c r="P1641" s="303"/>
      <c r="Q1641" s="303"/>
      <c r="R1641" s="314">
        <v>10</v>
      </c>
      <c r="S1641" s="321">
        <v>42583</v>
      </c>
      <c r="T1641" s="315">
        <f t="shared" si="154"/>
        <v>0</v>
      </c>
      <c r="V1641" s="315">
        <v>33</v>
      </c>
      <c r="W1641" s="487">
        <v>10</v>
      </c>
      <c r="Y1641" s="535">
        <f t="shared" si="156"/>
        <v>10</v>
      </c>
      <c r="Z1641" s="535">
        <f t="shared" si="157"/>
        <v>0</v>
      </c>
      <c r="AA1641" s="100"/>
      <c r="AB1641" s="100">
        <f t="shared" si="158"/>
        <v>10</v>
      </c>
      <c r="AD1641" s="588"/>
    </row>
    <row r="1642" spans="1:30" s="315" customFormat="1" ht="12.75" customHeight="1">
      <c r="A1642" s="307" t="s">
        <v>1915</v>
      </c>
      <c r="B1642" s="308" t="s">
        <v>1916</v>
      </c>
      <c r="C1642" s="308" t="s">
        <v>1917</v>
      </c>
      <c r="D1642" s="308" t="s">
        <v>18</v>
      </c>
      <c r="E1642" s="308" t="s">
        <v>311</v>
      </c>
      <c r="F1642" s="309">
        <v>6</v>
      </c>
      <c r="G1642" s="287" t="s">
        <v>92</v>
      </c>
      <c r="H1642" s="316" t="s">
        <v>1921</v>
      </c>
      <c r="I1642" s="289" t="s">
        <v>480</v>
      </c>
      <c r="J1642" s="354" t="s">
        <v>1922</v>
      </c>
      <c r="K1642" s="349">
        <v>0.59</v>
      </c>
      <c r="L1642" s="300">
        <f t="shared" si="155"/>
        <v>3.54</v>
      </c>
      <c r="M1642" s="313"/>
      <c r="N1642" s="302"/>
      <c r="O1642" s="302"/>
      <c r="P1642" s="303"/>
      <c r="Q1642" s="303"/>
      <c r="R1642" s="314">
        <v>6</v>
      </c>
      <c r="S1642" s="321">
        <v>42583</v>
      </c>
      <c r="T1642" s="315">
        <f t="shared" si="154"/>
        <v>0</v>
      </c>
      <c r="V1642" s="315">
        <v>33</v>
      </c>
      <c r="W1642" s="487">
        <v>6</v>
      </c>
      <c r="Y1642" s="535">
        <f t="shared" si="156"/>
        <v>6</v>
      </c>
      <c r="Z1642" s="535">
        <f t="shared" si="157"/>
        <v>0</v>
      </c>
      <c r="AA1642" s="100"/>
      <c r="AB1642" s="100">
        <f t="shared" si="158"/>
        <v>6</v>
      </c>
      <c r="AD1642" s="588"/>
    </row>
    <row r="1643" spans="1:30" s="315" customFormat="1" ht="12.75" customHeight="1">
      <c r="A1643" s="307" t="s">
        <v>1915</v>
      </c>
      <c r="B1643" s="308" t="s">
        <v>1916</v>
      </c>
      <c r="C1643" s="308" t="s">
        <v>1917</v>
      </c>
      <c r="D1643" s="308" t="s">
        <v>18</v>
      </c>
      <c r="E1643" s="308" t="s">
        <v>311</v>
      </c>
      <c r="F1643" s="309">
        <v>3</v>
      </c>
      <c r="G1643" s="287" t="s">
        <v>92</v>
      </c>
      <c r="H1643" s="316" t="s">
        <v>1921</v>
      </c>
      <c r="I1643" s="289" t="s">
        <v>480</v>
      </c>
      <c r="J1643" s="354" t="s">
        <v>1923</v>
      </c>
      <c r="K1643" s="349">
        <v>0.59</v>
      </c>
      <c r="L1643" s="300">
        <f t="shared" si="155"/>
        <v>1.77</v>
      </c>
      <c r="M1643" s="313"/>
      <c r="N1643" s="302"/>
      <c r="O1643" s="302"/>
      <c r="P1643" s="303"/>
      <c r="Q1643" s="303"/>
      <c r="R1643" s="314">
        <v>3</v>
      </c>
      <c r="S1643" s="321">
        <v>42583</v>
      </c>
      <c r="T1643" s="315">
        <f t="shared" si="154"/>
        <v>0</v>
      </c>
      <c r="V1643" s="315">
        <v>33</v>
      </c>
      <c r="W1643" s="487">
        <v>3</v>
      </c>
      <c r="Y1643" s="535">
        <f t="shared" si="156"/>
        <v>3</v>
      </c>
      <c r="Z1643" s="535">
        <f t="shared" si="157"/>
        <v>0</v>
      </c>
      <c r="AA1643" s="100"/>
      <c r="AB1643" s="100">
        <f t="shared" si="158"/>
        <v>3</v>
      </c>
      <c r="AD1643" s="588"/>
    </row>
    <row r="1644" spans="1:30" s="315" customFormat="1" ht="12.75" customHeight="1">
      <c r="A1644" s="307" t="s">
        <v>1915</v>
      </c>
      <c r="B1644" s="308" t="s">
        <v>1916</v>
      </c>
      <c r="C1644" s="308" t="s">
        <v>1917</v>
      </c>
      <c r="D1644" s="308" t="s">
        <v>18</v>
      </c>
      <c r="E1644" s="308" t="s">
        <v>311</v>
      </c>
      <c r="F1644" s="309">
        <v>9</v>
      </c>
      <c r="G1644" s="287" t="s">
        <v>92</v>
      </c>
      <c r="H1644" s="316" t="s">
        <v>1921</v>
      </c>
      <c r="I1644" s="289" t="s">
        <v>480</v>
      </c>
      <c r="J1644" s="354" t="s">
        <v>1924</v>
      </c>
      <c r="K1644" s="349">
        <v>0.59</v>
      </c>
      <c r="L1644" s="300">
        <f t="shared" si="155"/>
        <v>5.31</v>
      </c>
      <c r="M1644" s="313"/>
      <c r="N1644" s="302"/>
      <c r="O1644" s="302"/>
      <c r="P1644" s="303"/>
      <c r="Q1644" s="303"/>
      <c r="R1644" s="314">
        <v>9</v>
      </c>
      <c r="S1644" s="321">
        <v>42583</v>
      </c>
      <c r="T1644" s="315">
        <f t="shared" si="154"/>
        <v>0</v>
      </c>
      <c r="V1644" s="315">
        <v>33</v>
      </c>
      <c r="W1644" s="487">
        <v>9</v>
      </c>
      <c r="Y1644" s="535">
        <f t="shared" si="156"/>
        <v>9</v>
      </c>
      <c r="Z1644" s="535">
        <f t="shared" si="157"/>
        <v>0</v>
      </c>
      <c r="AA1644" s="100"/>
      <c r="AB1644" s="100">
        <f t="shared" si="158"/>
        <v>9</v>
      </c>
      <c r="AD1644" s="588"/>
    </row>
    <row r="1645" spans="1:30" s="315" customFormat="1" ht="12.75" customHeight="1">
      <c r="A1645" s="307" t="s">
        <v>1915</v>
      </c>
      <c r="B1645" s="308" t="s">
        <v>1916</v>
      </c>
      <c r="C1645" s="308" t="s">
        <v>1917</v>
      </c>
      <c r="D1645" s="308" t="s">
        <v>18</v>
      </c>
      <c r="E1645" s="308" t="s">
        <v>311</v>
      </c>
      <c r="F1645" s="309">
        <v>2</v>
      </c>
      <c r="G1645" s="287" t="s">
        <v>92</v>
      </c>
      <c r="H1645" s="316" t="s">
        <v>1921</v>
      </c>
      <c r="I1645" s="289" t="s">
        <v>480</v>
      </c>
      <c r="J1645" s="354" t="s">
        <v>1925</v>
      </c>
      <c r="K1645" s="349">
        <v>0.59</v>
      </c>
      <c r="L1645" s="300">
        <f t="shared" si="155"/>
        <v>1.18</v>
      </c>
      <c r="M1645" s="313"/>
      <c r="N1645" s="302"/>
      <c r="O1645" s="302"/>
      <c r="P1645" s="303"/>
      <c r="Q1645" s="303"/>
      <c r="R1645" s="314">
        <v>2</v>
      </c>
      <c r="S1645" s="321">
        <v>42583</v>
      </c>
      <c r="T1645" s="315">
        <f t="shared" si="154"/>
        <v>0</v>
      </c>
      <c r="V1645" s="315">
        <v>33</v>
      </c>
      <c r="W1645" s="487">
        <v>2</v>
      </c>
      <c r="Y1645" s="535">
        <f t="shared" si="156"/>
        <v>2</v>
      </c>
      <c r="Z1645" s="535">
        <f t="shared" si="157"/>
        <v>0</v>
      </c>
      <c r="AA1645" s="100"/>
      <c r="AB1645" s="100">
        <f t="shared" si="158"/>
        <v>2</v>
      </c>
      <c r="AD1645" s="588"/>
    </row>
    <row r="1646" spans="1:30" s="306" customFormat="1" ht="12.75" customHeight="1">
      <c r="A1646" s="294" t="s">
        <v>1915</v>
      </c>
      <c r="B1646" s="322" t="s">
        <v>1916</v>
      </c>
      <c r="C1646" s="322" t="s">
        <v>1917</v>
      </c>
      <c r="D1646" s="322" t="s">
        <v>18</v>
      </c>
      <c r="E1646" s="322" t="s">
        <v>311</v>
      </c>
      <c r="F1646" s="296">
        <v>10</v>
      </c>
      <c r="G1646" s="258">
        <v>43252</v>
      </c>
      <c r="H1646" s="298" t="s">
        <v>1926</v>
      </c>
      <c r="I1646" s="260" t="s">
        <v>1668</v>
      </c>
      <c r="J1646" s="355" t="s">
        <v>1927</v>
      </c>
      <c r="K1646" s="349">
        <v>0.59</v>
      </c>
      <c r="L1646" s="300">
        <f t="shared" si="155"/>
        <v>5.8999999999999995</v>
      </c>
      <c r="M1646" s="313"/>
      <c r="N1646" s="302"/>
      <c r="O1646" s="302"/>
      <c r="P1646" s="339"/>
      <c r="Q1646" s="339"/>
      <c r="R1646" s="304">
        <v>10</v>
      </c>
      <c r="S1646" s="305">
        <v>42583</v>
      </c>
      <c r="T1646" s="306">
        <f t="shared" si="154"/>
        <v>0</v>
      </c>
      <c r="U1646" s="306" t="s">
        <v>3712</v>
      </c>
      <c r="V1646" s="306">
        <v>33</v>
      </c>
      <c r="W1646" s="306">
        <v>9</v>
      </c>
      <c r="Y1646" s="535">
        <f t="shared" si="156"/>
        <v>9</v>
      </c>
      <c r="Z1646" s="535">
        <f t="shared" si="157"/>
        <v>1</v>
      </c>
      <c r="AA1646" s="100"/>
      <c r="AB1646" s="100">
        <f t="shared" si="158"/>
        <v>9</v>
      </c>
      <c r="AD1646" s="587"/>
    </row>
    <row r="1647" spans="1:30" s="100" customFormat="1" ht="12.75" customHeight="1">
      <c r="A1647" s="35" t="s">
        <v>1915</v>
      </c>
      <c r="B1647" s="97" t="s">
        <v>1916</v>
      </c>
      <c r="C1647" s="97" t="s">
        <v>1917</v>
      </c>
      <c r="D1647" s="97" t="s">
        <v>18</v>
      </c>
      <c r="E1647" s="97" t="s">
        <v>311</v>
      </c>
      <c r="F1647" s="5">
        <v>3</v>
      </c>
      <c r="G1647" s="102">
        <v>43252</v>
      </c>
      <c r="H1647" s="6">
        <v>106</v>
      </c>
      <c r="I1647" s="99" t="s">
        <v>1928</v>
      </c>
      <c r="J1647" s="103" t="s">
        <v>1929</v>
      </c>
      <c r="K1647" s="312">
        <v>0.59</v>
      </c>
      <c r="L1647" s="300">
        <f t="shared" si="155"/>
        <v>1.77</v>
      </c>
      <c r="M1647" s="313"/>
      <c r="N1647" s="302"/>
      <c r="O1647" s="302"/>
      <c r="P1647" s="339"/>
      <c r="Q1647" s="339"/>
      <c r="R1647" s="304">
        <v>3</v>
      </c>
      <c r="S1647" s="305">
        <v>42583</v>
      </c>
      <c r="T1647" s="306">
        <f t="shared" si="154"/>
        <v>0</v>
      </c>
      <c r="U1647" s="306"/>
      <c r="V1647" s="306">
        <v>33</v>
      </c>
      <c r="W1647" s="306"/>
      <c r="X1647" s="306"/>
      <c r="Y1647" s="535">
        <f t="shared" si="156"/>
        <v>0</v>
      </c>
      <c r="Z1647" s="535">
        <f t="shared" si="157"/>
        <v>3</v>
      </c>
      <c r="AB1647" s="100">
        <f t="shared" si="158"/>
        <v>0</v>
      </c>
      <c r="AD1647" s="596"/>
    </row>
    <row r="1648" spans="1:30" s="315" customFormat="1" ht="12.75" customHeight="1">
      <c r="A1648" s="307" t="s">
        <v>1915</v>
      </c>
      <c r="B1648" s="308" t="s">
        <v>1916</v>
      </c>
      <c r="C1648" s="308" t="s">
        <v>1917</v>
      </c>
      <c r="D1648" s="308" t="s">
        <v>18</v>
      </c>
      <c r="E1648" s="308" t="s">
        <v>311</v>
      </c>
      <c r="F1648" s="309">
        <v>5</v>
      </c>
      <c r="G1648" s="287">
        <v>43132</v>
      </c>
      <c r="H1648" s="316" t="s">
        <v>1926</v>
      </c>
      <c r="I1648" s="289" t="s">
        <v>1668</v>
      </c>
      <c r="J1648" s="354" t="s">
        <v>1930</v>
      </c>
      <c r="K1648" s="349">
        <v>0.59</v>
      </c>
      <c r="L1648" s="300">
        <f t="shared" si="155"/>
        <v>2.9499999999999997</v>
      </c>
      <c r="M1648" s="313"/>
      <c r="N1648" s="302"/>
      <c r="O1648" s="302"/>
      <c r="P1648" s="303"/>
      <c r="Q1648" s="303"/>
      <c r="R1648" s="314">
        <v>5</v>
      </c>
      <c r="S1648" s="321">
        <v>42583</v>
      </c>
      <c r="T1648" s="315">
        <f t="shared" si="154"/>
        <v>0</v>
      </c>
      <c r="V1648" s="315">
        <v>33</v>
      </c>
      <c r="W1648" s="315">
        <v>5</v>
      </c>
      <c r="Y1648" s="535">
        <f t="shared" si="156"/>
        <v>5</v>
      </c>
      <c r="Z1648" s="535">
        <f t="shared" si="157"/>
        <v>0</v>
      </c>
      <c r="AA1648" s="100"/>
      <c r="AB1648" s="100">
        <f t="shared" si="158"/>
        <v>5</v>
      </c>
      <c r="AD1648" s="588"/>
    </row>
    <row r="1649" spans="1:30" s="100" customFormat="1" ht="12.75" customHeight="1">
      <c r="A1649" s="35" t="s">
        <v>1915</v>
      </c>
      <c r="B1649" s="97" t="s">
        <v>1916</v>
      </c>
      <c r="C1649" s="97" t="s">
        <v>1917</v>
      </c>
      <c r="D1649" s="97" t="s">
        <v>18</v>
      </c>
      <c r="E1649" s="97" t="s">
        <v>311</v>
      </c>
      <c r="F1649" s="5">
        <v>2</v>
      </c>
      <c r="G1649" s="102">
        <v>43009</v>
      </c>
      <c r="H1649" s="6" t="s">
        <v>1926</v>
      </c>
      <c r="I1649" s="99" t="s">
        <v>1668</v>
      </c>
      <c r="J1649" s="103" t="s">
        <v>1931</v>
      </c>
      <c r="K1649" s="349">
        <v>0.59</v>
      </c>
      <c r="L1649" s="300">
        <f t="shared" si="155"/>
        <v>1.18</v>
      </c>
      <c r="M1649" s="313"/>
      <c r="N1649" s="302"/>
      <c r="O1649" s="302"/>
      <c r="P1649" s="339"/>
      <c r="Q1649" s="339"/>
      <c r="R1649" s="304">
        <v>2</v>
      </c>
      <c r="S1649" s="305">
        <v>42583</v>
      </c>
      <c r="T1649" s="306">
        <f t="shared" ref="T1649:T1712" si="159">+F1649-R1649</f>
        <v>0</v>
      </c>
      <c r="U1649" s="306"/>
      <c r="V1649" s="306">
        <v>33</v>
      </c>
      <c r="W1649" s="306"/>
      <c r="X1649" s="306"/>
      <c r="Y1649" s="535">
        <f t="shared" si="156"/>
        <v>0</v>
      </c>
      <c r="Z1649" s="535">
        <f t="shared" si="157"/>
        <v>2</v>
      </c>
      <c r="AB1649" s="100">
        <f t="shared" si="158"/>
        <v>0</v>
      </c>
      <c r="AD1649" s="596"/>
    </row>
    <row r="1650" spans="1:30" s="306" customFormat="1" ht="12.75" customHeight="1">
      <c r="A1650" s="294" t="s">
        <v>1915</v>
      </c>
      <c r="B1650" s="322" t="s">
        <v>1916</v>
      </c>
      <c r="C1650" s="322" t="s">
        <v>1917</v>
      </c>
      <c r="D1650" s="322" t="s">
        <v>18</v>
      </c>
      <c r="E1650" s="322" t="s">
        <v>311</v>
      </c>
      <c r="F1650" s="296">
        <v>2</v>
      </c>
      <c r="G1650" s="258">
        <v>42917</v>
      </c>
      <c r="H1650" s="298" t="s">
        <v>1926</v>
      </c>
      <c r="I1650" s="260" t="s">
        <v>1668</v>
      </c>
      <c r="J1650" s="355" t="s">
        <v>1932</v>
      </c>
      <c r="K1650" s="349">
        <v>0.59</v>
      </c>
      <c r="L1650" s="300">
        <f t="shared" si="155"/>
        <v>1.18</v>
      </c>
      <c r="M1650" s="313"/>
      <c r="N1650" s="302"/>
      <c r="O1650" s="302"/>
      <c r="P1650" s="339"/>
      <c r="Q1650" s="339"/>
      <c r="R1650" s="304">
        <v>2</v>
      </c>
      <c r="S1650" s="305">
        <v>42583</v>
      </c>
      <c r="T1650" s="306">
        <f t="shared" si="159"/>
        <v>0</v>
      </c>
      <c r="V1650" s="306">
        <v>33</v>
      </c>
      <c r="W1650" s="306">
        <v>2</v>
      </c>
      <c r="Y1650" s="535">
        <f t="shared" si="156"/>
        <v>2</v>
      </c>
      <c r="Z1650" s="535">
        <f t="shared" si="157"/>
        <v>0</v>
      </c>
      <c r="AA1650" s="100"/>
      <c r="AB1650" s="100">
        <f t="shared" si="158"/>
        <v>2</v>
      </c>
      <c r="AD1650" s="587"/>
    </row>
    <row r="1651" spans="1:30" s="100" customFormat="1" ht="12.75" customHeight="1">
      <c r="A1651" s="35" t="s">
        <v>1915</v>
      </c>
      <c r="B1651" s="97" t="s">
        <v>1916</v>
      </c>
      <c r="C1651" s="97" t="s">
        <v>1917</v>
      </c>
      <c r="D1651" s="97" t="s">
        <v>18</v>
      </c>
      <c r="E1651" s="97" t="s">
        <v>311</v>
      </c>
      <c r="F1651" s="5">
        <v>1</v>
      </c>
      <c r="G1651" s="102">
        <v>42826</v>
      </c>
      <c r="H1651" s="6" t="s">
        <v>1926</v>
      </c>
      <c r="I1651" s="99" t="s">
        <v>1668</v>
      </c>
      <c r="J1651" s="103" t="s">
        <v>1933</v>
      </c>
      <c r="K1651" s="349">
        <v>0.59</v>
      </c>
      <c r="L1651" s="300">
        <f t="shared" si="155"/>
        <v>0.59</v>
      </c>
      <c r="M1651" s="313"/>
      <c r="N1651" s="302"/>
      <c r="O1651" s="302"/>
      <c r="P1651" s="339"/>
      <c r="Q1651" s="339"/>
      <c r="R1651" s="304">
        <v>1</v>
      </c>
      <c r="S1651" s="305">
        <v>42583</v>
      </c>
      <c r="T1651" s="306">
        <f t="shared" si="159"/>
        <v>0</v>
      </c>
      <c r="U1651" s="306"/>
      <c r="V1651" s="306">
        <v>33</v>
      </c>
      <c r="W1651" s="306"/>
      <c r="X1651" s="306"/>
      <c r="Y1651" s="535">
        <f t="shared" si="156"/>
        <v>0</v>
      </c>
      <c r="Z1651" s="535">
        <f t="shared" si="157"/>
        <v>1</v>
      </c>
      <c r="AB1651" s="100">
        <f t="shared" si="158"/>
        <v>0</v>
      </c>
      <c r="AD1651" s="596"/>
    </row>
    <row r="1652" spans="1:30" s="315" customFormat="1" ht="12.75" customHeight="1">
      <c r="A1652" s="307" t="s">
        <v>1934</v>
      </c>
      <c r="B1652" s="308" t="s">
        <v>1935</v>
      </c>
      <c r="C1652" s="308" t="s">
        <v>1936</v>
      </c>
      <c r="D1652" s="308" t="s">
        <v>18</v>
      </c>
      <c r="E1652" s="308" t="s">
        <v>1937</v>
      </c>
      <c r="F1652" s="309">
        <v>7</v>
      </c>
      <c r="G1652" s="377" t="s">
        <v>92</v>
      </c>
      <c r="H1652" s="316" t="s">
        <v>1938</v>
      </c>
      <c r="I1652" s="317" t="s">
        <v>480</v>
      </c>
      <c r="J1652" s="307" t="s">
        <v>1939</v>
      </c>
      <c r="K1652" s="349">
        <v>1.66</v>
      </c>
      <c r="L1652" s="300">
        <f t="shared" si="155"/>
        <v>11.62</v>
      </c>
      <c r="M1652" s="313"/>
      <c r="N1652" s="302"/>
      <c r="O1652" s="302"/>
      <c r="P1652" s="303"/>
      <c r="Q1652" s="303"/>
      <c r="R1652" s="314">
        <v>7</v>
      </c>
      <c r="S1652" s="321">
        <v>42583</v>
      </c>
      <c r="T1652" s="315">
        <f t="shared" si="159"/>
        <v>0</v>
      </c>
      <c r="V1652" s="315">
        <v>33</v>
      </c>
      <c r="W1652" s="483">
        <v>7</v>
      </c>
      <c r="Y1652" s="535">
        <f t="shared" si="156"/>
        <v>7</v>
      </c>
      <c r="Z1652" s="535">
        <f t="shared" si="157"/>
        <v>0</v>
      </c>
      <c r="AA1652" s="100"/>
      <c r="AB1652" s="100">
        <f t="shared" si="158"/>
        <v>7</v>
      </c>
      <c r="AD1652" s="588"/>
    </row>
    <row r="1653" spans="1:30" s="315" customFormat="1" ht="12.75" customHeight="1">
      <c r="A1653" s="307" t="s">
        <v>1934</v>
      </c>
      <c r="B1653" s="308" t="s">
        <v>1935</v>
      </c>
      <c r="C1653" s="308" t="s">
        <v>1936</v>
      </c>
      <c r="D1653" s="308" t="s">
        <v>18</v>
      </c>
      <c r="E1653" s="308" t="s">
        <v>1937</v>
      </c>
      <c r="F1653" s="309">
        <v>4</v>
      </c>
      <c r="G1653" s="377" t="s">
        <v>92</v>
      </c>
      <c r="H1653" s="316" t="s">
        <v>1938</v>
      </c>
      <c r="I1653" s="317" t="s">
        <v>480</v>
      </c>
      <c r="J1653" s="467" t="s">
        <v>1940</v>
      </c>
      <c r="K1653" s="349">
        <v>1.66</v>
      </c>
      <c r="L1653" s="300">
        <f t="shared" si="155"/>
        <v>6.64</v>
      </c>
      <c r="M1653" s="313"/>
      <c r="N1653" s="302"/>
      <c r="O1653" s="302"/>
      <c r="P1653" s="303"/>
      <c r="Q1653" s="303"/>
      <c r="R1653" s="314">
        <v>4</v>
      </c>
      <c r="S1653" s="321">
        <v>42583</v>
      </c>
      <c r="T1653" s="315">
        <f t="shared" si="159"/>
        <v>0</v>
      </c>
      <c r="V1653" s="315">
        <v>33</v>
      </c>
      <c r="W1653" s="483">
        <v>4</v>
      </c>
      <c r="Y1653" s="535">
        <f t="shared" si="156"/>
        <v>4</v>
      </c>
      <c r="Z1653" s="535">
        <f t="shared" si="157"/>
        <v>0</v>
      </c>
      <c r="AA1653" s="100"/>
      <c r="AB1653" s="100">
        <f t="shared" si="158"/>
        <v>4</v>
      </c>
      <c r="AD1653" s="588"/>
    </row>
    <row r="1654" spans="1:30" s="315" customFormat="1" ht="12.75" customHeight="1">
      <c r="A1654" s="307" t="s">
        <v>1934</v>
      </c>
      <c r="B1654" s="308" t="s">
        <v>1935</v>
      </c>
      <c r="C1654" s="308" t="s">
        <v>1936</v>
      </c>
      <c r="D1654" s="308" t="s">
        <v>18</v>
      </c>
      <c r="E1654" s="308" t="s">
        <v>1937</v>
      </c>
      <c r="F1654" s="309">
        <v>10</v>
      </c>
      <c r="G1654" s="377" t="s">
        <v>92</v>
      </c>
      <c r="H1654" s="316" t="s">
        <v>1938</v>
      </c>
      <c r="I1654" s="317" t="s">
        <v>480</v>
      </c>
      <c r="J1654" s="467" t="s">
        <v>1941</v>
      </c>
      <c r="K1654" s="349">
        <v>1.66</v>
      </c>
      <c r="L1654" s="300">
        <f t="shared" ref="L1654:L1709" si="160">SUM(F1654*K1654)</f>
        <v>16.599999999999998</v>
      </c>
      <c r="M1654" s="313"/>
      <c r="N1654" s="302"/>
      <c r="O1654" s="302"/>
      <c r="P1654" s="303"/>
      <c r="Q1654" s="303"/>
      <c r="R1654" s="314">
        <v>10</v>
      </c>
      <c r="S1654" s="321">
        <v>42583</v>
      </c>
      <c r="T1654" s="315">
        <f t="shared" si="159"/>
        <v>0</v>
      </c>
      <c r="V1654" s="315">
        <v>33</v>
      </c>
      <c r="W1654" s="483">
        <v>10</v>
      </c>
      <c r="Y1654" s="535">
        <f t="shared" si="156"/>
        <v>10</v>
      </c>
      <c r="Z1654" s="535">
        <f t="shared" si="157"/>
        <v>0</v>
      </c>
      <c r="AA1654" s="100"/>
      <c r="AB1654" s="100">
        <f t="shared" si="158"/>
        <v>10</v>
      </c>
      <c r="AD1654" s="588"/>
    </row>
    <row r="1655" spans="1:30" s="315" customFormat="1" ht="12.75" customHeight="1">
      <c r="A1655" s="307" t="s">
        <v>1934</v>
      </c>
      <c r="B1655" s="308" t="s">
        <v>1935</v>
      </c>
      <c r="C1655" s="308" t="s">
        <v>1936</v>
      </c>
      <c r="D1655" s="308" t="s">
        <v>18</v>
      </c>
      <c r="E1655" s="308" t="s">
        <v>1937</v>
      </c>
      <c r="F1655" s="309">
        <v>9</v>
      </c>
      <c r="G1655" s="377" t="s">
        <v>92</v>
      </c>
      <c r="H1655" s="316" t="s">
        <v>1938</v>
      </c>
      <c r="I1655" s="317" t="s">
        <v>480</v>
      </c>
      <c r="J1655" s="467" t="s">
        <v>3802</v>
      </c>
      <c r="K1655" s="349">
        <v>1.66</v>
      </c>
      <c r="L1655" s="300">
        <f t="shared" si="160"/>
        <v>14.94</v>
      </c>
      <c r="M1655" s="313"/>
      <c r="N1655" s="302"/>
      <c r="O1655" s="302"/>
      <c r="P1655" s="303"/>
      <c r="Q1655" s="303"/>
      <c r="R1655" s="314">
        <v>9</v>
      </c>
      <c r="S1655" s="321">
        <v>42583</v>
      </c>
      <c r="T1655" s="315">
        <f t="shared" si="159"/>
        <v>0</v>
      </c>
      <c r="V1655" s="315">
        <v>33</v>
      </c>
      <c r="W1655" s="483">
        <v>9</v>
      </c>
      <c r="Y1655" s="535">
        <f t="shared" si="156"/>
        <v>9</v>
      </c>
      <c r="Z1655" s="535">
        <f t="shared" si="157"/>
        <v>0</v>
      </c>
      <c r="AA1655" s="100"/>
      <c r="AB1655" s="100">
        <f t="shared" si="158"/>
        <v>9</v>
      </c>
      <c r="AD1655" s="588"/>
    </row>
    <row r="1656" spans="1:30" s="306" customFormat="1" ht="12.75" customHeight="1">
      <c r="A1656" s="294" t="s">
        <v>1934</v>
      </c>
      <c r="B1656" s="322" t="s">
        <v>1935</v>
      </c>
      <c r="C1656" s="322" t="s">
        <v>1936</v>
      </c>
      <c r="D1656" s="322" t="s">
        <v>18</v>
      </c>
      <c r="E1656" s="322" t="s">
        <v>1937</v>
      </c>
      <c r="F1656" s="296">
        <v>19</v>
      </c>
      <c r="G1656" s="297" t="s">
        <v>92</v>
      </c>
      <c r="H1656" s="298" t="s">
        <v>1938</v>
      </c>
      <c r="I1656" s="295" t="s">
        <v>480</v>
      </c>
      <c r="J1656" s="417" t="s">
        <v>1942</v>
      </c>
      <c r="K1656" s="349">
        <v>1.66</v>
      </c>
      <c r="L1656" s="300">
        <f t="shared" si="160"/>
        <v>31.54</v>
      </c>
      <c r="M1656" s="313"/>
      <c r="N1656" s="302"/>
      <c r="O1656" s="302"/>
      <c r="P1656" s="339"/>
      <c r="Q1656" s="339"/>
      <c r="R1656" s="304">
        <v>19</v>
      </c>
      <c r="S1656" s="305">
        <v>42583</v>
      </c>
      <c r="T1656" s="306">
        <f t="shared" si="159"/>
        <v>0</v>
      </c>
      <c r="V1656" s="306">
        <v>33</v>
      </c>
      <c r="W1656" s="306">
        <v>19</v>
      </c>
      <c r="Y1656" s="535">
        <f t="shared" si="156"/>
        <v>19</v>
      </c>
      <c r="Z1656" s="535">
        <f t="shared" si="157"/>
        <v>0</v>
      </c>
      <c r="AA1656" s="100"/>
      <c r="AB1656" s="100">
        <f t="shared" si="158"/>
        <v>19</v>
      </c>
      <c r="AD1656" s="587"/>
    </row>
    <row r="1657" spans="1:30" s="100" customFormat="1" ht="12.75" customHeight="1">
      <c r="A1657" s="35" t="s">
        <v>1934</v>
      </c>
      <c r="B1657" s="97" t="s">
        <v>1935</v>
      </c>
      <c r="C1657" s="97" t="s">
        <v>1936</v>
      </c>
      <c r="D1657" s="97" t="s">
        <v>18</v>
      </c>
      <c r="E1657" s="97" t="s">
        <v>1937</v>
      </c>
      <c r="F1657" s="5">
        <v>3</v>
      </c>
      <c r="G1657" s="98" t="s">
        <v>92</v>
      </c>
      <c r="H1657" s="6" t="s">
        <v>1938</v>
      </c>
      <c r="I1657" s="7" t="s">
        <v>480</v>
      </c>
      <c r="J1657" s="212" t="s">
        <v>1943</v>
      </c>
      <c r="K1657" s="349">
        <v>1.66</v>
      </c>
      <c r="L1657" s="300">
        <f t="shared" si="160"/>
        <v>4.9799999999999995</v>
      </c>
      <c r="M1657" s="313"/>
      <c r="N1657" s="302"/>
      <c r="O1657" s="302"/>
      <c r="P1657" s="339"/>
      <c r="Q1657" s="339"/>
      <c r="R1657" s="304">
        <v>3</v>
      </c>
      <c r="S1657" s="305">
        <v>42583</v>
      </c>
      <c r="T1657" s="306">
        <f t="shared" si="159"/>
        <v>0</v>
      </c>
      <c r="U1657" s="306"/>
      <c r="V1657" s="306">
        <v>33</v>
      </c>
      <c r="W1657" s="306"/>
      <c r="X1657" s="306"/>
      <c r="Y1657" s="535">
        <f t="shared" si="156"/>
        <v>0</v>
      </c>
      <c r="Z1657" s="535">
        <f t="shared" si="157"/>
        <v>3</v>
      </c>
      <c r="AB1657" s="100">
        <f t="shared" si="158"/>
        <v>0</v>
      </c>
      <c r="AD1657" s="596"/>
    </row>
    <row r="1658" spans="1:30" s="306" customFormat="1" ht="12.75" customHeight="1">
      <c r="A1658" s="294" t="s">
        <v>1934</v>
      </c>
      <c r="B1658" s="322" t="s">
        <v>1935</v>
      </c>
      <c r="C1658" s="322" t="s">
        <v>1936</v>
      </c>
      <c r="D1658" s="322" t="s">
        <v>18</v>
      </c>
      <c r="E1658" s="322" t="s">
        <v>1937</v>
      </c>
      <c r="F1658" s="296">
        <v>10</v>
      </c>
      <c r="G1658" s="297" t="s">
        <v>92</v>
      </c>
      <c r="H1658" s="298" t="s">
        <v>1938</v>
      </c>
      <c r="I1658" s="295" t="s">
        <v>480</v>
      </c>
      <c r="J1658" s="417" t="s">
        <v>1944</v>
      </c>
      <c r="K1658" s="349">
        <v>1.66</v>
      </c>
      <c r="L1658" s="300">
        <f t="shared" si="160"/>
        <v>16.599999999999998</v>
      </c>
      <c r="M1658" s="313"/>
      <c r="N1658" s="302"/>
      <c r="O1658" s="302"/>
      <c r="P1658" s="339"/>
      <c r="Q1658" s="339"/>
      <c r="R1658" s="304">
        <v>8</v>
      </c>
      <c r="S1658" s="305">
        <v>42583</v>
      </c>
      <c r="T1658" s="306">
        <f t="shared" si="159"/>
        <v>2</v>
      </c>
      <c r="V1658" s="306">
        <v>33</v>
      </c>
      <c r="W1658" s="306">
        <v>7</v>
      </c>
      <c r="Y1658" s="535">
        <f t="shared" si="156"/>
        <v>9</v>
      </c>
      <c r="Z1658" s="535">
        <f t="shared" si="157"/>
        <v>1</v>
      </c>
      <c r="AA1658" s="100"/>
      <c r="AB1658" s="100">
        <f t="shared" si="158"/>
        <v>9</v>
      </c>
      <c r="AD1658" s="587"/>
    </row>
    <row r="1659" spans="1:30" s="306" customFormat="1" ht="12.75" customHeight="1">
      <c r="A1659" s="294" t="s">
        <v>1934</v>
      </c>
      <c r="B1659" s="322" t="s">
        <v>1935</v>
      </c>
      <c r="C1659" s="322" t="s">
        <v>1936</v>
      </c>
      <c r="D1659" s="322" t="s">
        <v>18</v>
      </c>
      <c r="E1659" s="322" t="s">
        <v>1937</v>
      </c>
      <c r="F1659" s="296">
        <v>4</v>
      </c>
      <c r="G1659" s="297" t="s">
        <v>92</v>
      </c>
      <c r="H1659" s="298" t="s">
        <v>1938</v>
      </c>
      <c r="I1659" s="295" t="s">
        <v>480</v>
      </c>
      <c r="J1659" s="417" t="s">
        <v>1945</v>
      </c>
      <c r="K1659" s="349">
        <v>1.66</v>
      </c>
      <c r="L1659" s="300">
        <f t="shared" si="160"/>
        <v>6.64</v>
      </c>
      <c r="M1659" s="313"/>
      <c r="N1659" s="302"/>
      <c r="O1659" s="302"/>
      <c r="P1659" s="339"/>
      <c r="Q1659" s="339"/>
      <c r="R1659" s="304">
        <v>4</v>
      </c>
      <c r="S1659" s="305">
        <v>42583</v>
      </c>
      <c r="T1659" s="306">
        <f t="shared" si="159"/>
        <v>0</v>
      </c>
      <c r="V1659" s="306">
        <v>33</v>
      </c>
      <c r="W1659" s="306">
        <v>4</v>
      </c>
      <c r="Y1659" s="535">
        <f t="shared" si="156"/>
        <v>4</v>
      </c>
      <c r="Z1659" s="535">
        <f t="shared" si="157"/>
        <v>0</v>
      </c>
      <c r="AA1659" s="100"/>
      <c r="AB1659" s="100">
        <f t="shared" si="158"/>
        <v>4</v>
      </c>
      <c r="AD1659" s="587"/>
    </row>
    <row r="1660" spans="1:30" s="306" customFormat="1" ht="12.75" customHeight="1">
      <c r="A1660" s="294" t="s">
        <v>1934</v>
      </c>
      <c r="B1660" s="322" t="s">
        <v>1935</v>
      </c>
      <c r="C1660" s="322" t="s">
        <v>1936</v>
      </c>
      <c r="D1660" s="322" t="s">
        <v>18</v>
      </c>
      <c r="E1660" s="322" t="s">
        <v>1937</v>
      </c>
      <c r="F1660" s="296">
        <v>1</v>
      </c>
      <c r="G1660" s="297" t="s">
        <v>92</v>
      </c>
      <c r="H1660" s="298" t="s">
        <v>1938</v>
      </c>
      <c r="I1660" s="295" t="s">
        <v>480</v>
      </c>
      <c r="J1660" s="417" t="s">
        <v>1946</v>
      </c>
      <c r="K1660" s="349">
        <v>1.66</v>
      </c>
      <c r="L1660" s="300">
        <f t="shared" si="160"/>
        <v>1.66</v>
      </c>
      <c r="M1660" s="313"/>
      <c r="N1660" s="302"/>
      <c r="O1660" s="302"/>
      <c r="P1660" s="339"/>
      <c r="Q1660" s="339"/>
      <c r="R1660" s="304">
        <v>1</v>
      </c>
      <c r="S1660" s="305">
        <v>42583</v>
      </c>
      <c r="T1660" s="306">
        <f t="shared" si="159"/>
        <v>0</v>
      </c>
      <c r="V1660" s="306">
        <v>33</v>
      </c>
      <c r="W1660" s="306">
        <v>1</v>
      </c>
      <c r="Y1660" s="535">
        <f t="shared" si="156"/>
        <v>1</v>
      </c>
      <c r="Z1660" s="535">
        <f t="shared" si="157"/>
        <v>0</v>
      </c>
      <c r="AA1660" s="100"/>
      <c r="AB1660" s="100">
        <f t="shared" si="158"/>
        <v>1</v>
      </c>
      <c r="AD1660" s="587"/>
    </row>
    <row r="1661" spans="1:30" s="306" customFormat="1" ht="12.75" customHeight="1">
      <c r="A1661" s="294" t="s">
        <v>1934</v>
      </c>
      <c r="B1661" s="322" t="s">
        <v>1935</v>
      </c>
      <c r="C1661" s="322" t="s">
        <v>1936</v>
      </c>
      <c r="D1661" s="322" t="s">
        <v>18</v>
      </c>
      <c r="E1661" s="322" t="s">
        <v>1937</v>
      </c>
      <c r="F1661" s="296">
        <v>3</v>
      </c>
      <c r="G1661" s="297" t="s">
        <v>92</v>
      </c>
      <c r="H1661" s="298" t="s">
        <v>1938</v>
      </c>
      <c r="I1661" s="295" t="s">
        <v>480</v>
      </c>
      <c r="J1661" s="417" t="s">
        <v>1947</v>
      </c>
      <c r="K1661" s="349">
        <v>1.66</v>
      </c>
      <c r="L1661" s="300">
        <f t="shared" si="160"/>
        <v>4.9799999999999995</v>
      </c>
      <c r="M1661" s="313"/>
      <c r="N1661" s="302"/>
      <c r="O1661" s="302"/>
      <c r="P1661" s="339"/>
      <c r="Q1661" s="339"/>
      <c r="R1661" s="304">
        <v>3</v>
      </c>
      <c r="S1661" s="305">
        <v>42583</v>
      </c>
      <c r="T1661" s="306">
        <f t="shared" si="159"/>
        <v>0</v>
      </c>
      <c r="V1661" s="306">
        <v>33</v>
      </c>
      <c r="W1661" s="306">
        <v>3</v>
      </c>
      <c r="Y1661" s="535">
        <f t="shared" si="156"/>
        <v>3</v>
      </c>
      <c r="Z1661" s="535">
        <f t="shared" si="157"/>
        <v>0</v>
      </c>
      <c r="AA1661" s="100"/>
      <c r="AB1661" s="100">
        <f t="shared" si="158"/>
        <v>3</v>
      </c>
      <c r="AD1661" s="587"/>
    </row>
    <row r="1662" spans="1:30" s="306" customFormat="1" ht="12.75" customHeight="1">
      <c r="A1662" s="294" t="s">
        <v>1934</v>
      </c>
      <c r="B1662" s="322" t="s">
        <v>1935</v>
      </c>
      <c r="C1662" s="322" t="s">
        <v>1936</v>
      </c>
      <c r="D1662" s="322" t="s">
        <v>18</v>
      </c>
      <c r="E1662" s="322" t="s">
        <v>1937</v>
      </c>
      <c r="F1662" s="296">
        <v>1</v>
      </c>
      <c r="G1662" s="297">
        <v>42856</v>
      </c>
      <c r="H1662" s="298" t="s">
        <v>1948</v>
      </c>
      <c r="I1662" s="260" t="s">
        <v>1668</v>
      </c>
      <c r="J1662" s="355" t="s">
        <v>1949</v>
      </c>
      <c r="K1662" s="312">
        <v>1.66</v>
      </c>
      <c r="L1662" s="300">
        <f t="shared" si="160"/>
        <v>1.66</v>
      </c>
      <c r="M1662" s="313"/>
      <c r="N1662" s="302"/>
      <c r="O1662" s="302"/>
      <c r="P1662" s="339"/>
      <c r="Q1662" s="339"/>
      <c r="R1662" s="304">
        <v>1</v>
      </c>
      <c r="S1662" s="305">
        <v>42583</v>
      </c>
      <c r="T1662" s="306">
        <f t="shared" si="159"/>
        <v>0</v>
      </c>
      <c r="V1662" s="306">
        <v>33</v>
      </c>
      <c r="W1662" s="306">
        <v>1</v>
      </c>
      <c r="Y1662" s="535">
        <f t="shared" si="156"/>
        <v>1</v>
      </c>
      <c r="Z1662" s="535">
        <f t="shared" si="157"/>
        <v>0</v>
      </c>
      <c r="AA1662" s="100"/>
      <c r="AB1662" s="100">
        <f t="shared" si="158"/>
        <v>1</v>
      </c>
      <c r="AD1662" s="587"/>
    </row>
    <row r="1663" spans="1:30" s="306" customFormat="1" ht="12.75" customHeight="1">
      <c r="A1663" s="294"/>
      <c r="B1663" s="322" t="s">
        <v>1950</v>
      </c>
      <c r="C1663" s="322" t="s">
        <v>1951</v>
      </c>
      <c r="D1663" s="322" t="s">
        <v>287</v>
      </c>
      <c r="E1663" s="322" t="s">
        <v>12</v>
      </c>
      <c r="F1663" s="296">
        <v>1</v>
      </c>
      <c r="G1663" s="258">
        <v>43009</v>
      </c>
      <c r="H1663" s="298" t="s">
        <v>1952</v>
      </c>
      <c r="I1663" s="260" t="s">
        <v>1953</v>
      </c>
      <c r="J1663" s="355" t="s">
        <v>1954</v>
      </c>
      <c r="K1663" s="323">
        <v>0</v>
      </c>
      <c r="L1663" s="300">
        <f t="shared" si="160"/>
        <v>0</v>
      </c>
      <c r="M1663" s="313" t="s">
        <v>250</v>
      </c>
      <c r="N1663" s="316" t="s">
        <v>1150</v>
      </c>
      <c r="O1663" s="302"/>
      <c r="P1663" s="339"/>
      <c r="Q1663" s="339"/>
      <c r="R1663" s="304">
        <v>1</v>
      </c>
      <c r="S1663" s="305">
        <v>42583</v>
      </c>
      <c r="T1663" s="306">
        <f t="shared" si="159"/>
        <v>0</v>
      </c>
      <c r="Y1663" s="535">
        <f t="shared" si="156"/>
        <v>0</v>
      </c>
      <c r="Z1663" s="535">
        <f t="shared" si="157"/>
        <v>1</v>
      </c>
      <c r="AA1663" s="100"/>
      <c r="AB1663" s="100">
        <f t="shared" si="158"/>
        <v>0</v>
      </c>
      <c r="AD1663" s="587"/>
    </row>
    <row r="1664" spans="1:30" s="306" customFormat="1" ht="12.75" customHeight="1">
      <c r="A1664" s="294"/>
      <c r="B1664" s="322" t="s">
        <v>1950</v>
      </c>
      <c r="C1664" s="322" t="s">
        <v>1951</v>
      </c>
      <c r="D1664" s="322" t="s">
        <v>287</v>
      </c>
      <c r="E1664" s="322" t="s">
        <v>12</v>
      </c>
      <c r="F1664" s="296">
        <v>3</v>
      </c>
      <c r="G1664" s="258">
        <v>43313</v>
      </c>
      <c r="H1664" s="298" t="s">
        <v>92</v>
      </c>
      <c r="I1664" s="260" t="s">
        <v>1955</v>
      </c>
      <c r="J1664" s="355" t="s">
        <v>1956</v>
      </c>
      <c r="K1664" s="323">
        <v>0</v>
      </c>
      <c r="L1664" s="300">
        <f t="shared" si="160"/>
        <v>0</v>
      </c>
      <c r="M1664" s="313" t="s">
        <v>250</v>
      </c>
      <c r="N1664" s="316" t="s">
        <v>1150</v>
      </c>
      <c r="O1664" s="302"/>
      <c r="P1664" s="339"/>
      <c r="Q1664" s="339"/>
      <c r="R1664" s="304">
        <v>3</v>
      </c>
      <c r="S1664" s="305">
        <v>42583</v>
      </c>
      <c r="T1664" s="306">
        <f t="shared" si="159"/>
        <v>0</v>
      </c>
      <c r="Y1664" s="535">
        <f t="shared" si="156"/>
        <v>0</v>
      </c>
      <c r="Z1664" s="535">
        <f t="shared" si="157"/>
        <v>3</v>
      </c>
      <c r="AA1664" s="100"/>
      <c r="AB1664" s="100">
        <f t="shared" si="158"/>
        <v>0</v>
      </c>
      <c r="AD1664" s="587"/>
    </row>
    <row r="1665" spans="1:30" s="340" customFormat="1" ht="12.75" customHeight="1">
      <c r="A1665" s="307" t="s">
        <v>1957</v>
      </c>
      <c r="B1665" s="308" t="s">
        <v>1958</v>
      </c>
      <c r="C1665" s="308" t="s">
        <v>1959</v>
      </c>
      <c r="D1665" s="308" t="s">
        <v>18</v>
      </c>
      <c r="E1665" s="308" t="s">
        <v>822</v>
      </c>
      <c r="F1665" s="309">
        <v>40</v>
      </c>
      <c r="G1665" s="316" t="s">
        <v>92</v>
      </c>
      <c r="H1665" s="367">
        <v>484410</v>
      </c>
      <c r="I1665" s="444" t="s">
        <v>1960</v>
      </c>
      <c r="J1665" s="354" t="s">
        <v>92</v>
      </c>
      <c r="K1665" s="381">
        <v>4.1500000000000004</v>
      </c>
      <c r="L1665" s="300">
        <f t="shared" si="160"/>
        <v>166</v>
      </c>
      <c r="M1665" s="325"/>
      <c r="N1665" s="326"/>
      <c r="O1665" s="326"/>
      <c r="P1665" s="339"/>
      <c r="Q1665" s="339"/>
      <c r="R1665" s="314"/>
      <c r="T1665" s="315">
        <f t="shared" si="159"/>
        <v>40</v>
      </c>
      <c r="V1665" s="340">
        <v>9</v>
      </c>
      <c r="Y1665" s="535">
        <f t="shared" si="156"/>
        <v>40</v>
      </c>
      <c r="Z1665" s="535">
        <f t="shared" si="157"/>
        <v>0</v>
      </c>
      <c r="AA1665" s="100"/>
      <c r="AB1665" s="100">
        <f t="shared" si="158"/>
        <v>40</v>
      </c>
      <c r="AD1665" s="589"/>
    </row>
    <row r="1666" spans="1:30" s="340" customFormat="1" ht="12.75" customHeight="1">
      <c r="A1666" s="307" t="s">
        <v>1957</v>
      </c>
      <c r="B1666" s="308" t="s">
        <v>1958</v>
      </c>
      <c r="C1666" s="308" t="s">
        <v>1959</v>
      </c>
      <c r="D1666" s="308" t="s">
        <v>18</v>
      </c>
      <c r="E1666" s="308" t="s">
        <v>390</v>
      </c>
      <c r="F1666" s="309">
        <v>44</v>
      </c>
      <c r="G1666" s="316" t="s">
        <v>92</v>
      </c>
      <c r="H1666" s="367">
        <v>484410</v>
      </c>
      <c r="I1666" s="444" t="s">
        <v>1960</v>
      </c>
      <c r="J1666" s="462" t="s">
        <v>92</v>
      </c>
      <c r="K1666" s="381">
        <v>4.1500000000000004</v>
      </c>
      <c r="L1666" s="300">
        <f t="shared" si="160"/>
        <v>182.60000000000002</v>
      </c>
      <c r="M1666" s="325"/>
      <c r="N1666" s="326"/>
      <c r="O1666" s="326"/>
      <c r="P1666" s="339"/>
      <c r="Q1666" s="339"/>
      <c r="R1666" s="314"/>
      <c r="T1666" s="315">
        <f t="shared" si="159"/>
        <v>44</v>
      </c>
      <c r="V1666" s="340">
        <v>9</v>
      </c>
      <c r="Y1666" s="535">
        <f t="shared" si="156"/>
        <v>44</v>
      </c>
      <c r="Z1666" s="535">
        <f t="shared" si="157"/>
        <v>0</v>
      </c>
      <c r="AA1666" s="100"/>
      <c r="AB1666" s="100">
        <f t="shared" si="158"/>
        <v>44</v>
      </c>
      <c r="AD1666" s="589"/>
    </row>
    <row r="1667" spans="1:30" s="315" customFormat="1" ht="12.75" customHeight="1">
      <c r="A1667" s="307" t="s">
        <v>1957</v>
      </c>
      <c r="B1667" s="308" t="s">
        <v>1958</v>
      </c>
      <c r="C1667" s="308" t="s">
        <v>1959</v>
      </c>
      <c r="D1667" s="308" t="s">
        <v>18</v>
      </c>
      <c r="E1667" s="308" t="s">
        <v>1961</v>
      </c>
      <c r="F1667" s="309">
        <v>13</v>
      </c>
      <c r="G1667" s="316" t="s">
        <v>92</v>
      </c>
      <c r="H1667" s="367" t="s">
        <v>92</v>
      </c>
      <c r="I1667" s="444" t="s">
        <v>1962</v>
      </c>
      <c r="J1667" s="462" t="s">
        <v>92</v>
      </c>
      <c r="K1667" s="381">
        <v>4.1500000000000004</v>
      </c>
      <c r="L1667" s="300">
        <f t="shared" si="160"/>
        <v>53.95</v>
      </c>
      <c r="M1667" s="313"/>
      <c r="N1667" s="302"/>
      <c r="O1667" s="302"/>
      <c r="P1667" s="303"/>
      <c r="Q1667" s="303"/>
      <c r="R1667" s="314">
        <v>13</v>
      </c>
      <c r="S1667" s="321">
        <v>42583</v>
      </c>
      <c r="T1667" s="315">
        <f t="shared" si="159"/>
        <v>0</v>
      </c>
      <c r="V1667" s="315">
        <v>9</v>
      </c>
      <c r="W1667" s="315">
        <v>13</v>
      </c>
      <c r="Y1667" s="535">
        <f t="shared" si="156"/>
        <v>13</v>
      </c>
      <c r="Z1667" s="535">
        <f t="shared" si="157"/>
        <v>0</v>
      </c>
      <c r="AA1667" s="100"/>
      <c r="AB1667" s="100">
        <f t="shared" si="158"/>
        <v>13</v>
      </c>
      <c r="AD1667" s="588"/>
    </row>
    <row r="1668" spans="1:30" s="315" customFormat="1" ht="12.75" customHeight="1">
      <c r="A1668" s="307" t="s">
        <v>1957</v>
      </c>
      <c r="B1668" s="308" t="s">
        <v>1958</v>
      </c>
      <c r="C1668" s="308" t="s">
        <v>1959</v>
      </c>
      <c r="D1668" s="308" t="s">
        <v>18</v>
      </c>
      <c r="E1668" s="308" t="s">
        <v>1961</v>
      </c>
      <c r="F1668" s="309">
        <v>11</v>
      </c>
      <c r="G1668" s="316" t="s">
        <v>92</v>
      </c>
      <c r="H1668" s="367">
        <v>484410</v>
      </c>
      <c r="I1668" s="444" t="s">
        <v>1960</v>
      </c>
      <c r="J1668" s="462" t="s">
        <v>92</v>
      </c>
      <c r="K1668" s="381">
        <v>4.1500000000000004</v>
      </c>
      <c r="L1668" s="300">
        <f t="shared" si="160"/>
        <v>45.650000000000006</v>
      </c>
      <c r="M1668" s="313"/>
      <c r="N1668" s="302"/>
      <c r="O1668" s="302"/>
      <c r="P1668" s="303"/>
      <c r="Q1668" s="303"/>
      <c r="R1668" s="314">
        <v>11</v>
      </c>
      <c r="S1668" s="321">
        <v>42583</v>
      </c>
      <c r="T1668" s="315">
        <f t="shared" si="159"/>
        <v>0</v>
      </c>
      <c r="V1668" s="315">
        <v>9</v>
      </c>
      <c r="W1668" s="315">
        <v>11</v>
      </c>
      <c r="Y1668" s="535">
        <f t="shared" si="156"/>
        <v>11</v>
      </c>
      <c r="Z1668" s="535">
        <f t="shared" si="157"/>
        <v>0</v>
      </c>
      <c r="AA1668" s="100"/>
      <c r="AB1668" s="100">
        <f t="shared" si="158"/>
        <v>11</v>
      </c>
      <c r="AD1668" s="588"/>
    </row>
    <row r="1669" spans="1:30" s="340" customFormat="1" ht="12.75" customHeight="1">
      <c r="A1669" s="307" t="s">
        <v>1957</v>
      </c>
      <c r="B1669" s="308" t="s">
        <v>1958</v>
      </c>
      <c r="C1669" s="308" t="s">
        <v>1963</v>
      </c>
      <c r="D1669" s="308" t="s">
        <v>18</v>
      </c>
      <c r="E1669" s="308" t="s">
        <v>1961</v>
      </c>
      <c r="F1669" s="309">
        <v>25</v>
      </c>
      <c r="G1669" s="316" t="s">
        <v>92</v>
      </c>
      <c r="H1669" s="367"/>
      <c r="I1669" s="444" t="s">
        <v>1960</v>
      </c>
      <c r="J1669" s="462" t="s">
        <v>92</v>
      </c>
      <c r="K1669" s="349">
        <v>0</v>
      </c>
      <c r="L1669" s="300">
        <f t="shared" si="160"/>
        <v>0</v>
      </c>
      <c r="M1669" s="313" t="s">
        <v>261</v>
      </c>
      <c r="N1669" s="302"/>
      <c r="O1669" s="302"/>
      <c r="P1669" s="339"/>
      <c r="Q1669" s="339"/>
      <c r="R1669" s="314">
        <v>11</v>
      </c>
      <c r="S1669" s="342">
        <v>42583</v>
      </c>
      <c r="T1669" s="315">
        <f t="shared" si="159"/>
        <v>14</v>
      </c>
      <c r="V1669" s="340">
        <v>9</v>
      </c>
      <c r="W1669" s="340">
        <v>10</v>
      </c>
      <c r="Y1669" s="535">
        <f t="shared" si="156"/>
        <v>24</v>
      </c>
      <c r="Z1669" s="535">
        <f t="shared" si="157"/>
        <v>1</v>
      </c>
      <c r="AA1669" s="100"/>
      <c r="AB1669" s="100">
        <f t="shared" si="158"/>
        <v>24</v>
      </c>
      <c r="AD1669" s="589"/>
    </row>
    <row r="1670" spans="1:30" s="340" customFormat="1" ht="12.75" customHeight="1">
      <c r="A1670" s="307" t="s">
        <v>1957</v>
      </c>
      <c r="B1670" s="308" t="s">
        <v>1958</v>
      </c>
      <c r="C1670" s="308" t="s">
        <v>1964</v>
      </c>
      <c r="D1670" s="308" t="s">
        <v>18</v>
      </c>
      <c r="E1670" s="308" t="s">
        <v>1961</v>
      </c>
      <c r="F1670" s="309">
        <v>5</v>
      </c>
      <c r="G1670" s="316" t="s">
        <v>92</v>
      </c>
      <c r="H1670" s="367"/>
      <c r="I1670" s="444" t="s">
        <v>1960</v>
      </c>
      <c r="J1670" s="462" t="s">
        <v>92</v>
      </c>
      <c r="K1670" s="349">
        <v>0</v>
      </c>
      <c r="L1670" s="300">
        <f t="shared" si="160"/>
        <v>0</v>
      </c>
      <c r="M1670" s="313" t="s">
        <v>261</v>
      </c>
      <c r="N1670" s="302"/>
      <c r="O1670" s="302"/>
      <c r="P1670" s="339"/>
      <c r="Q1670" s="339"/>
      <c r="R1670" s="314"/>
      <c r="T1670" s="315">
        <f t="shared" si="159"/>
        <v>5</v>
      </c>
      <c r="V1670" s="340">
        <v>9</v>
      </c>
      <c r="Y1670" s="535">
        <f t="shared" si="156"/>
        <v>5</v>
      </c>
      <c r="Z1670" s="535">
        <f t="shared" si="157"/>
        <v>0</v>
      </c>
      <c r="AA1670" s="100"/>
      <c r="AB1670" s="100">
        <f t="shared" si="158"/>
        <v>5</v>
      </c>
      <c r="AD1670" s="589"/>
    </row>
    <row r="1671" spans="1:30" s="360" customFormat="1" ht="12.75" customHeight="1">
      <c r="A1671" s="307" t="s">
        <v>3269</v>
      </c>
      <c r="B1671" s="308" t="s">
        <v>1965</v>
      </c>
      <c r="C1671" s="308" t="s">
        <v>1966</v>
      </c>
      <c r="D1671" s="308" t="s">
        <v>18</v>
      </c>
      <c r="E1671" s="308" t="s">
        <v>3273</v>
      </c>
      <c r="F1671" s="309">
        <v>53</v>
      </c>
      <c r="G1671" s="287" t="s">
        <v>92</v>
      </c>
      <c r="H1671" s="316">
        <v>30888</v>
      </c>
      <c r="I1671" s="319" t="s">
        <v>652</v>
      </c>
      <c r="J1671" s="307" t="s">
        <v>3293</v>
      </c>
      <c r="K1671" s="349">
        <v>1.49</v>
      </c>
      <c r="L1671" s="300">
        <f t="shared" si="160"/>
        <v>78.97</v>
      </c>
      <c r="M1671" s="325"/>
      <c r="N1671" s="298"/>
      <c r="O1671" s="326"/>
      <c r="P1671" s="359"/>
      <c r="Q1671" s="359"/>
      <c r="R1671" s="314">
        <v>10</v>
      </c>
      <c r="S1671" s="361" t="s">
        <v>3411</v>
      </c>
      <c r="T1671" s="315">
        <f t="shared" si="159"/>
        <v>43</v>
      </c>
      <c r="V1671" s="361">
        <v>25</v>
      </c>
      <c r="Y1671" s="535">
        <f t="shared" si="156"/>
        <v>43</v>
      </c>
      <c r="Z1671" s="535">
        <f t="shared" si="157"/>
        <v>10</v>
      </c>
      <c r="AA1671" s="100"/>
      <c r="AB1671" s="100">
        <f t="shared" si="158"/>
        <v>43</v>
      </c>
      <c r="AD1671" s="593"/>
    </row>
    <row r="1672" spans="1:30" s="412" customFormat="1" ht="12.75" customHeight="1">
      <c r="A1672" s="307" t="s">
        <v>3269</v>
      </c>
      <c r="B1672" s="308" t="s">
        <v>1965</v>
      </c>
      <c r="C1672" s="308" t="s">
        <v>1966</v>
      </c>
      <c r="D1672" s="308" t="s">
        <v>18</v>
      </c>
      <c r="E1672" s="308" t="s">
        <v>3273</v>
      </c>
      <c r="F1672" s="309">
        <v>64</v>
      </c>
      <c r="G1672" s="287" t="s">
        <v>92</v>
      </c>
      <c r="H1672" s="316">
        <v>30888</v>
      </c>
      <c r="I1672" s="319" t="s">
        <v>306</v>
      </c>
      <c r="J1672" s="307">
        <v>927984464</v>
      </c>
      <c r="K1672" s="349">
        <v>1.49</v>
      </c>
      <c r="L1672" s="300">
        <f t="shared" si="160"/>
        <v>95.36</v>
      </c>
      <c r="M1672" s="325"/>
      <c r="N1672" s="298"/>
      <c r="O1672" s="326"/>
      <c r="P1672" s="411"/>
      <c r="Q1672" s="411"/>
      <c r="R1672" s="314"/>
      <c r="T1672" s="315">
        <f t="shared" si="159"/>
        <v>64</v>
      </c>
      <c r="V1672" s="361">
        <v>25</v>
      </c>
      <c r="Y1672" s="535">
        <f t="shared" si="156"/>
        <v>64</v>
      </c>
      <c r="Z1672" s="535">
        <f t="shared" si="157"/>
        <v>0</v>
      </c>
      <c r="AA1672" s="100"/>
      <c r="AB1672" s="100">
        <f t="shared" si="158"/>
        <v>64</v>
      </c>
      <c r="AD1672" s="597"/>
    </row>
    <row r="1673" spans="1:30" s="361" customFormat="1" ht="12.75" customHeight="1">
      <c r="A1673" s="307" t="s">
        <v>3269</v>
      </c>
      <c r="B1673" s="308" t="s">
        <v>1965</v>
      </c>
      <c r="C1673" s="308" t="s">
        <v>1966</v>
      </c>
      <c r="D1673" s="308" t="s">
        <v>18</v>
      </c>
      <c r="E1673" s="308" t="s">
        <v>3273</v>
      </c>
      <c r="F1673" s="309">
        <v>95</v>
      </c>
      <c r="G1673" s="287" t="s">
        <v>92</v>
      </c>
      <c r="H1673" s="316">
        <v>30888</v>
      </c>
      <c r="I1673" s="319" t="s">
        <v>306</v>
      </c>
      <c r="J1673" s="307">
        <v>121380164</v>
      </c>
      <c r="K1673" s="349">
        <v>1.49</v>
      </c>
      <c r="L1673" s="300">
        <f t="shared" si="160"/>
        <v>141.55000000000001</v>
      </c>
      <c r="M1673" s="325"/>
      <c r="N1673" s="298"/>
      <c r="O1673" s="326"/>
      <c r="P1673" s="411"/>
      <c r="Q1673" s="411"/>
      <c r="R1673" s="314">
        <v>4</v>
      </c>
      <c r="S1673" s="362">
        <v>42583</v>
      </c>
      <c r="T1673" s="315">
        <f t="shared" si="159"/>
        <v>91</v>
      </c>
      <c r="V1673" s="361">
        <v>25</v>
      </c>
      <c r="W1673" s="361">
        <v>3</v>
      </c>
      <c r="Y1673" s="535">
        <f t="shared" si="156"/>
        <v>94</v>
      </c>
      <c r="Z1673" s="535">
        <f t="shared" si="157"/>
        <v>1</v>
      </c>
      <c r="AA1673" s="100"/>
      <c r="AB1673" s="100">
        <f t="shared" si="158"/>
        <v>94</v>
      </c>
      <c r="AD1673" s="592"/>
    </row>
    <row r="1674" spans="1:30" s="361" customFormat="1" ht="12.75" customHeight="1">
      <c r="A1674" s="307" t="s">
        <v>3269</v>
      </c>
      <c r="B1674" s="308" t="s">
        <v>1965</v>
      </c>
      <c r="C1674" s="308" t="s">
        <v>1966</v>
      </c>
      <c r="D1674" s="308" t="s">
        <v>18</v>
      </c>
      <c r="E1674" s="308" t="s">
        <v>3273</v>
      </c>
      <c r="F1674" s="309">
        <v>36</v>
      </c>
      <c r="G1674" s="287" t="s">
        <v>92</v>
      </c>
      <c r="H1674" s="316">
        <v>30888</v>
      </c>
      <c r="I1674" s="319" t="s">
        <v>306</v>
      </c>
      <c r="J1674" s="406" t="s">
        <v>3294</v>
      </c>
      <c r="K1674" s="349">
        <v>1.49</v>
      </c>
      <c r="L1674" s="300">
        <f t="shared" si="160"/>
        <v>53.64</v>
      </c>
      <c r="M1674" s="313"/>
      <c r="N1674" s="316"/>
      <c r="O1674" s="302"/>
      <c r="P1674" s="384"/>
      <c r="Q1674" s="384"/>
      <c r="R1674" s="314">
        <v>36</v>
      </c>
      <c r="S1674" s="362">
        <v>42583</v>
      </c>
      <c r="T1674" s="315">
        <f t="shared" si="159"/>
        <v>0</v>
      </c>
      <c r="V1674" s="361">
        <v>25</v>
      </c>
      <c r="W1674" s="361">
        <v>36</v>
      </c>
      <c r="Y1674" s="535">
        <f t="shared" si="156"/>
        <v>36</v>
      </c>
      <c r="Z1674" s="535">
        <f t="shared" si="157"/>
        <v>0</v>
      </c>
      <c r="AA1674" s="100"/>
      <c r="AB1674" s="100">
        <f t="shared" si="158"/>
        <v>36</v>
      </c>
      <c r="AD1674" s="592"/>
    </row>
    <row r="1675" spans="1:30" s="361" customFormat="1" ht="12.75" customHeight="1">
      <c r="A1675" s="307" t="s">
        <v>3269</v>
      </c>
      <c r="B1675" s="308" t="s">
        <v>1965</v>
      </c>
      <c r="C1675" s="308" t="s">
        <v>1966</v>
      </c>
      <c r="D1675" s="308" t="s">
        <v>18</v>
      </c>
      <c r="E1675" s="308" t="s">
        <v>3273</v>
      </c>
      <c r="F1675" s="309">
        <v>20</v>
      </c>
      <c r="G1675" s="287" t="s">
        <v>92</v>
      </c>
      <c r="H1675" s="316">
        <v>30888</v>
      </c>
      <c r="I1675" s="319" t="s">
        <v>306</v>
      </c>
      <c r="J1675" s="406" t="s">
        <v>3295</v>
      </c>
      <c r="K1675" s="349">
        <v>1.49</v>
      </c>
      <c r="L1675" s="300">
        <f t="shared" si="160"/>
        <v>29.8</v>
      </c>
      <c r="M1675" s="325"/>
      <c r="N1675" s="298"/>
      <c r="O1675" s="326"/>
      <c r="P1675" s="411"/>
      <c r="Q1675" s="411"/>
      <c r="R1675" s="314">
        <v>20</v>
      </c>
      <c r="S1675" s="321">
        <v>42583</v>
      </c>
      <c r="T1675" s="315">
        <f t="shared" si="159"/>
        <v>0</v>
      </c>
      <c r="V1675" s="360">
        <v>25</v>
      </c>
      <c r="W1675" s="361">
        <v>5</v>
      </c>
      <c r="Y1675" s="535">
        <f t="shared" si="156"/>
        <v>5</v>
      </c>
      <c r="Z1675" s="535">
        <f t="shared" si="157"/>
        <v>15</v>
      </c>
      <c r="AA1675" s="100"/>
      <c r="AB1675" s="100">
        <f t="shared" si="158"/>
        <v>5</v>
      </c>
      <c r="AD1675" s="592"/>
    </row>
    <row r="1676" spans="1:30" s="361" customFormat="1" ht="12.75" customHeight="1">
      <c r="A1676" s="307" t="s">
        <v>3269</v>
      </c>
      <c r="B1676" s="308" t="s">
        <v>1965</v>
      </c>
      <c r="C1676" s="308" t="s">
        <v>1966</v>
      </c>
      <c r="D1676" s="308" t="s">
        <v>18</v>
      </c>
      <c r="E1676" s="308" t="s">
        <v>3273</v>
      </c>
      <c r="F1676" s="309">
        <v>26</v>
      </c>
      <c r="G1676" s="287" t="s">
        <v>92</v>
      </c>
      <c r="H1676" s="316">
        <v>30888</v>
      </c>
      <c r="I1676" s="319" t="s">
        <v>306</v>
      </c>
      <c r="J1676" s="406" t="s">
        <v>3296</v>
      </c>
      <c r="K1676" s="349">
        <v>1.49</v>
      </c>
      <c r="L1676" s="300">
        <f t="shared" si="160"/>
        <v>38.74</v>
      </c>
      <c r="M1676" s="325"/>
      <c r="N1676" s="298"/>
      <c r="O1676" s="326"/>
      <c r="P1676" s="411"/>
      <c r="Q1676" s="411"/>
      <c r="R1676" s="314">
        <v>26</v>
      </c>
      <c r="S1676" s="321">
        <v>42583</v>
      </c>
      <c r="T1676" s="315">
        <f t="shared" si="159"/>
        <v>0</v>
      </c>
      <c r="V1676" s="360">
        <v>25</v>
      </c>
      <c r="W1676" s="361">
        <v>22</v>
      </c>
      <c r="Y1676" s="535">
        <f t="shared" si="156"/>
        <v>22</v>
      </c>
      <c r="Z1676" s="535">
        <f t="shared" si="157"/>
        <v>4</v>
      </c>
      <c r="AA1676" s="100"/>
      <c r="AB1676" s="100">
        <f t="shared" si="158"/>
        <v>22</v>
      </c>
      <c r="AD1676" s="592"/>
    </row>
    <row r="1677" spans="1:30" s="361" customFormat="1" ht="12.75" customHeight="1">
      <c r="A1677" s="307" t="s">
        <v>3269</v>
      </c>
      <c r="B1677" s="308" t="s">
        <v>1965</v>
      </c>
      <c r="C1677" s="308" t="s">
        <v>1966</v>
      </c>
      <c r="D1677" s="308" t="s">
        <v>18</v>
      </c>
      <c r="E1677" s="308" t="s">
        <v>3273</v>
      </c>
      <c r="F1677" s="309">
        <v>26</v>
      </c>
      <c r="G1677" s="287" t="s">
        <v>92</v>
      </c>
      <c r="H1677" s="316">
        <v>30888</v>
      </c>
      <c r="I1677" s="319" t="s">
        <v>306</v>
      </c>
      <c r="J1677" s="406" t="s">
        <v>3297</v>
      </c>
      <c r="K1677" s="349">
        <v>1.49</v>
      </c>
      <c r="L1677" s="300">
        <f t="shared" si="160"/>
        <v>38.74</v>
      </c>
      <c r="M1677" s="325"/>
      <c r="N1677" s="298"/>
      <c r="O1677" s="326"/>
      <c r="P1677" s="411"/>
      <c r="Q1677" s="411"/>
      <c r="R1677" s="314">
        <v>26</v>
      </c>
      <c r="S1677" s="321">
        <v>42583</v>
      </c>
      <c r="T1677" s="315">
        <f t="shared" si="159"/>
        <v>0</v>
      </c>
      <c r="V1677" s="360">
        <v>25</v>
      </c>
      <c r="W1677" s="361">
        <v>7</v>
      </c>
      <c r="Y1677" s="535">
        <f t="shared" si="156"/>
        <v>7</v>
      </c>
      <c r="Z1677" s="535">
        <f t="shared" si="157"/>
        <v>19</v>
      </c>
      <c r="AA1677" s="100"/>
      <c r="AB1677" s="100">
        <f t="shared" si="158"/>
        <v>7</v>
      </c>
      <c r="AD1677" s="592"/>
    </row>
    <row r="1678" spans="1:30" s="361" customFormat="1" ht="12.75" customHeight="1">
      <c r="A1678" s="307" t="s">
        <v>3269</v>
      </c>
      <c r="B1678" s="308" t="s">
        <v>1965</v>
      </c>
      <c r="C1678" s="308" t="s">
        <v>1966</v>
      </c>
      <c r="D1678" s="308" t="s">
        <v>18</v>
      </c>
      <c r="E1678" s="308" t="s">
        <v>3273</v>
      </c>
      <c r="F1678" s="309">
        <v>13</v>
      </c>
      <c r="G1678" s="287" t="s">
        <v>92</v>
      </c>
      <c r="H1678" s="316">
        <v>30888</v>
      </c>
      <c r="I1678" s="319" t="s">
        <v>306</v>
      </c>
      <c r="J1678" s="406" t="s">
        <v>3298</v>
      </c>
      <c r="K1678" s="349">
        <v>1.49</v>
      </c>
      <c r="L1678" s="300">
        <f t="shared" si="160"/>
        <v>19.37</v>
      </c>
      <c r="M1678" s="313"/>
      <c r="N1678" s="316"/>
      <c r="O1678" s="302"/>
      <c r="P1678" s="384"/>
      <c r="Q1678" s="384"/>
      <c r="R1678" s="314">
        <v>13</v>
      </c>
      <c r="S1678" s="321">
        <v>42583</v>
      </c>
      <c r="T1678" s="315">
        <f t="shared" si="159"/>
        <v>0</v>
      </c>
      <c r="V1678" s="361">
        <v>25</v>
      </c>
      <c r="W1678" s="361">
        <v>3</v>
      </c>
      <c r="Y1678" s="535">
        <f t="shared" ref="Y1678:Y1741" si="161">+T1678+W1678</f>
        <v>3</v>
      </c>
      <c r="Z1678" s="535">
        <f t="shared" ref="Z1678:Z1741" si="162">+R1678-W1678</f>
        <v>10</v>
      </c>
      <c r="AA1678" s="100"/>
      <c r="AB1678" s="100">
        <f t="shared" ref="AB1678:AB1741" si="163">+Y1678-AA1678</f>
        <v>3</v>
      </c>
      <c r="AD1678" s="592"/>
    </row>
    <row r="1679" spans="1:30" s="361" customFormat="1" ht="12.75" customHeight="1">
      <c r="A1679" s="307" t="s">
        <v>3269</v>
      </c>
      <c r="B1679" s="308" t="s">
        <v>1965</v>
      </c>
      <c r="C1679" s="308" t="s">
        <v>1966</v>
      </c>
      <c r="D1679" s="308" t="s">
        <v>18</v>
      </c>
      <c r="E1679" s="308" t="s">
        <v>3273</v>
      </c>
      <c r="F1679" s="309">
        <v>7</v>
      </c>
      <c r="G1679" s="287" t="s">
        <v>92</v>
      </c>
      <c r="H1679" s="316">
        <v>30888</v>
      </c>
      <c r="I1679" s="319" t="s">
        <v>306</v>
      </c>
      <c r="J1679" s="406" t="s">
        <v>3299</v>
      </c>
      <c r="K1679" s="349">
        <v>1.49</v>
      </c>
      <c r="L1679" s="300">
        <f t="shared" si="160"/>
        <v>10.43</v>
      </c>
      <c r="M1679" s="313"/>
      <c r="N1679" s="316"/>
      <c r="O1679" s="302"/>
      <c r="P1679" s="384"/>
      <c r="Q1679" s="384"/>
      <c r="R1679" s="314">
        <v>7</v>
      </c>
      <c r="S1679" s="321">
        <v>42583</v>
      </c>
      <c r="T1679" s="315">
        <f t="shared" si="159"/>
        <v>0</v>
      </c>
      <c r="V1679" s="361">
        <v>25</v>
      </c>
      <c r="W1679" s="361">
        <v>7</v>
      </c>
      <c r="Y1679" s="535">
        <f t="shared" si="161"/>
        <v>7</v>
      </c>
      <c r="Z1679" s="535">
        <f t="shared" si="162"/>
        <v>0</v>
      </c>
      <c r="AA1679" s="100"/>
      <c r="AB1679" s="100">
        <f t="shared" si="163"/>
        <v>7</v>
      </c>
      <c r="AD1679" s="592"/>
    </row>
    <row r="1680" spans="1:30" s="361" customFormat="1" ht="12.75" customHeight="1">
      <c r="A1680" s="307" t="s">
        <v>3269</v>
      </c>
      <c r="B1680" s="308" t="s">
        <v>1965</v>
      </c>
      <c r="C1680" s="308" t="s">
        <v>1966</v>
      </c>
      <c r="D1680" s="308" t="s">
        <v>18</v>
      </c>
      <c r="E1680" s="308" t="s">
        <v>3273</v>
      </c>
      <c r="F1680" s="309">
        <v>3</v>
      </c>
      <c r="G1680" s="287" t="s">
        <v>92</v>
      </c>
      <c r="H1680" s="316">
        <v>30888</v>
      </c>
      <c r="I1680" s="319" t="s">
        <v>306</v>
      </c>
      <c r="J1680" s="406" t="s">
        <v>3300</v>
      </c>
      <c r="K1680" s="349">
        <v>1.49</v>
      </c>
      <c r="L1680" s="300">
        <f t="shared" si="160"/>
        <v>4.47</v>
      </c>
      <c r="M1680" s="313"/>
      <c r="N1680" s="316"/>
      <c r="O1680" s="302"/>
      <c r="P1680" s="384"/>
      <c r="Q1680" s="384"/>
      <c r="R1680" s="314">
        <v>3</v>
      </c>
      <c r="S1680" s="321">
        <v>42583</v>
      </c>
      <c r="T1680" s="315">
        <f t="shared" si="159"/>
        <v>0</v>
      </c>
      <c r="V1680" s="361">
        <v>25</v>
      </c>
      <c r="W1680" s="361">
        <v>3</v>
      </c>
      <c r="Y1680" s="535">
        <f t="shared" si="161"/>
        <v>3</v>
      </c>
      <c r="Z1680" s="535">
        <f t="shared" si="162"/>
        <v>0</v>
      </c>
      <c r="AA1680" s="100"/>
      <c r="AB1680" s="100">
        <f t="shared" si="163"/>
        <v>3</v>
      </c>
      <c r="AD1680" s="592"/>
    </row>
    <row r="1681" spans="1:30" s="361" customFormat="1" ht="12.75" customHeight="1">
      <c r="A1681" s="307" t="s">
        <v>3269</v>
      </c>
      <c r="B1681" s="308" t="s">
        <v>1965</v>
      </c>
      <c r="C1681" s="308" t="s">
        <v>1966</v>
      </c>
      <c r="D1681" s="308" t="s">
        <v>18</v>
      </c>
      <c r="E1681" s="308" t="s">
        <v>3273</v>
      </c>
      <c r="F1681" s="309">
        <v>1</v>
      </c>
      <c r="G1681" s="287" t="s">
        <v>92</v>
      </c>
      <c r="H1681" s="316">
        <v>85371</v>
      </c>
      <c r="I1681" s="319" t="s">
        <v>832</v>
      </c>
      <c r="J1681" s="406" t="s">
        <v>3301</v>
      </c>
      <c r="K1681" s="349">
        <v>1.49</v>
      </c>
      <c r="L1681" s="300">
        <f t="shared" si="160"/>
        <v>1.49</v>
      </c>
      <c r="M1681" s="313"/>
      <c r="N1681" s="316"/>
      <c r="O1681" s="302"/>
      <c r="P1681" s="384"/>
      <c r="Q1681" s="384"/>
      <c r="R1681" s="314">
        <v>1</v>
      </c>
      <c r="S1681" s="321">
        <v>42583</v>
      </c>
      <c r="T1681" s="315">
        <f t="shared" si="159"/>
        <v>0</v>
      </c>
      <c r="V1681" s="361">
        <v>25</v>
      </c>
      <c r="W1681" s="361">
        <v>1</v>
      </c>
      <c r="Y1681" s="535">
        <f t="shared" si="161"/>
        <v>1</v>
      </c>
      <c r="Z1681" s="535">
        <f t="shared" si="162"/>
        <v>0</v>
      </c>
      <c r="AA1681" s="100"/>
      <c r="AB1681" s="100">
        <f t="shared" si="163"/>
        <v>1</v>
      </c>
      <c r="AD1681" s="592"/>
    </row>
    <row r="1682" spans="1:30" s="361" customFormat="1" ht="12.75" customHeight="1">
      <c r="A1682" s="307" t="s">
        <v>3270</v>
      </c>
      <c r="B1682" s="308" t="s">
        <v>1967</v>
      </c>
      <c r="C1682" s="308" t="s">
        <v>1968</v>
      </c>
      <c r="D1682" s="308" t="s">
        <v>18</v>
      </c>
      <c r="E1682" s="308" t="s">
        <v>3290</v>
      </c>
      <c r="F1682" s="309">
        <v>144</v>
      </c>
      <c r="G1682" s="287" t="s">
        <v>92</v>
      </c>
      <c r="H1682" s="316">
        <v>31044</v>
      </c>
      <c r="I1682" s="317" t="s">
        <v>306</v>
      </c>
      <c r="J1682" s="307">
        <v>922982364</v>
      </c>
      <c r="K1682" s="349">
        <v>1.29</v>
      </c>
      <c r="L1682" s="300">
        <f t="shared" si="160"/>
        <v>185.76</v>
      </c>
      <c r="M1682" s="313"/>
      <c r="N1682" s="298"/>
      <c r="O1682" s="302"/>
      <c r="P1682" s="411"/>
      <c r="Q1682" s="411"/>
      <c r="R1682" s="314">
        <v>94</v>
      </c>
      <c r="S1682" s="362">
        <v>42583</v>
      </c>
      <c r="T1682" s="315">
        <f t="shared" si="159"/>
        <v>50</v>
      </c>
      <c r="U1682" s="361" t="s">
        <v>3750</v>
      </c>
      <c r="V1682" s="361">
        <v>25</v>
      </c>
      <c r="W1682" s="361">
        <v>69</v>
      </c>
      <c r="Y1682" s="535">
        <f t="shared" si="161"/>
        <v>119</v>
      </c>
      <c r="Z1682" s="535">
        <f t="shared" si="162"/>
        <v>25</v>
      </c>
      <c r="AA1682" s="100"/>
      <c r="AB1682" s="100">
        <f t="shared" si="163"/>
        <v>119</v>
      </c>
      <c r="AD1682" s="592"/>
    </row>
    <row r="1683" spans="1:30" s="361" customFormat="1" ht="12.75" customHeight="1">
      <c r="A1683" s="307" t="s">
        <v>3270</v>
      </c>
      <c r="B1683" s="308" t="s">
        <v>1967</v>
      </c>
      <c r="C1683" s="308" t="s">
        <v>1968</v>
      </c>
      <c r="D1683" s="308" t="s">
        <v>18</v>
      </c>
      <c r="E1683" s="308" t="s">
        <v>3290</v>
      </c>
      <c r="F1683" s="309">
        <v>64</v>
      </c>
      <c r="G1683" s="287" t="s">
        <v>92</v>
      </c>
      <c r="H1683" s="316">
        <v>31044</v>
      </c>
      <c r="I1683" s="317" t="s">
        <v>306</v>
      </c>
      <c r="J1683" s="307">
        <v>127785764</v>
      </c>
      <c r="K1683" s="349">
        <v>1.29</v>
      </c>
      <c r="L1683" s="300">
        <f t="shared" si="160"/>
        <v>82.56</v>
      </c>
      <c r="M1683" s="325"/>
      <c r="N1683" s="298"/>
      <c r="O1683" s="326"/>
      <c r="P1683" s="411"/>
      <c r="Q1683" s="411"/>
      <c r="R1683" s="314">
        <v>64</v>
      </c>
      <c r="S1683" s="362">
        <v>42583</v>
      </c>
      <c r="T1683" s="315">
        <f t="shared" si="159"/>
        <v>0</v>
      </c>
      <c r="V1683" s="360">
        <v>25</v>
      </c>
      <c r="W1683" s="361">
        <v>49</v>
      </c>
      <c r="Y1683" s="535">
        <f t="shared" si="161"/>
        <v>49</v>
      </c>
      <c r="Z1683" s="535">
        <f t="shared" si="162"/>
        <v>15</v>
      </c>
      <c r="AA1683" s="100"/>
      <c r="AB1683" s="100">
        <f t="shared" si="163"/>
        <v>49</v>
      </c>
      <c r="AD1683" s="592"/>
    </row>
    <row r="1684" spans="1:30" s="657" customFormat="1" ht="12.75" customHeight="1">
      <c r="A1684" s="35" t="s">
        <v>3270</v>
      </c>
      <c r="B1684" s="97" t="s">
        <v>1967</v>
      </c>
      <c r="C1684" s="97" t="s">
        <v>1968</v>
      </c>
      <c r="D1684" s="97" t="s">
        <v>18</v>
      </c>
      <c r="E1684" s="97" t="s">
        <v>3290</v>
      </c>
      <c r="F1684" s="5">
        <v>2</v>
      </c>
      <c r="G1684" s="102" t="s">
        <v>92</v>
      </c>
      <c r="H1684" s="6">
        <v>31044</v>
      </c>
      <c r="I1684" s="7" t="s">
        <v>306</v>
      </c>
      <c r="J1684" s="35">
        <v>123583764</v>
      </c>
      <c r="K1684" s="349">
        <v>1.29</v>
      </c>
      <c r="L1684" s="300">
        <f t="shared" si="160"/>
        <v>2.58</v>
      </c>
      <c r="M1684" s="325"/>
      <c r="N1684" s="298"/>
      <c r="O1684" s="326"/>
      <c r="P1684" s="411"/>
      <c r="Q1684" s="411"/>
      <c r="R1684" s="304">
        <v>2</v>
      </c>
      <c r="S1684" s="363">
        <v>42583</v>
      </c>
      <c r="T1684" s="306">
        <f t="shared" si="159"/>
        <v>0</v>
      </c>
      <c r="U1684" s="360"/>
      <c r="V1684" s="360">
        <v>25</v>
      </c>
      <c r="W1684" s="360"/>
      <c r="X1684" s="360"/>
      <c r="Y1684" s="535">
        <f t="shared" si="161"/>
        <v>0</v>
      </c>
      <c r="Z1684" s="535">
        <f t="shared" si="162"/>
        <v>2</v>
      </c>
      <c r="AA1684" s="100"/>
      <c r="AB1684" s="100">
        <f t="shared" si="163"/>
        <v>0</v>
      </c>
      <c r="AD1684" s="658"/>
    </row>
    <row r="1685" spans="1:30" s="361" customFormat="1" ht="12.75" customHeight="1">
      <c r="A1685" s="307" t="s">
        <v>3270</v>
      </c>
      <c r="B1685" s="308" t="s">
        <v>1967</v>
      </c>
      <c r="C1685" s="308" t="s">
        <v>1968</v>
      </c>
      <c r="D1685" s="308" t="s">
        <v>18</v>
      </c>
      <c r="E1685" s="308" t="s">
        <v>3290</v>
      </c>
      <c r="F1685" s="309">
        <v>3</v>
      </c>
      <c r="G1685" s="287" t="s">
        <v>92</v>
      </c>
      <c r="H1685" s="316">
        <v>31044</v>
      </c>
      <c r="I1685" s="317" t="s">
        <v>306</v>
      </c>
      <c r="J1685" s="406" t="s">
        <v>3291</v>
      </c>
      <c r="K1685" s="349">
        <v>1.29</v>
      </c>
      <c r="L1685" s="300">
        <f t="shared" si="160"/>
        <v>3.87</v>
      </c>
      <c r="M1685" s="313"/>
      <c r="N1685" s="316"/>
      <c r="O1685" s="302"/>
      <c r="P1685" s="384"/>
      <c r="Q1685" s="384"/>
      <c r="R1685" s="314">
        <v>3</v>
      </c>
      <c r="S1685" s="362">
        <v>42583</v>
      </c>
      <c r="T1685" s="315">
        <f t="shared" si="159"/>
        <v>0</v>
      </c>
      <c r="V1685" s="361">
        <v>25</v>
      </c>
      <c r="W1685" s="361">
        <v>3</v>
      </c>
      <c r="Y1685" s="535">
        <f t="shared" si="161"/>
        <v>3</v>
      </c>
      <c r="Z1685" s="535">
        <f t="shared" si="162"/>
        <v>0</v>
      </c>
      <c r="AA1685" s="100"/>
      <c r="AB1685" s="100">
        <f t="shared" si="163"/>
        <v>3</v>
      </c>
      <c r="AD1685" s="592"/>
    </row>
    <row r="1686" spans="1:30" s="361" customFormat="1" ht="12.75" customHeight="1">
      <c r="A1686" s="307" t="s">
        <v>3270</v>
      </c>
      <c r="B1686" s="308" t="s">
        <v>1967</v>
      </c>
      <c r="C1686" s="308" t="s">
        <v>1968</v>
      </c>
      <c r="D1686" s="308" t="s">
        <v>18</v>
      </c>
      <c r="E1686" s="308" t="s">
        <v>3290</v>
      </c>
      <c r="F1686" s="309">
        <v>3</v>
      </c>
      <c r="G1686" s="287" t="s">
        <v>92</v>
      </c>
      <c r="H1686" s="316">
        <v>31020</v>
      </c>
      <c r="I1686" s="317" t="s">
        <v>306</v>
      </c>
      <c r="J1686" s="307" t="s">
        <v>92</v>
      </c>
      <c r="K1686" s="312">
        <v>1.29</v>
      </c>
      <c r="L1686" s="300">
        <f t="shared" si="160"/>
        <v>3.87</v>
      </c>
      <c r="M1686" s="325"/>
      <c r="N1686" s="298"/>
      <c r="O1686" s="326"/>
      <c r="P1686" s="411"/>
      <c r="Q1686" s="411"/>
      <c r="R1686" s="314">
        <v>3</v>
      </c>
      <c r="S1686" s="362">
        <v>42583</v>
      </c>
      <c r="T1686" s="315">
        <f t="shared" si="159"/>
        <v>0</v>
      </c>
      <c r="V1686" s="360">
        <v>25</v>
      </c>
      <c r="W1686" s="361">
        <v>3</v>
      </c>
      <c r="Y1686" s="535">
        <f t="shared" si="161"/>
        <v>3</v>
      </c>
      <c r="Z1686" s="535">
        <f t="shared" si="162"/>
        <v>0</v>
      </c>
      <c r="AA1686" s="100"/>
      <c r="AB1686" s="100">
        <f t="shared" si="163"/>
        <v>3</v>
      </c>
      <c r="AD1686" s="592"/>
    </row>
    <row r="1687" spans="1:30" s="412" customFormat="1" ht="12.75" customHeight="1">
      <c r="A1687" s="307" t="s">
        <v>3271</v>
      </c>
      <c r="B1687" s="308" t="s">
        <v>1969</v>
      </c>
      <c r="C1687" s="308" t="s">
        <v>1970</v>
      </c>
      <c r="D1687" s="308" t="s">
        <v>18</v>
      </c>
      <c r="E1687" s="308" t="s">
        <v>3283</v>
      </c>
      <c r="F1687" s="309">
        <v>50</v>
      </c>
      <c r="G1687" s="287" t="s">
        <v>92</v>
      </c>
      <c r="H1687" s="316">
        <v>37224</v>
      </c>
      <c r="I1687" s="319" t="s">
        <v>652</v>
      </c>
      <c r="J1687" s="307" t="s">
        <v>3284</v>
      </c>
      <c r="K1687" s="356">
        <v>0.65</v>
      </c>
      <c r="L1687" s="300">
        <f t="shared" si="160"/>
        <v>32.5</v>
      </c>
      <c r="M1687" s="325"/>
      <c r="N1687" s="298"/>
      <c r="O1687" s="326"/>
      <c r="P1687" s="411"/>
      <c r="Q1687" s="411"/>
      <c r="R1687" s="314"/>
      <c r="T1687" s="315">
        <f t="shared" si="159"/>
        <v>50</v>
      </c>
      <c r="V1687" s="361">
        <v>25</v>
      </c>
      <c r="Y1687" s="535">
        <f t="shared" si="161"/>
        <v>50</v>
      </c>
      <c r="Z1687" s="535">
        <f t="shared" si="162"/>
        <v>0</v>
      </c>
      <c r="AA1687" s="100"/>
      <c r="AB1687" s="100">
        <f t="shared" si="163"/>
        <v>50</v>
      </c>
      <c r="AD1687" s="597"/>
    </row>
    <row r="1688" spans="1:30" s="412" customFormat="1" ht="12.75" customHeight="1">
      <c r="A1688" s="307" t="s">
        <v>3271</v>
      </c>
      <c r="B1688" s="308" t="s">
        <v>1969</v>
      </c>
      <c r="C1688" s="308" t="s">
        <v>1970</v>
      </c>
      <c r="D1688" s="308" t="s">
        <v>18</v>
      </c>
      <c r="E1688" s="308" t="s">
        <v>3283</v>
      </c>
      <c r="F1688" s="309">
        <v>50</v>
      </c>
      <c r="G1688" s="287" t="s">
        <v>92</v>
      </c>
      <c r="H1688" s="316">
        <v>37224</v>
      </c>
      <c r="I1688" s="319" t="s">
        <v>652</v>
      </c>
      <c r="J1688" s="307" t="s">
        <v>3285</v>
      </c>
      <c r="K1688" s="356">
        <v>0.65</v>
      </c>
      <c r="L1688" s="300">
        <f t="shared" si="160"/>
        <v>32.5</v>
      </c>
      <c r="M1688" s="325"/>
      <c r="N1688" s="298"/>
      <c r="O1688" s="326"/>
      <c r="P1688" s="411"/>
      <c r="Q1688" s="411"/>
      <c r="R1688" s="314"/>
      <c r="T1688" s="315">
        <f t="shared" si="159"/>
        <v>50</v>
      </c>
      <c r="V1688" s="361">
        <v>25</v>
      </c>
      <c r="Y1688" s="535">
        <f t="shared" si="161"/>
        <v>50</v>
      </c>
      <c r="Z1688" s="535">
        <f t="shared" si="162"/>
        <v>0</v>
      </c>
      <c r="AA1688" s="100"/>
      <c r="AB1688" s="100">
        <f t="shared" si="163"/>
        <v>50</v>
      </c>
      <c r="AD1688" s="597"/>
    </row>
    <row r="1689" spans="1:30" s="412" customFormat="1" ht="12.75" customHeight="1">
      <c r="A1689" s="307" t="s">
        <v>3271</v>
      </c>
      <c r="B1689" s="308" t="s">
        <v>1969</v>
      </c>
      <c r="C1689" s="308" t="s">
        <v>1970</v>
      </c>
      <c r="D1689" s="308" t="s">
        <v>18</v>
      </c>
      <c r="E1689" s="308" t="s">
        <v>3283</v>
      </c>
      <c r="F1689" s="309">
        <v>38</v>
      </c>
      <c r="G1689" s="287" t="s">
        <v>92</v>
      </c>
      <c r="H1689" s="316">
        <v>37224</v>
      </c>
      <c r="I1689" s="319" t="s">
        <v>652</v>
      </c>
      <c r="J1689" s="307" t="s">
        <v>3286</v>
      </c>
      <c r="K1689" s="356">
        <v>0.65</v>
      </c>
      <c r="L1689" s="300">
        <f t="shared" si="160"/>
        <v>24.7</v>
      </c>
      <c r="M1689" s="325"/>
      <c r="N1689" s="298"/>
      <c r="O1689" s="326"/>
      <c r="P1689" s="411"/>
      <c r="Q1689" s="411"/>
      <c r="R1689" s="314"/>
      <c r="T1689" s="315">
        <f t="shared" si="159"/>
        <v>38</v>
      </c>
      <c r="V1689" s="361">
        <v>25</v>
      </c>
      <c r="Y1689" s="535">
        <f t="shared" si="161"/>
        <v>38</v>
      </c>
      <c r="Z1689" s="535">
        <f t="shared" si="162"/>
        <v>0</v>
      </c>
      <c r="AA1689" s="100"/>
      <c r="AB1689" s="100">
        <f t="shared" si="163"/>
        <v>38</v>
      </c>
      <c r="AD1689" s="597"/>
    </row>
    <row r="1690" spans="1:30" s="361" customFormat="1" ht="12.75" customHeight="1">
      <c r="A1690" s="307" t="s">
        <v>3271</v>
      </c>
      <c r="B1690" s="308" t="s">
        <v>1969</v>
      </c>
      <c r="C1690" s="308" t="s">
        <v>1970</v>
      </c>
      <c r="D1690" s="308" t="s">
        <v>18</v>
      </c>
      <c r="E1690" s="308" t="s">
        <v>3289</v>
      </c>
      <c r="F1690" s="309">
        <v>105</v>
      </c>
      <c r="G1690" s="287" t="s">
        <v>92</v>
      </c>
      <c r="H1690" s="316">
        <v>37224</v>
      </c>
      <c r="I1690" s="319" t="s">
        <v>652</v>
      </c>
      <c r="J1690" s="307" t="s">
        <v>3286</v>
      </c>
      <c r="K1690" s="356">
        <v>0.65</v>
      </c>
      <c r="L1690" s="300">
        <f t="shared" si="160"/>
        <v>68.25</v>
      </c>
      <c r="M1690" s="325"/>
      <c r="N1690" s="298"/>
      <c r="O1690" s="326"/>
      <c r="P1690" s="411"/>
      <c r="Q1690" s="411"/>
      <c r="R1690" s="314">
        <v>101</v>
      </c>
      <c r="S1690" s="362">
        <v>42583</v>
      </c>
      <c r="T1690" s="315">
        <f t="shared" si="159"/>
        <v>4</v>
      </c>
      <c r="V1690" s="361">
        <v>25</v>
      </c>
      <c r="W1690" s="361">
        <v>76</v>
      </c>
      <c r="Y1690" s="535">
        <f t="shared" si="161"/>
        <v>80</v>
      </c>
      <c r="Z1690" s="535">
        <f t="shared" si="162"/>
        <v>25</v>
      </c>
      <c r="AA1690" s="100"/>
      <c r="AB1690" s="100">
        <f t="shared" si="163"/>
        <v>80</v>
      </c>
      <c r="AD1690" s="592"/>
    </row>
    <row r="1691" spans="1:30" s="657" customFormat="1" ht="12.75" customHeight="1">
      <c r="A1691" s="35" t="s">
        <v>3271</v>
      </c>
      <c r="B1691" s="97" t="s">
        <v>1969</v>
      </c>
      <c r="C1691" s="97" t="s">
        <v>1970</v>
      </c>
      <c r="D1691" s="97" t="s">
        <v>18</v>
      </c>
      <c r="E1691" s="97" t="s">
        <v>3289</v>
      </c>
      <c r="F1691" s="5">
        <v>14</v>
      </c>
      <c r="G1691" s="102" t="s">
        <v>92</v>
      </c>
      <c r="H1691" s="6">
        <v>37224</v>
      </c>
      <c r="I1691" s="114" t="s">
        <v>306</v>
      </c>
      <c r="J1691" s="116" t="s">
        <v>3287</v>
      </c>
      <c r="K1691" s="356">
        <v>0.65</v>
      </c>
      <c r="L1691" s="300">
        <f t="shared" si="160"/>
        <v>9.1</v>
      </c>
      <c r="M1691" s="325"/>
      <c r="N1691" s="298"/>
      <c r="O1691" s="326"/>
      <c r="P1691" s="411"/>
      <c r="Q1691" s="411"/>
      <c r="R1691" s="304">
        <v>14</v>
      </c>
      <c r="S1691" s="363">
        <v>42583</v>
      </c>
      <c r="T1691" s="306">
        <f t="shared" si="159"/>
        <v>0</v>
      </c>
      <c r="U1691" s="360" t="s">
        <v>3760</v>
      </c>
      <c r="V1691" s="360">
        <v>25</v>
      </c>
      <c r="W1691" s="360"/>
      <c r="X1691" s="360"/>
      <c r="Y1691" s="535">
        <f t="shared" si="161"/>
        <v>0</v>
      </c>
      <c r="Z1691" s="535">
        <f t="shared" si="162"/>
        <v>14</v>
      </c>
      <c r="AA1691" s="100"/>
      <c r="AB1691" s="100">
        <f t="shared" si="163"/>
        <v>0</v>
      </c>
      <c r="AD1691" s="658"/>
    </row>
    <row r="1692" spans="1:30" s="360" customFormat="1" ht="12.75" customHeight="1">
      <c r="A1692" s="294" t="s">
        <v>3271</v>
      </c>
      <c r="B1692" s="322" t="s">
        <v>1969</v>
      </c>
      <c r="C1692" s="322" t="s">
        <v>1970</v>
      </c>
      <c r="D1692" s="322" t="s">
        <v>18</v>
      </c>
      <c r="E1692" s="322" t="s">
        <v>3289</v>
      </c>
      <c r="F1692" s="296">
        <v>2</v>
      </c>
      <c r="G1692" s="258" t="s">
        <v>92</v>
      </c>
      <c r="H1692" s="298">
        <v>37224</v>
      </c>
      <c r="I1692" s="328" t="s">
        <v>306</v>
      </c>
      <c r="J1692" s="408" t="s">
        <v>3288</v>
      </c>
      <c r="K1692" s="356">
        <v>0.65</v>
      </c>
      <c r="L1692" s="300">
        <f t="shared" si="160"/>
        <v>1.3</v>
      </c>
      <c r="M1692" s="325"/>
      <c r="N1692" s="298"/>
      <c r="O1692" s="326"/>
      <c r="P1692" s="411"/>
      <c r="Q1692" s="411"/>
      <c r="R1692" s="304">
        <v>1</v>
      </c>
      <c r="S1692" s="363">
        <v>42583</v>
      </c>
      <c r="T1692" s="306">
        <f t="shared" si="159"/>
        <v>1</v>
      </c>
      <c r="U1692" s="360" t="s">
        <v>3702</v>
      </c>
      <c r="V1692" s="360">
        <v>25</v>
      </c>
      <c r="Y1692" s="535">
        <f t="shared" si="161"/>
        <v>1</v>
      </c>
      <c r="Z1692" s="535">
        <f t="shared" si="162"/>
        <v>1</v>
      </c>
      <c r="AA1692" s="100"/>
      <c r="AB1692" s="100">
        <f t="shared" si="163"/>
        <v>1</v>
      </c>
      <c r="AD1692" s="593"/>
    </row>
    <row r="1693" spans="1:30" s="412" customFormat="1" ht="12.75" customHeight="1">
      <c r="A1693" s="307" t="s">
        <v>3272</v>
      </c>
      <c r="B1693" s="308" t="s">
        <v>1971</v>
      </c>
      <c r="C1693" s="308" t="s">
        <v>1972</v>
      </c>
      <c r="D1693" s="308" t="s">
        <v>18</v>
      </c>
      <c r="E1693" s="308" t="s">
        <v>3275</v>
      </c>
      <c r="F1693" s="309">
        <v>53</v>
      </c>
      <c r="G1693" s="287" t="s">
        <v>92</v>
      </c>
      <c r="H1693" s="316">
        <v>37424</v>
      </c>
      <c r="I1693" s="319" t="s">
        <v>652</v>
      </c>
      <c r="J1693" s="307" t="s">
        <v>3274</v>
      </c>
      <c r="K1693" s="349">
        <v>0.65</v>
      </c>
      <c r="L1693" s="300">
        <f t="shared" si="160"/>
        <v>34.450000000000003</v>
      </c>
      <c r="M1693" s="325"/>
      <c r="N1693" s="298"/>
      <c r="O1693" s="326"/>
      <c r="P1693" s="411"/>
      <c r="Q1693" s="411"/>
      <c r="R1693" s="314"/>
      <c r="T1693" s="315">
        <f t="shared" si="159"/>
        <v>53</v>
      </c>
      <c r="V1693" s="361">
        <v>25</v>
      </c>
      <c r="Y1693" s="535">
        <f t="shared" si="161"/>
        <v>53</v>
      </c>
      <c r="Z1693" s="535">
        <f t="shared" si="162"/>
        <v>0</v>
      </c>
      <c r="AA1693" s="100"/>
      <c r="AB1693" s="100">
        <f t="shared" si="163"/>
        <v>53</v>
      </c>
      <c r="AD1693" s="597"/>
    </row>
    <row r="1694" spans="1:30" s="412" customFormat="1" ht="12.75" customHeight="1">
      <c r="A1694" s="307" t="s">
        <v>3272</v>
      </c>
      <c r="B1694" s="308" t="s">
        <v>1971</v>
      </c>
      <c r="C1694" s="308" t="s">
        <v>1972</v>
      </c>
      <c r="D1694" s="308" t="s">
        <v>18</v>
      </c>
      <c r="E1694" s="308" t="s">
        <v>3275</v>
      </c>
      <c r="F1694" s="309">
        <v>51</v>
      </c>
      <c r="G1694" s="287" t="s">
        <v>92</v>
      </c>
      <c r="H1694" s="316">
        <v>37424</v>
      </c>
      <c r="I1694" s="319" t="s">
        <v>652</v>
      </c>
      <c r="J1694" s="290" t="s">
        <v>1973</v>
      </c>
      <c r="K1694" s="349">
        <v>0.65</v>
      </c>
      <c r="L1694" s="300">
        <f t="shared" si="160"/>
        <v>33.15</v>
      </c>
      <c r="M1694" s="313"/>
      <c r="N1694" s="298"/>
      <c r="O1694" s="302"/>
      <c r="P1694" s="411"/>
      <c r="Q1694" s="411"/>
      <c r="R1694" s="314"/>
      <c r="T1694" s="315">
        <f t="shared" si="159"/>
        <v>51</v>
      </c>
      <c r="V1694" s="361">
        <v>25</v>
      </c>
      <c r="Y1694" s="535">
        <f t="shared" si="161"/>
        <v>51</v>
      </c>
      <c r="Z1694" s="535">
        <f t="shared" si="162"/>
        <v>0</v>
      </c>
      <c r="AA1694" s="100"/>
      <c r="AB1694" s="100">
        <f t="shared" si="163"/>
        <v>51</v>
      </c>
      <c r="AD1694" s="597"/>
    </row>
    <row r="1695" spans="1:30" s="412" customFormat="1" ht="12.75" customHeight="1">
      <c r="A1695" s="307" t="s">
        <v>3272</v>
      </c>
      <c r="B1695" s="308" t="s">
        <v>1971</v>
      </c>
      <c r="C1695" s="308" t="s">
        <v>1972</v>
      </c>
      <c r="D1695" s="308" t="s">
        <v>18</v>
      </c>
      <c r="E1695" s="308" t="s">
        <v>3275</v>
      </c>
      <c r="F1695" s="309">
        <v>40</v>
      </c>
      <c r="G1695" s="287" t="s">
        <v>92</v>
      </c>
      <c r="H1695" s="316">
        <v>37490</v>
      </c>
      <c r="I1695" s="319" t="s">
        <v>306</v>
      </c>
      <c r="J1695" s="406" t="s">
        <v>3276</v>
      </c>
      <c r="K1695" s="349">
        <v>0.85</v>
      </c>
      <c r="L1695" s="300">
        <f t="shared" si="160"/>
        <v>34</v>
      </c>
      <c r="M1695" s="325"/>
      <c r="N1695" s="298"/>
      <c r="O1695" s="326"/>
      <c r="P1695" s="411"/>
      <c r="Q1695" s="411"/>
      <c r="R1695" s="314"/>
      <c r="T1695" s="315">
        <f t="shared" si="159"/>
        <v>40</v>
      </c>
      <c r="V1695" s="361">
        <v>25</v>
      </c>
      <c r="Y1695" s="535">
        <f t="shared" si="161"/>
        <v>40</v>
      </c>
      <c r="Z1695" s="535">
        <f t="shared" si="162"/>
        <v>0</v>
      </c>
      <c r="AA1695" s="100"/>
      <c r="AB1695" s="100">
        <f t="shared" si="163"/>
        <v>40</v>
      </c>
      <c r="AD1695" s="597"/>
    </row>
    <row r="1696" spans="1:30" s="412" customFormat="1" ht="12.75" customHeight="1">
      <c r="A1696" s="307" t="s">
        <v>3272</v>
      </c>
      <c r="B1696" s="308" t="s">
        <v>1971</v>
      </c>
      <c r="C1696" s="308" t="s">
        <v>1972</v>
      </c>
      <c r="D1696" s="308" t="s">
        <v>18</v>
      </c>
      <c r="E1696" s="308" t="s">
        <v>3279</v>
      </c>
      <c r="F1696" s="309">
        <v>41</v>
      </c>
      <c r="G1696" s="287" t="s">
        <v>92</v>
      </c>
      <c r="H1696" s="316">
        <v>37490</v>
      </c>
      <c r="I1696" s="319" t="s">
        <v>306</v>
      </c>
      <c r="J1696" s="406" t="s">
        <v>3276</v>
      </c>
      <c r="K1696" s="349">
        <v>0.85</v>
      </c>
      <c r="L1696" s="300">
        <f t="shared" si="160"/>
        <v>34.85</v>
      </c>
      <c r="M1696" s="325"/>
      <c r="N1696" s="298"/>
      <c r="O1696" s="326"/>
      <c r="P1696" s="411"/>
      <c r="Q1696" s="411"/>
      <c r="R1696" s="314"/>
      <c r="T1696" s="315">
        <f t="shared" si="159"/>
        <v>41</v>
      </c>
      <c r="V1696" s="361">
        <v>25</v>
      </c>
      <c r="Y1696" s="535">
        <f t="shared" si="161"/>
        <v>41</v>
      </c>
      <c r="Z1696" s="535">
        <f t="shared" si="162"/>
        <v>0</v>
      </c>
      <c r="AA1696" s="100"/>
      <c r="AB1696" s="100">
        <f t="shared" si="163"/>
        <v>41</v>
      </c>
      <c r="AD1696" s="597"/>
    </row>
    <row r="1697" spans="1:30" s="412" customFormat="1" ht="12.75" customHeight="1">
      <c r="A1697" s="307" t="s">
        <v>3272</v>
      </c>
      <c r="B1697" s="308" t="s">
        <v>1971</v>
      </c>
      <c r="C1697" s="308" t="s">
        <v>1972</v>
      </c>
      <c r="D1697" s="308" t="s">
        <v>18</v>
      </c>
      <c r="E1697" s="308" t="s">
        <v>3279</v>
      </c>
      <c r="F1697" s="309">
        <v>49</v>
      </c>
      <c r="G1697" s="287" t="s">
        <v>92</v>
      </c>
      <c r="H1697" s="316">
        <v>37490</v>
      </c>
      <c r="I1697" s="319" t="s">
        <v>306</v>
      </c>
      <c r="J1697" s="406" t="s">
        <v>3277</v>
      </c>
      <c r="K1697" s="349">
        <v>0.85</v>
      </c>
      <c r="L1697" s="300">
        <f t="shared" si="160"/>
        <v>41.65</v>
      </c>
      <c r="M1697" s="325"/>
      <c r="N1697" s="298"/>
      <c r="O1697" s="326"/>
      <c r="P1697" s="411"/>
      <c r="Q1697" s="411"/>
      <c r="R1697" s="314"/>
      <c r="T1697" s="315">
        <f t="shared" si="159"/>
        <v>49</v>
      </c>
      <c r="V1697" s="361">
        <v>25</v>
      </c>
      <c r="Y1697" s="535">
        <f t="shared" si="161"/>
        <v>49</v>
      </c>
      <c r="Z1697" s="535">
        <f t="shared" si="162"/>
        <v>0</v>
      </c>
      <c r="AA1697" s="100"/>
      <c r="AB1697" s="100">
        <f t="shared" si="163"/>
        <v>49</v>
      </c>
      <c r="AD1697" s="597"/>
    </row>
    <row r="1698" spans="1:30" s="412" customFormat="1" ht="12.75" customHeight="1">
      <c r="A1698" s="307" t="s">
        <v>3272</v>
      </c>
      <c r="B1698" s="308" t="s">
        <v>1971</v>
      </c>
      <c r="C1698" s="308" t="s">
        <v>1972</v>
      </c>
      <c r="D1698" s="308" t="s">
        <v>18</v>
      </c>
      <c r="E1698" s="308" t="s">
        <v>3279</v>
      </c>
      <c r="F1698" s="309">
        <v>70</v>
      </c>
      <c r="G1698" s="287" t="s">
        <v>92</v>
      </c>
      <c r="H1698" s="316">
        <v>37490</v>
      </c>
      <c r="I1698" s="319" t="s">
        <v>306</v>
      </c>
      <c r="J1698" s="406" t="s">
        <v>3278</v>
      </c>
      <c r="K1698" s="349">
        <v>0.85</v>
      </c>
      <c r="L1698" s="300">
        <f t="shared" si="160"/>
        <v>59.5</v>
      </c>
      <c r="M1698" s="325"/>
      <c r="N1698" s="298"/>
      <c r="O1698" s="326"/>
      <c r="P1698" s="411"/>
      <c r="Q1698" s="411"/>
      <c r="R1698" s="314"/>
      <c r="T1698" s="315">
        <f t="shared" si="159"/>
        <v>70</v>
      </c>
      <c r="V1698" s="361">
        <v>25</v>
      </c>
      <c r="Y1698" s="535">
        <f t="shared" si="161"/>
        <v>70</v>
      </c>
      <c r="Z1698" s="535">
        <f t="shared" si="162"/>
        <v>0</v>
      </c>
      <c r="AA1698" s="100"/>
      <c r="AB1698" s="100">
        <f t="shared" si="163"/>
        <v>70</v>
      </c>
      <c r="AD1698" s="597"/>
    </row>
    <row r="1699" spans="1:30" s="361" customFormat="1" ht="12.75" customHeight="1">
      <c r="A1699" s="307" t="s">
        <v>3272</v>
      </c>
      <c r="B1699" s="308" t="s">
        <v>1971</v>
      </c>
      <c r="C1699" s="308" t="s">
        <v>1972</v>
      </c>
      <c r="D1699" s="308" t="s">
        <v>18</v>
      </c>
      <c r="E1699" s="308" t="s">
        <v>3280</v>
      </c>
      <c r="F1699" s="309">
        <v>23</v>
      </c>
      <c r="G1699" s="287" t="s">
        <v>92</v>
      </c>
      <c r="H1699" s="316">
        <v>37424</v>
      </c>
      <c r="I1699" s="319" t="s">
        <v>306</v>
      </c>
      <c r="J1699" s="406" t="s">
        <v>3281</v>
      </c>
      <c r="K1699" s="349">
        <v>0.85</v>
      </c>
      <c r="L1699" s="300">
        <f t="shared" si="160"/>
        <v>19.55</v>
      </c>
      <c r="M1699" s="313"/>
      <c r="N1699" s="316"/>
      <c r="O1699" s="302"/>
      <c r="P1699" s="384"/>
      <c r="Q1699" s="384"/>
      <c r="R1699" s="314">
        <v>23</v>
      </c>
      <c r="S1699" s="362">
        <v>42583</v>
      </c>
      <c r="T1699" s="315">
        <f t="shared" si="159"/>
        <v>0</v>
      </c>
      <c r="V1699" s="361">
        <v>25</v>
      </c>
      <c r="W1699" s="361">
        <v>23</v>
      </c>
      <c r="Y1699" s="535">
        <f t="shared" si="161"/>
        <v>23</v>
      </c>
      <c r="Z1699" s="535">
        <f t="shared" si="162"/>
        <v>0</v>
      </c>
      <c r="AA1699" s="100"/>
      <c r="AB1699" s="100">
        <f t="shared" si="163"/>
        <v>23</v>
      </c>
      <c r="AD1699" s="592"/>
    </row>
    <row r="1700" spans="1:30" s="361" customFormat="1" ht="12.75" customHeight="1">
      <c r="A1700" s="307" t="s">
        <v>3272</v>
      </c>
      <c r="B1700" s="308" t="s">
        <v>1971</v>
      </c>
      <c r="C1700" s="308" t="s">
        <v>1972</v>
      </c>
      <c r="D1700" s="308" t="s">
        <v>18</v>
      </c>
      <c r="E1700" s="308" t="s">
        <v>3280</v>
      </c>
      <c r="F1700" s="309">
        <v>23</v>
      </c>
      <c r="G1700" s="287" t="s">
        <v>92</v>
      </c>
      <c r="H1700" s="316">
        <v>37490</v>
      </c>
      <c r="I1700" s="319" t="s">
        <v>306</v>
      </c>
      <c r="J1700" s="406" t="s">
        <v>3282</v>
      </c>
      <c r="K1700" s="349">
        <v>0.85</v>
      </c>
      <c r="L1700" s="300">
        <f t="shared" si="160"/>
        <v>19.55</v>
      </c>
      <c r="M1700" s="313"/>
      <c r="N1700" s="316"/>
      <c r="O1700" s="302"/>
      <c r="P1700" s="384"/>
      <c r="Q1700" s="384"/>
      <c r="R1700" s="314">
        <v>23</v>
      </c>
      <c r="S1700" s="321">
        <v>42583</v>
      </c>
      <c r="T1700" s="315">
        <f t="shared" si="159"/>
        <v>0</v>
      </c>
      <c r="V1700" s="361">
        <v>25</v>
      </c>
      <c r="W1700" s="361">
        <v>22</v>
      </c>
      <c r="Y1700" s="535">
        <f t="shared" si="161"/>
        <v>22</v>
      </c>
      <c r="Z1700" s="535">
        <f t="shared" si="162"/>
        <v>1</v>
      </c>
      <c r="AA1700" s="100"/>
      <c r="AB1700" s="100">
        <f t="shared" si="163"/>
        <v>22</v>
      </c>
      <c r="AD1700" s="592"/>
    </row>
    <row r="1701" spans="1:30" s="361" customFormat="1" ht="12.75" customHeight="1">
      <c r="A1701" s="307" t="s">
        <v>3272</v>
      </c>
      <c r="B1701" s="308" t="s">
        <v>1971</v>
      </c>
      <c r="C1701" s="308" t="s">
        <v>1972</v>
      </c>
      <c r="D1701" s="308" t="s">
        <v>18</v>
      </c>
      <c r="E1701" s="308" t="s">
        <v>3280</v>
      </c>
      <c r="F1701" s="309">
        <v>27</v>
      </c>
      <c r="G1701" s="287" t="s">
        <v>92</v>
      </c>
      <c r="H1701" s="316">
        <v>31420</v>
      </c>
      <c r="I1701" s="319" t="s">
        <v>306</v>
      </c>
      <c r="J1701" s="406" t="s">
        <v>92</v>
      </c>
      <c r="K1701" s="349">
        <v>0.65</v>
      </c>
      <c r="L1701" s="300">
        <f t="shared" si="160"/>
        <v>17.55</v>
      </c>
      <c r="M1701" s="313"/>
      <c r="N1701" s="316"/>
      <c r="O1701" s="302"/>
      <c r="P1701" s="384"/>
      <c r="Q1701" s="384"/>
      <c r="R1701" s="314">
        <v>27</v>
      </c>
      <c r="S1701" s="321">
        <v>42583</v>
      </c>
      <c r="T1701" s="315">
        <f t="shared" si="159"/>
        <v>0</v>
      </c>
      <c r="V1701" s="361">
        <v>25</v>
      </c>
      <c r="W1701" s="361">
        <v>6</v>
      </c>
      <c r="Y1701" s="535">
        <f t="shared" si="161"/>
        <v>6</v>
      </c>
      <c r="Z1701" s="535">
        <f t="shared" si="162"/>
        <v>21</v>
      </c>
      <c r="AA1701" s="100"/>
      <c r="AB1701" s="100">
        <f t="shared" si="163"/>
        <v>6</v>
      </c>
      <c r="AD1701" s="592"/>
    </row>
    <row r="1702" spans="1:30" s="340" customFormat="1" ht="12.75" customHeight="1">
      <c r="A1702" s="307" t="s">
        <v>1974</v>
      </c>
      <c r="B1702" s="308" t="s">
        <v>1975</v>
      </c>
      <c r="C1702" s="308" t="s">
        <v>1976</v>
      </c>
      <c r="D1702" s="308" t="s">
        <v>18</v>
      </c>
      <c r="E1702" s="308" t="s">
        <v>1977</v>
      </c>
      <c r="F1702" s="309">
        <v>261</v>
      </c>
      <c r="G1702" s="287" t="s">
        <v>92</v>
      </c>
      <c r="H1702" s="316" t="s">
        <v>1978</v>
      </c>
      <c r="I1702" s="319" t="s">
        <v>414</v>
      </c>
      <c r="J1702" s="307">
        <v>364616</v>
      </c>
      <c r="K1702" s="356">
        <v>0.47499999999999998</v>
      </c>
      <c r="L1702" s="300">
        <f t="shared" si="160"/>
        <v>123.97499999999999</v>
      </c>
      <c r="M1702" s="302"/>
      <c r="N1702" s="302"/>
      <c r="O1702" s="302"/>
      <c r="P1702" s="339"/>
      <c r="Q1702" s="339"/>
      <c r="R1702" s="314"/>
      <c r="T1702" s="315">
        <f t="shared" si="159"/>
        <v>261</v>
      </c>
      <c r="V1702" s="340">
        <v>11</v>
      </c>
      <c r="Y1702" s="535">
        <f t="shared" si="161"/>
        <v>261</v>
      </c>
      <c r="Z1702" s="535">
        <f t="shared" si="162"/>
        <v>0</v>
      </c>
      <c r="AA1702" s="100"/>
      <c r="AB1702" s="100">
        <f t="shared" si="163"/>
        <v>261</v>
      </c>
      <c r="AD1702" s="589"/>
    </row>
    <row r="1703" spans="1:30" s="340" customFormat="1" ht="12.75" customHeight="1">
      <c r="A1703" s="307" t="s">
        <v>1974</v>
      </c>
      <c r="B1703" s="308" t="s">
        <v>1975</v>
      </c>
      <c r="C1703" s="308" t="s">
        <v>1976</v>
      </c>
      <c r="D1703" s="308" t="s">
        <v>18</v>
      </c>
      <c r="E1703" s="308" t="s">
        <v>1979</v>
      </c>
      <c r="F1703" s="309">
        <v>32</v>
      </c>
      <c r="G1703" s="287" t="s">
        <v>92</v>
      </c>
      <c r="H1703" s="316" t="s">
        <v>1978</v>
      </c>
      <c r="I1703" s="319" t="s">
        <v>414</v>
      </c>
      <c r="J1703" s="307" t="s">
        <v>1980</v>
      </c>
      <c r="K1703" s="356">
        <v>0.47499999999999998</v>
      </c>
      <c r="L1703" s="300">
        <f t="shared" si="160"/>
        <v>15.2</v>
      </c>
      <c r="M1703" s="302"/>
      <c r="N1703" s="302"/>
      <c r="O1703" s="302"/>
      <c r="P1703" s="339"/>
      <c r="Q1703" s="339"/>
      <c r="R1703" s="314"/>
      <c r="T1703" s="315">
        <f t="shared" si="159"/>
        <v>32</v>
      </c>
      <c r="V1703" s="340">
        <v>11</v>
      </c>
      <c r="Y1703" s="535">
        <f t="shared" si="161"/>
        <v>32</v>
      </c>
      <c r="Z1703" s="535">
        <f t="shared" si="162"/>
        <v>0</v>
      </c>
      <c r="AA1703" s="100"/>
      <c r="AB1703" s="100">
        <f t="shared" si="163"/>
        <v>32</v>
      </c>
      <c r="AD1703" s="589"/>
    </row>
    <row r="1704" spans="1:30" s="340" customFormat="1" ht="12.75" customHeight="1">
      <c r="A1704" s="307" t="s">
        <v>1974</v>
      </c>
      <c r="B1704" s="308" t="s">
        <v>1975</v>
      </c>
      <c r="C1704" s="308" t="s">
        <v>1976</v>
      </c>
      <c r="D1704" s="308" t="s">
        <v>18</v>
      </c>
      <c r="E1704" s="308" t="s">
        <v>1979</v>
      </c>
      <c r="F1704" s="309">
        <v>70</v>
      </c>
      <c r="G1704" s="287" t="s">
        <v>92</v>
      </c>
      <c r="H1704" s="316" t="s">
        <v>1978</v>
      </c>
      <c r="I1704" s="319" t="s">
        <v>414</v>
      </c>
      <c r="J1704" s="307" t="s">
        <v>1981</v>
      </c>
      <c r="K1704" s="356">
        <v>0.47499999999999998</v>
      </c>
      <c r="L1704" s="300">
        <f t="shared" si="160"/>
        <v>33.25</v>
      </c>
      <c r="M1704" s="302"/>
      <c r="N1704" s="302"/>
      <c r="O1704" s="302"/>
      <c r="P1704" s="339"/>
      <c r="Q1704" s="339"/>
      <c r="R1704" s="314"/>
      <c r="T1704" s="315">
        <f t="shared" si="159"/>
        <v>70</v>
      </c>
      <c r="V1704" s="340">
        <v>11</v>
      </c>
      <c r="Y1704" s="535">
        <f t="shared" si="161"/>
        <v>70</v>
      </c>
      <c r="Z1704" s="535">
        <f t="shared" si="162"/>
        <v>0</v>
      </c>
      <c r="AA1704" s="100"/>
      <c r="AB1704" s="100">
        <f t="shared" si="163"/>
        <v>70</v>
      </c>
      <c r="AD1704" s="589"/>
    </row>
    <row r="1705" spans="1:30" s="340" customFormat="1" ht="12.75" customHeight="1">
      <c r="A1705" s="307" t="s">
        <v>1974</v>
      </c>
      <c r="B1705" s="308" t="s">
        <v>1975</v>
      </c>
      <c r="C1705" s="308" t="s">
        <v>1976</v>
      </c>
      <c r="D1705" s="308" t="s">
        <v>18</v>
      </c>
      <c r="E1705" s="308" t="s">
        <v>1979</v>
      </c>
      <c r="F1705" s="309">
        <v>210</v>
      </c>
      <c r="G1705" s="377">
        <v>43132</v>
      </c>
      <c r="H1705" s="316">
        <v>8888301515</v>
      </c>
      <c r="I1705" s="444" t="s">
        <v>652</v>
      </c>
      <c r="J1705" s="307" t="s">
        <v>1982</v>
      </c>
      <c r="K1705" s="356">
        <v>1.22</v>
      </c>
      <c r="L1705" s="300">
        <f t="shared" si="160"/>
        <v>256.2</v>
      </c>
      <c r="M1705" s="313"/>
      <c r="N1705" s="302"/>
      <c r="O1705" s="302"/>
      <c r="P1705" s="339"/>
      <c r="Q1705" s="339"/>
      <c r="R1705" s="314"/>
      <c r="T1705" s="315">
        <f t="shared" si="159"/>
        <v>210</v>
      </c>
      <c r="V1705" s="340">
        <v>11</v>
      </c>
      <c r="Y1705" s="535">
        <f t="shared" si="161"/>
        <v>210</v>
      </c>
      <c r="Z1705" s="535">
        <f t="shared" si="162"/>
        <v>0</v>
      </c>
      <c r="AA1705" s="100"/>
      <c r="AB1705" s="100">
        <f t="shared" si="163"/>
        <v>210</v>
      </c>
      <c r="AD1705" s="589"/>
    </row>
    <row r="1706" spans="1:30" s="340" customFormat="1" ht="12.75" customHeight="1">
      <c r="A1706" s="307" t="s">
        <v>1974</v>
      </c>
      <c r="B1706" s="308" t="s">
        <v>1975</v>
      </c>
      <c r="C1706" s="308" t="s">
        <v>1976</v>
      </c>
      <c r="D1706" s="308" t="s">
        <v>18</v>
      </c>
      <c r="E1706" s="308" t="s">
        <v>1983</v>
      </c>
      <c r="F1706" s="309">
        <v>111</v>
      </c>
      <c r="G1706" s="377">
        <v>43132</v>
      </c>
      <c r="H1706" s="316">
        <v>8888301515</v>
      </c>
      <c r="I1706" s="444" t="s">
        <v>652</v>
      </c>
      <c r="J1706" s="307" t="s">
        <v>1982</v>
      </c>
      <c r="K1706" s="356">
        <v>1.22</v>
      </c>
      <c r="L1706" s="300">
        <f t="shared" si="160"/>
        <v>135.41999999999999</v>
      </c>
      <c r="M1706" s="313"/>
      <c r="N1706" s="302"/>
      <c r="O1706" s="302"/>
      <c r="P1706" s="339"/>
      <c r="Q1706" s="339"/>
      <c r="R1706" s="314"/>
      <c r="T1706" s="315">
        <f t="shared" si="159"/>
        <v>111</v>
      </c>
      <c r="V1706" s="340">
        <v>11</v>
      </c>
      <c r="Y1706" s="535">
        <f t="shared" si="161"/>
        <v>111</v>
      </c>
      <c r="Z1706" s="535">
        <f t="shared" si="162"/>
        <v>0</v>
      </c>
      <c r="AA1706" s="100"/>
      <c r="AB1706" s="100">
        <f t="shared" si="163"/>
        <v>111</v>
      </c>
      <c r="AD1706" s="589"/>
    </row>
    <row r="1707" spans="1:30" s="315" customFormat="1" ht="12.75" customHeight="1">
      <c r="A1707" s="307" t="s">
        <v>1974</v>
      </c>
      <c r="B1707" s="308" t="s">
        <v>1975</v>
      </c>
      <c r="C1707" s="308" t="s">
        <v>1976</v>
      </c>
      <c r="D1707" s="308" t="s">
        <v>18</v>
      </c>
      <c r="E1707" s="308" t="s">
        <v>1983</v>
      </c>
      <c r="F1707" s="309">
        <v>94</v>
      </c>
      <c r="G1707" s="377">
        <v>43101</v>
      </c>
      <c r="H1707" s="316">
        <v>8888301515</v>
      </c>
      <c r="I1707" s="444" t="s">
        <v>652</v>
      </c>
      <c r="J1707" s="307" t="s">
        <v>1984</v>
      </c>
      <c r="K1707" s="356">
        <v>1.22</v>
      </c>
      <c r="L1707" s="300">
        <f t="shared" si="160"/>
        <v>114.67999999999999</v>
      </c>
      <c r="M1707" s="313"/>
      <c r="N1707" s="302"/>
      <c r="O1707" s="302"/>
      <c r="P1707" s="339"/>
      <c r="Q1707" s="339"/>
      <c r="R1707" s="314">
        <v>94</v>
      </c>
      <c r="S1707" s="321">
        <v>42583</v>
      </c>
      <c r="T1707" s="315">
        <f t="shared" si="159"/>
        <v>0</v>
      </c>
      <c r="V1707" s="306">
        <v>11</v>
      </c>
      <c r="W1707" s="315">
        <v>92</v>
      </c>
      <c r="Y1707" s="535">
        <f t="shared" si="161"/>
        <v>92</v>
      </c>
      <c r="Z1707" s="535">
        <f t="shared" si="162"/>
        <v>2</v>
      </c>
      <c r="AA1707" s="100"/>
      <c r="AB1707" s="100">
        <f t="shared" si="163"/>
        <v>92</v>
      </c>
      <c r="AD1707" s="588"/>
    </row>
    <row r="1708" spans="1:30" s="315" customFormat="1" ht="12.75" customHeight="1">
      <c r="A1708" s="307" t="s">
        <v>1974</v>
      </c>
      <c r="B1708" s="308" t="s">
        <v>1975</v>
      </c>
      <c r="C1708" s="308" t="s">
        <v>1976</v>
      </c>
      <c r="D1708" s="308" t="s">
        <v>18</v>
      </c>
      <c r="E1708" s="308" t="s">
        <v>1983</v>
      </c>
      <c r="F1708" s="309">
        <v>64</v>
      </c>
      <c r="G1708" s="377">
        <v>43070</v>
      </c>
      <c r="H1708" s="316">
        <v>8888301515</v>
      </c>
      <c r="I1708" s="444" t="s">
        <v>652</v>
      </c>
      <c r="J1708" s="307" t="s">
        <v>1985</v>
      </c>
      <c r="K1708" s="356">
        <v>1.22</v>
      </c>
      <c r="L1708" s="300">
        <f t="shared" si="160"/>
        <v>78.08</v>
      </c>
      <c r="M1708" s="313"/>
      <c r="N1708" s="302"/>
      <c r="O1708" s="302"/>
      <c r="P1708" s="339"/>
      <c r="Q1708" s="339"/>
      <c r="R1708" s="314">
        <v>64</v>
      </c>
      <c r="S1708" s="321">
        <v>42583</v>
      </c>
      <c r="T1708" s="315">
        <f t="shared" si="159"/>
        <v>0</v>
      </c>
      <c r="V1708" s="306">
        <v>11</v>
      </c>
      <c r="W1708" s="315">
        <v>43</v>
      </c>
      <c r="Y1708" s="535">
        <f t="shared" si="161"/>
        <v>43</v>
      </c>
      <c r="Z1708" s="535">
        <f t="shared" si="162"/>
        <v>21</v>
      </c>
      <c r="AA1708" s="100"/>
      <c r="AB1708" s="100">
        <f t="shared" si="163"/>
        <v>43</v>
      </c>
      <c r="AD1708" s="588"/>
    </row>
    <row r="1709" spans="1:30" s="306" customFormat="1" ht="12.75" customHeight="1">
      <c r="A1709" s="294" t="s">
        <v>1974</v>
      </c>
      <c r="B1709" s="322" t="s">
        <v>1975</v>
      </c>
      <c r="C1709" s="322" t="s">
        <v>1986</v>
      </c>
      <c r="D1709" s="322" t="s">
        <v>18</v>
      </c>
      <c r="E1709" s="322" t="s">
        <v>554</v>
      </c>
      <c r="F1709" s="296">
        <v>9</v>
      </c>
      <c r="G1709" s="258" t="s">
        <v>92</v>
      </c>
      <c r="H1709" s="298" t="s">
        <v>3404</v>
      </c>
      <c r="I1709" s="328" t="s">
        <v>696</v>
      </c>
      <c r="J1709" s="294" t="s">
        <v>92</v>
      </c>
      <c r="K1709" s="379">
        <v>1.34</v>
      </c>
      <c r="L1709" s="324">
        <f t="shared" si="160"/>
        <v>12.06</v>
      </c>
      <c r="M1709" s="325"/>
      <c r="N1709" s="326"/>
      <c r="O1709" s="326"/>
      <c r="P1709" s="327"/>
      <c r="Q1709" s="327"/>
      <c r="R1709" s="304">
        <v>9</v>
      </c>
      <c r="S1709" s="305">
        <v>42583</v>
      </c>
      <c r="T1709" s="306">
        <f t="shared" si="159"/>
        <v>0</v>
      </c>
      <c r="W1709" s="306">
        <v>1</v>
      </c>
      <c r="Y1709" s="535">
        <f t="shared" si="161"/>
        <v>1</v>
      </c>
      <c r="Z1709" s="535">
        <f t="shared" si="162"/>
        <v>8</v>
      </c>
      <c r="AA1709" s="100"/>
      <c r="AB1709" s="100">
        <f t="shared" si="163"/>
        <v>1</v>
      </c>
      <c r="AD1709" s="587"/>
    </row>
    <row r="1710" spans="1:30" s="315" customFormat="1" ht="12.75" customHeight="1">
      <c r="A1710" s="307" t="s">
        <v>1987</v>
      </c>
      <c r="B1710" s="308" t="s">
        <v>1988</v>
      </c>
      <c r="C1710" s="308" t="s">
        <v>1989</v>
      </c>
      <c r="D1710" s="308" t="s">
        <v>18</v>
      </c>
      <c r="E1710" s="308" t="s">
        <v>1990</v>
      </c>
      <c r="F1710" s="309">
        <v>36</v>
      </c>
      <c r="G1710" s="287">
        <v>43831</v>
      </c>
      <c r="H1710" s="316">
        <v>1951</v>
      </c>
      <c r="I1710" s="319" t="s">
        <v>31</v>
      </c>
      <c r="J1710" s="307">
        <v>3840704</v>
      </c>
      <c r="K1710" s="314"/>
      <c r="L1710" s="340"/>
      <c r="M1710" s="315">
        <v>25</v>
      </c>
      <c r="N1710" s="340"/>
      <c r="O1710" s="340"/>
      <c r="P1710" s="340"/>
      <c r="Q1710" s="340"/>
      <c r="R1710" s="315">
        <v>12</v>
      </c>
      <c r="S1710" s="321">
        <v>42583</v>
      </c>
      <c r="T1710" s="315">
        <f t="shared" si="159"/>
        <v>24</v>
      </c>
      <c r="V1710" s="340"/>
      <c r="W1710" s="315">
        <v>12</v>
      </c>
      <c r="Y1710" s="535">
        <f t="shared" si="161"/>
        <v>36</v>
      </c>
      <c r="Z1710" s="535">
        <f t="shared" si="162"/>
        <v>0</v>
      </c>
      <c r="AA1710" s="100"/>
      <c r="AB1710" s="100">
        <f t="shared" si="163"/>
        <v>36</v>
      </c>
      <c r="AD1710" s="588"/>
    </row>
    <row r="1711" spans="1:30" s="100" customFormat="1" ht="12.75" customHeight="1">
      <c r="A1711" s="35" t="s">
        <v>1987</v>
      </c>
      <c r="B1711" s="97" t="s">
        <v>1988</v>
      </c>
      <c r="C1711" s="97" t="s">
        <v>1989</v>
      </c>
      <c r="D1711" s="97" t="s">
        <v>18</v>
      </c>
      <c r="E1711" s="97" t="s">
        <v>1990</v>
      </c>
      <c r="F1711" s="5">
        <v>13</v>
      </c>
      <c r="G1711" s="102">
        <v>43678</v>
      </c>
      <c r="H1711" s="6">
        <v>1951</v>
      </c>
      <c r="I1711" s="114" t="s">
        <v>31</v>
      </c>
      <c r="J1711" s="35">
        <v>3821872</v>
      </c>
      <c r="K1711" s="314"/>
      <c r="L1711" s="340"/>
      <c r="M1711" s="315">
        <v>25</v>
      </c>
      <c r="N1711" s="340"/>
      <c r="O1711" s="340"/>
      <c r="P1711" s="340"/>
      <c r="Q1711" s="340"/>
      <c r="R1711" s="306">
        <v>13</v>
      </c>
      <c r="S1711" s="305">
        <v>42583</v>
      </c>
      <c r="T1711" s="306">
        <f t="shared" si="159"/>
        <v>0</v>
      </c>
      <c r="U1711" s="306"/>
      <c r="V1711" s="306"/>
      <c r="W1711" s="306"/>
      <c r="X1711" s="306"/>
      <c r="Y1711" s="535">
        <f t="shared" si="161"/>
        <v>0</v>
      </c>
      <c r="Z1711" s="535">
        <f t="shared" si="162"/>
        <v>13</v>
      </c>
      <c r="AB1711" s="100">
        <f t="shared" si="163"/>
        <v>0</v>
      </c>
      <c r="AD1711" s="596"/>
    </row>
    <row r="1712" spans="1:30" s="100" customFormat="1" ht="12.75" customHeight="1">
      <c r="A1712" s="35" t="s">
        <v>1987</v>
      </c>
      <c r="B1712" s="97" t="s">
        <v>1988</v>
      </c>
      <c r="C1712" s="97" t="s">
        <v>1989</v>
      </c>
      <c r="D1712" s="97" t="s">
        <v>18</v>
      </c>
      <c r="E1712" s="97" t="s">
        <v>1990</v>
      </c>
      <c r="F1712" s="5">
        <v>12</v>
      </c>
      <c r="G1712" s="102">
        <v>43678</v>
      </c>
      <c r="H1712" s="6">
        <v>1951</v>
      </c>
      <c r="I1712" s="114" t="s">
        <v>31</v>
      </c>
      <c r="J1712" s="35">
        <v>3815883</v>
      </c>
      <c r="K1712" s="356">
        <v>27.08</v>
      </c>
      <c r="L1712" s="300">
        <f t="shared" ref="L1712:L1776" si="164">SUM(F1712*K1712)</f>
        <v>324.95999999999998</v>
      </c>
      <c r="M1712" s="313"/>
      <c r="N1712" s="302"/>
      <c r="O1712" s="302"/>
      <c r="P1712" s="339"/>
      <c r="Q1712" s="339"/>
      <c r="R1712" s="304">
        <v>12</v>
      </c>
      <c r="S1712" s="305">
        <v>42583</v>
      </c>
      <c r="T1712" s="306">
        <f t="shared" si="159"/>
        <v>0</v>
      </c>
      <c r="U1712" s="306"/>
      <c r="V1712" s="306"/>
      <c r="W1712" s="306"/>
      <c r="X1712" s="306"/>
      <c r="Y1712" s="535">
        <f t="shared" si="161"/>
        <v>0</v>
      </c>
      <c r="Z1712" s="535">
        <f t="shared" si="162"/>
        <v>12</v>
      </c>
      <c r="AB1712" s="100">
        <f t="shared" si="163"/>
        <v>0</v>
      </c>
      <c r="AD1712" s="596"/>
    </row>
    <row r="1713" spans="1:30" s="315" customFormat="1" ht="12.75" customHeight="1">
      <c r="A1713" s="307" t="s">
        <v>1991</v>
      </c>
      <c r="B1713" s="308" t="s">
        <v>1992</v>
      </c>
      <c r="C1713" s="308" t="s">
        <v>1993</v>
      </c>
      <c r="D1713" s="308" t="s">
        <v>18</v>
      </c>
      <c r="E1713" s="308" t="s">
        <v>1994</v>
      </c>
      <c r="F1713" s="309">
        <v>36</v>
      </c>
      <c r="G1713" s="287">
        <v>43891</v>
      </c>
      <c r="H1713" s="316">
        <v>1952</v>
      </c>
      <c r="I1713" s="317" t="s">
        <v>31</v>
      </c>
      <c r="J1713" s="307">
        <v>3846179</v>
      </c>
      <c r="K1713" s="356">
        <v>33.33</v>
      </c>
      <c r="L1713" s="300">
        <f t="shared" si="164"/>
        <v>1199.8799999999999</v>
      </c>
      <c r="M1713" s="313"/>
      <c r="N1713" s="302"/>
      <c r="O1713" s="302"/>
      <c r="P1713" s="339"/>
      <c r="Q1713" s="339"/>
      <c r="R1713" s="314">
        <v>12</v>
      </c>
      <c r="S1713" s="321">
        <v>42583</v>
      </c>
      <c r="T1713" s="315">
        <f t="shared" ref="T1713:T1777" si="165">+F1713-R1713</f>
        <v>24</v>
      </c>
      <c r="V1713" s="340"/>
      <c r="W1713" s="315">
        <v>3</v>
      </c>
      <c r="Y1713" s="535">
        <f t="shared" si="161"/>
        <v>27</v>
      </c>
      <c r="Z1713" s="535">
        <f t="shared" si="162"/>
        <v>9</v>
      </c>
      <c r="AA1713" s="100"/>
      <c r="AB1713" s="100">
        <f t="shared" si="163"/>
        <v>27</v>
      </c>
      <c r="AD1713" s="588"/>
    </row>
    <row r="1714" spans="1:30" s="100" customFormat="1" ht="12.75" customHeight="1">
      <c r="A1714" s="35" t="s">
        <v>1991</v>
      </c>
      <c r="B1714" s="97" t="s">
        <v>1992</v>
      </c>
      <c r="C1714" s="97" t="s">
        <v>1993</v>
      </c>
      <c r="D1714" s="97" t="s">
        <v>18</v>
      </c>
      <c r="E1714" s="97" t="s">
        <v>1994</v>
      </c>
      <c r="F1714" s="5">
        <v>12</v>
      </c>
      <c r="G1714" s="102">
        <v>43739</v>
      </c>
      <c r="H1714" s="6">
        <v>1952</v>
      </c>
      <c r="I1714" s="7" t="s">
        <v>31</v>
      </c>
      <c r="J1714" s="35">
        <v>3823244</v>
      </c>
      <c r="K1714" s="356">
        <v>33.33</v>
      </c>
      <c r="L1714" s="300">
        <f t="shared" si="164"/>
        <v>399.96</v>
      </c>
      <c r="M1714" s="313"/>
      <c r="N1714" s="302"/>
      <c r="O1714" s="302"/>
      <c r="P1714" s="339"/>
      <c r="Q1714" s="339"/>
      <c r="R1714" s="304">
        <v>12</v>
      </c>
      <c r="S1714" s="305">
        <v>42583</v>
      </c>
      <c r="T1714" s="306">
        <f t="shared" si="165"/>
        <v>0</v>
      </c>
      <c r="U1714" s="306"/>
      <c r="V1714" s="306"/>
      <c r="W1714" s="306"/>
      <c r="X1714" s="306"/>
      <c r="Y1714" s="535">
        <f t="shared" si="161"/>
        <v>0</v>
      </c>
      <c r="Z1714" s="535">
        <f t="shared" si="162"/>
        <v>12</v>
      </c>
      <c r="AB1714" s="100">
        <f t="shared" si="163"/>
        <v>0</v>
      </c>
      <c r="AD1714" s="596"/>
    </row>
    <row r="1715" spans="1:30" s="315" customFormat="1" ht="12.75" customHeight="1">
      <c r="A1715" s="307" t="s">
        <v>1991</v>
      </c>
      <c r="B1715" s="308" t="s">
        <v>1992</v>
      </c>
      <c r="C1715" s="308" t="s">
        <v>1993</v>
      </c>
      <c r="D1715" s="308" t="s">
        <v>18</v>
      </c>
      <c r="E1715" s="308" t="s">
        <v>1994</v>
      </c>
      <c r="F1715" s="309">
        <v>17</v>
      </c>
      <c r="G1715" s="287">
        <v>43739</v>
      </c>
      <c r="H1715" s="316">
        <v>1952</v>
      </c>
      <c r="I1715" s="317" t="s">
        <v>31</v>
      </c>
      <c r="J1715" s="307">
        <v>3814934</v>
      </c>
      <c r="K1715" s="356">
        <v>33.33</v>
      </c>
      <c r="L1715" s="300">
        <f t="shared" si="164"/>
        <v>566.61</v>
      </c>
      <c r="M1715" s="313"/>
      <c r="N1715" s="302"/>
      <c r="O1715" s="302"/>
      <c r="P1715" s="303"/>
      <c r="Q1715" s="303"/>
      <c r="R1715" s="314">
        <v>17</v>
      </c>
      <c r="S1715" s="321">
        <v>42583</v>
      </c>
      <c r="T1715" s="315">
        <f t="shared" si="165"/>
        <v>0</v>
      </c>
      <c r="U1715" s="315" t="s">
        <v>3749</v>
      </c>
      <c r="W1715" s="315">
        <v>10</v>
      </c>
      <c r="Y1715" s="535">
        <f t="shared" si="161"/>
        <v>10</v>
      </c>
      <c r="Z1715" s="535">
        <f t="shared" si="162"/>
        <v>7</v>
      </c>
      <c r="AA1715" s="100"/>
      <c r="AB1715" s="100">
        <f t="shared" si="163"/>
        <v>10</v>
      </c>
      <c r="AD1715" s="588"/>
    </row>
    <row r="1716" spans="1:30" s="340" customFormat="1" ht="12.75" customHeight="1">
      <c r="A1716" s="307" t="s">
        <v>1995</v>
      </c>
      <c r="B1716" s="308" t="s">
        <v>1996</v>
      </c>
      <c r="C1716" s="308" t="s">
        <v>1997</v>
      </c>
      <c r="D1716" s="308" t="s">
        <v>18</v>
      </c>
      <c r="E1716" s="308" t="s">
        <v>4087</v>
      </c>
      <c r="F1716" s="309">
        <v>737</v>
      </c>
      <c r="G1716" s="287" t="s">
        <v>92</v>
      </c>
      <c r="H1716" s="316" t="s">
        <v>1998</v>
      </c>
      <c r="I1716" s="317" t="s">
        <v>227</v>
      </c>
      <c r="J1716" s="307" t="s">
        <v>92</v>
      </c>
      <c r="K1716" s="312">
        <v>0.15</v>
      </c>
      <c r="L1716" s="300">
        <f t="shared" si="164"/>
        <v>110.55</v>
      </c>
      <c r="M1716" s="313"/>
      <c r="N1716" s="302"/>
      <c r="O1716" s="302"/>
      <c r="P1716" s="339"/>
      <c r="Q1716" s="339"/>
      <c r="R1716" s="314">
        <v>700</v>
      </c>
      <c r="S1716" s="342">
        <v>42583</v>
      </c>
      <c r="T1716" s="315">
        <f t="shared" si="165"/>
        <v>37</v>
      </c>
      <c r="U1716" s="340" t="s">
        <v>3761</v>
      </c>
      <c r="V1716" s="340">
        <v>13</v>
      </c>
      <c r="W1716" s="340">
        <v>237</v>
      </c>
      <c r="Y1716" s="535">
        <f t="shared" si="161"/>
        <v>274</v>
      </c>
      <c r="Z1716" s="535">
        <f t="shared" si="162"/>
        <v>463</v>
      </c>
      <c r="AA1716" s="100"/>
      <c r="AB1716" s="100">
        <f t="shared" si="163"/>
        <v>274</v>
      </c>
      <c r="AD1716" s="589"/>
    </row>
    <row r="1717" spans="1:30" s="340" customFormat="1" ht="12.75" customHeight="1">
      <c r="A1717" s="307" t="s">
        <v>1995</v>
      </c>
      <c r="B1717" s="308" t="s">
        <v>1996</v>
      </c>
      <c r="C1717" s="308" t="s">
        <v>1997</v>
      </c>
      <c r="D1717" s="308" t="s">
        <v>18</v>
      </c>
      <c r="E1717" s="308" t="s">
        <v>4087</v>
      </c>
      <c r="F1717" s="309">
        <v>400</v>
      </c>
      <c r="G1717" s="377" t="s">
        <v>92</v>
      </c>
      <c r="H1717" s="405" t="s">
        <v>1999</v>
      </c>
      <c r="I1717" s="319" t="s">
        <v>1906</v>
      </c>
      <c r="J1717" s="307" t="s">
        <v>2000</v>
      </c>
      <c r="K1717" s="349">
        <v>0.15</v>
      </c>
      <c r="L1717" s="300">
        <f t="shared" si="164"/>
        <v>60</v>
      </c>
      <c r="M1717" s="313"/>
      <c r="N1717" s="302"/>
      <c r="O1717" s="302"/>
      <c r="P1717" s="339"/>
      <c r="Q1717" s="339"/>
      <c r="R1717" s="314"/>
      <c r="T1717" s="315">
        <f t="shared" si="165"/>
        <v>400</v>
      </c>
      <c r="V1717" s="340">
        <v>13</v>
      </c>
      <c r="Y1717" s="535">
        <f t="shared" si="161"/>
        <v>400</v>
      </c>
      <c r="Z1717" s="535">
        <f t="shared" si="162"/>
        <v>0</v>
      </c>
      <c r="AA1717" s="100"/>
      <c r="AB1717" s="100">
        <f t="shared" si="163"/>
        <v>400</v>
      </c>
      <c r="AD1717" s="589"/>
    </row>
    <row r="1718" spans="1:30" s="340" customFormat="1" ht="12.75" customHeight="1">
      <c r="A1718" s="307" t="s">
        <v>1995</v>
      </c>
      <c r="B1718" s="308" t="s">
        <v>1996</v>
      </c>
      <c r="C1718" s="308" t="s">
        <v>1997</v>
      </c>
      <c r="D1718" s="308" t="s">
        <v>18</v>
      </c>
      <c r="E1718" s="308" t="s">
        <v>4087</v>
      </c>
      <c r="F1718" s="309">
        <v>400</v>
      </c>
      <c r="G1718" s="377" t="s">
        <v>92</v>
      </c>
      <c r="H1718" s="405" t="s">
        <v>1999</v>
      </c>
      <c r="I1718" s="319" t="s">
        <v>1906</v>
      </c>
      <c r="J1718" s="307" t="s">
        <v>2001</v>
      </c>
      <c r="K1718" s="349">
        <v>0.15</v>
      </c>
      <c r="L1718" s="300">
        <f t="shared" si="164"/>
        <v>60</v>
      </c>
      <c r="M1718" s="313"/>
      <c r="N1718" s="302"/>
      <c r="O1718" s="302"/>
      <c r="P1718" s="339"/>
      <c r="Q1718" s="339"/>
      <c r="R1718" s="314"/>
      <c r="T1718" s="315">
        <f t="shared" si="165"/>
        <v>400</v>
      </c>
      <c r="V1718" s="340">
        <v>13</v>
      </c>
      <c r="Y1718" s="535">
        <f t="shared" si="161"/>
        <v>400</v>
      </c>
      <c r="Z1718" s="535">
        <f t="shared" si="162"/>
        <v>0</v>
      </c>
      <c r="AA1718" s="100"/>
      <c r="AB1718" s="100">
        <f t="shared" si="163"/>
        <v>400</v>
      </c>
      <c r="AD1718" s="589"/>
    </row>
    <row r="1719" spans="1:30" s="340" customFormat="1" ht="12.75" customHeight="1">
      <c r="A1719" s="307"/>
      <c r="B1719" s="308" t="s">
        <v>2002</v>
      </c>
      <c r="C1719" s="308" t="s">
        <v>2003</v>
      </c>
      <c r="D1719" s="308" t="s">
        <v>2004</v>
      </c>
      <c r="E1719" s="308" t="s">
        <v>2005</v>
      </c>
      <c r="F1719" s="309">
        <v>3</v>
      </c>
      <c r="G1719" s="287" t="s">
        <v>92</v>
      </c>
      <c r="H1719" s="316">
        <v>1043503</v>
      </c>
      <c r="I1719" s="317" t="s">
        <v>495</v>
      </c>
      <c r="J1719" s="307">
        <v>3124593752</v>
      </c>
      <c r="K1719" s="374">
        <v>0.56000000000000005</v>
      </c>
      <c r="L1719" s="300">
        <f t="shared" si="164"/>
        <v>1.6800000000000002</v>
      </c>
      <c r="M1719" s="313"/>
      <c r="N1719" s="302"/>
      <c r="O1719" s="287">
        <v>42675</v>
      </c>
      <c r="P1719" s="339"/>
      <c r="Q1719" s="339"/>
      <c r="R1719" s="314"/>
      <c r="T1719" s="315">
        <f t="shared" si="165"/>
        <v>3</v>
      </c>
      <c r="Y1719" s="535">
        <f t="shared" si="161"/>
        <v>3</v>
      </c>
      <c r="Z1719" s="535">
        <f t="shared" si="162"/>
        <v>0</v>
      </c>
      <c r="AA1719" s="100"/>
      <c r="AB1719" s="100">
        <f t="shared" si="163"/>
        <v>3</v>
      </c>
      <c r="AD1719" s="589"/>
    </row>
    <row r="1720" spans="1:30" s="340" customFormat="1" ht="12.75" customHeight="1">
      <c r="A1720" s="307"/>
      <c r="B1720" s="308" t="s">
        <v>2002</v>
      </c>
      <c r="C1720" s="308" t="s">
        <v>2003</v>
      </c>
      <c r="D1720" s="308" t="s">
        <v>2004</v>
      </c>
      <c r="E1720" s="308" t="s">
        <v>2005</v>
      </c>
      <c r="F1720" s="309">
        <v>68</v>
      </c>
      <c r="G1720" s="316" t="s">
        <v>92</v>
      </c>
      <c r="H1720" s="316" t="s">
        <v>2006</v>
      </c>
      <c r="I1720" s="317" t="s">
        <v>711</v>
      </c>
      <c r="J1720" s="467" t="s">
        <v>2007</v>
      </c>
      <c r="K1720" s="374">
        <v>4.33</v>
      </c>
      <c r="L1720" s="300">
        <f t="shared" si="164"/>
        <v>294.44</v>
      </c>
      <c r="M1720" s="313"/>
      <c r="N1720" s="302"/>
      <c r="O1720" s="287">
        <v>42248</v>
      </c>
      <c r="P1720" s="339"/>
      <c r="Q1720" s="339"/>
      <c r="R1720" s="314"/>
      <c r="T1720" s="315">
        <f t="shared" si="165"/>
        <v>68</v>
      </c>
      <c r="Y1720" s="535">
        <f t="shared" si="161"/>
        <v>68</v>
      </c>
      <c r="Z1720" s="535">
        <f t="shared" si="162"/>
        <v>0</v>
      </c>
      <c r="AA1720" s="100"/>
      <c r="AB1720" s="100">
        <f t="shared" si="163"/>
        <v>68</v>
      </c>
      <c r="AD1720" s="589"/>
    </row>
    <row r="1721" spans="1:30" s="340" customFormat="1" ht="12.75" customHeight="1">
      <c r="A1721" s="307"/>
      <c r="B1721" s="308" t="s">
        <v>2002</v>
      </c>
      <c r="C1721" s="308" t="s">
        <v>2003</v>
      </c>
      <c r="D1721" s="308" t="s">
        <v>2004</v>
      </c>
      <c r="E1721" s="308" t="s">
        <v>2005</v>
      </c>
      <c r="F1721" s="309">
        <v>50</v>
      </c>
      <c r="G1721" s="316" t="s">
        <v>92</v>
      </c>
      <c r="H1721" s="316" t="s">
        <v>2006</v>
      </c>
      <c r="I1721" s="317" t="s">
        <v>711</v>
      </c>
      <c r="J1721" s="318" t="s">
        <v>2008</v>
      </c>
      <c r="K1721" s="374">
        <v>4.33</v>
      </c>
      <c r="L1721" s="300">
        <f t="shared" si="164"/>
        <v>216.5</v>
      </c>
      <c r="M1721" s="313"/>
      <c r="N1721" s="302"/>
      <c r="O1721" s="287">
        <v>42125</v>
      </c>
      <c r="P1721" s="339"/>
      <c r="Q1721" s="339"/>
      <c r="R1721" s="314"/>
      <c r="T1721" s="315">
        <f t="shared" si="165"/>
        <v>50</v>
      </c>
      <c r="Y1721" s="535">
        <f t="shared" si="161"/>
        <v>50</v>
      </c>
      <c r="Z1721" s="535">
        <f t="shared" si="162"/>
        <v>0</v>
      </c>
      <c r="AA1721" s="100"/>
      <c r="AB1721" s="100">
        <f t="shared" si="163"/>
        <v>50</v>
      </c>
      <c r="AD1721" s="589"/>
    </row>
    <row r="1722" spans="1:30" s="315" customFormat="1" ht="12.75" customHeight="1">
      <c r="A1722" s="307"/>
      <c r="B1722" s="308" t="s">
        <v>2002</v>
      </c>
      <c r="C1722" s="308" t="s">
        <v>2003</v>
      </c>
      <c r="D1722" s="308" t="s">
        <v>2004</v>
      </c>
      <c r="E1722" s="308" t="s">
        <v>2005</v>
      </c>
      <c r="F1722" s="309">
        <v>200</v>
      </c>
      <c r="G1722" s="316" t="s">
        <v>92</v>
      </c>
      <c r="H1722" s="316" t="s">
        <v>2006</v>
      </c>
      <c r="I1722" s="317" t="s">
        <v>711</v>
      </c>
      <c r="J1722" s="318" t="s">
        <v>2009</v>
      </c>
      <c r="K1722" s="374">
        <v>4.33</v>
      </c>
      <c r="L1722" s="300">
        <f t="shared" si="164"/>
        <v>866</v>
      </c>
      <c r="M1722" s="313"/>
      <c r="N1722" s="302"/>
      <c r="O1722" s="287">
        <v>42125</v>
      </c>
      <c r="P1722" s="339"/>
      <c r="Q1722" s="339"/>
      <c r="R1722" s="314">
        <v>100</v>
      </c>
      <c r="S1722" s="321">
        <v>42583</v>
      </c>
      <c r="T1722" s="315">
        <f t="shared" si="165"/>
        <v>100</v>
      </c>
      <c r="V1722" s="340"/>
      <c r="W1722" s="315">
        <v>100</v>
      </c>
      <c r="Y1722" s="535">
        <f t="shared" si="161"/>
        <v>200</v>
      </c>
      <c r="Z1722" s="535">
        <f t="shared" si="162"/>
        <v>0</v>
      </c>
      <c r="AA1722" s="100"/>
      <c r="AB1722" s="100">
        <f t="shared" si="163"/>
        <v>200</v>
      </c>
      <c r="AD1722" s="588"/>
    </row>
    <row r="1723" spans="1:30" s="340" customFormat="1" ht="12.75" customHeight="1">
      <c r="A1723" s="307"/>
      <c r="B1723" s="308" t="s">
        <v>2010</v>
      </c>
      <c r="C1723" s="308" t="s">
        <v>2011</v>
      </c>
      <c r="D1723" s="308" t="s">
        <v>2004</v>
      </c>
      <c r="E1723" s="308" t="s">
        <v>2005</v>
      </c>
      <c r="F1723" s="309">
        <v>150</v>
      </c>
      <c r="G1723" s="287" t="s">
        <v>92</v>
      </c>
      <c r="H1723" s="316" t="s">
        <v>2012</v>
      </c>
      <c r="I1723" s="319" t="s">
        <v>711</v>
      </c>
      <c r="J1723" s="307" t="s">
        <v>2013</v>
      </c>
      <c r="K1723" s="374">
        <v>2.76</v>
      </c>
      <c r="L1723" s="300">
        <f t="shared" si="164"/>
        <v>413.99999999999994</v>
      </c>
      <c r="M1723" s="313"/>
      <c r="N1723" s="302"/>
      <c r="O1723" s="287">
        <v>42125</v>
      </c>
      <c r="P1723" s="339"/>
      <c r="Q1723" s="339"/>
      <c r="R1723" s="314"/>
      <c r="T1723" s="315">
        <f t="shared" si="165"/>
        <v>150</v>
      </c>
      <c r="Y1723" s="535">
        <f t="shared" si="161"/>
        <v>150</v>
      </c>
      <c r="Z1723" s="535">
        <f t="shared" si="162"/>
        <v>0</v>
      </c>
      <c r="AA1723" s="100"/>
      <c r="AB1723" s="100">
        <f t="shared" si="163"/>
        <v>150</v>
      </c>
      <c r="AD1723" s="589"/>
    </row>
    <row r="1724" spans="1:30" s="340" customFormat="1" ht="12.75" customHeight="1">
      <c r="A1724" s="307"/>
      <c r="B1724" s="308" t="s">
        <v>2010</v>
      </c>
      <c r="C1724" s="308" t="s">
        <v>2011</v>
      </c>
      <c r="D1724" s="308" t="s">
        <v>2004</v>
      </c>
      <c r="E1724" s="308" t="s">
        <v>2005</v>
      </c>
      <c r="F1724" s="309">
        <v>100</v>
      </c>
      <c r="G1724" s="287" t="s">
        <v>92</v>
      </c>
      <c r="H1724" s="316" t="s">
        <v>2012</v>
      </c>
      <c r="I1724" s="319" t="s">
        <v>711</v>
      </c>
      <c r="J1724" s="354" t="s">
        <v>2014</v>
      </c>
      <c r="K1724" s="374">
        <v>2.76</v>
      </c>
      <c r="L1724" s="300">
        <f t="shared" si="164"/>
        <v>276</v>
      </c>
      <c r="M1724" s="313"/>
      <c r="N1724" s="302"/>
      <c r="O1724" s="287">
        <v>42125</v>
      </c>
      <c r="P1724" s="339"/>
      <c r="Q1724" s="339"/>
      <c r="R1724" s="314"/>
      <c r="T1724" s="315">
        <f t="shared" si="165"/>
        <v>100</v>
      </c>
      <c r="Y1724" s="535">
        <f t="shared" si="161"/>
        <v>100</v>
      </c>
      <c r="Z1724" s="535">
        <f t="shared" si="162"/>
        <v>0</v>
      </c>
      <c r="AA1724" s="100"/>
      <c r="AB1724" s="100">
        <f t="shared" si="163"/>
        <v>100</v>
      </c>
      <c r="AD1724" s="589"/>
    </row>
    <row r="1725" spans="1:30" s="315" customFormat="1" ht="12.75" customHeight="1">
      <c r="A1725" s="307"/>
      <c r="B1725" s="308" t="s">
        <v>2010</v>
      </c>
      <c r="C1725" s="308" t="s">
        <v>2011</v>
      </c>
      <c r="D1725" s="308" t="s">
        <v>2004</v>
      </c>
      <c r="E1725" s="308" t="s">
        <v>2005</v>
      </c>
      <c r="F1725" s="309">
        <v>50</v>
      </c>
      <c r="G1725" s="287" t="s">
        <v>92</v>
      </c>
      <c r="H1725" s="316" t="s">
        <v>2012</v>
      </c>
      <c r="I1725" s="319" t="s">
        <v>711</v>
      </c>
      <c r="J1725" s="354" t="s">
        <v>3936</v>
      </c>
      <c r="K1725" s="374">
        <v>2.76</v>
      </c>
      <c r="L1725" s="300">
        <f t="shared" si="164"/>
        <v>138</v>
      </c>
      <c r="M1725" s="313"/>
      <c r="N1725" s="302"/>
      <c r="O1725" s="287">
        <v>42125</v>
      </c>
      <c r="P1725" s="303"/>
      <c r="Q1725" s="303"/>
      <c r="R1725" s="314">
        <v>50</v>
      </c>
      <c r="S1725" s="321">
        <v>42583</v>
      </c>
      <c r="T1725" s="315">
        <f t="shared" si="165"/>
        <v>0</v>
      </c>
      <c r="W1725" s="315">
        <v>50</v>
      </c>
      <c r="Y1725" s="535">
        <f t="shared" si="161"/>
        <v>50</v>
      </c>
      <c r="Z1725" s="535">
        <f t="shared" si="162"/>
        <v>0</v>
      </c>
      <c r="AA1725" s="100"/>
      <c r="AB1725" s="100">
        <f t="shared" si="163"/>
        <v>50</v>
      </c>
      <c r="AD1725" s="588"/>
    </row>
    <row r="1726" spans="1:30" s="340" customFormat="1" ht="12.75" customHeight="1">
      <c r="A1726" s="307"/>
      <c r="B1726" s="308" t="s">
        <v>2017</v>
      </c>
      <c r="C1726" s="308" t="s">
        <v>2018</v>
      </c>
      <c r="D1726" s="308" t="s">
        <v>2004</v>
      </c>
      <c r="E1726" s="308" t="s">
        <v>2005</v>
      </c>
      <c r="F1726" s="309">
        <v>450</v>
      </c>
      <c r="G1726" s="287">
        <v>43070</v>
      </c>
      <c r="H1726" s="316" t="s">
        <v>2019</v>
      </c>
      <c r="I1726" s="319" t="s">
        <v>711</v>
      </c>
      <c r="J1726" s="307" t="s">
        <v>2020</v>
      </c>
      <c r="K1726" s="356">
        <v>4.55</v>
      </c>
      <c r="L1726" s="300">
        <f t="shared" si="164"/>
        <v>2047.5</v>
      </c>
      <c r="M1726" s="313"/>
      <c r="N1726" s="302"/>
      <c r="O1726" s="302"/>
      <c r="P1726" s="339"/>
      <c r="Q1726" s="339"/>
      <c r="R1726" s="314"/>
      <c r="T1726" s="315">
        <f t="shared" si="165"/>
        <v>450</v>
      </c>
      <c r="Y1726" s="535">
        <f t="shared" si="161"/>
        <v>450</v>
      </c>
      <c r="Z1726" s="535">
        <f t="shared" si="162"/>
        <v>0</v>
      </c>
      <c r="AA1726" s="100"/>
      <c r="AB1726" s="100">
        <f t="shared" si="163"/>
        <v>450</v>
      </c>
      <c r="AD1726" s="589"/>
    </row>
    <row r="1727" spans="1:30" s="340" customFormat="1" ht="12.75" customHeight="1">
      <c r="A1727" s="307"/>
      <c r="B1727" s="308" t="s">
        <v>2017</v>
      </c>
      <c r="C1727" s="308" t="s">
        <v>2018</v>
      </c>
      <c r="D1727" s="308" t="s">
        <v>2004</v>
      </c>
      <c r="E1727" s="308" t="s">
        <v>2005</v>
      </c>
      <c r="F1727" s="309">
        <v>50</v>
      </c>
      <c r="G1727" s="287">
        <v>43070</v>
      </c>
      <c r="H1727" s="316" t="s">
        <v>2019</v>
      </c>
      <c r="I1727" s="319" t="s">
        <v>711</v>
      </c>
      <c r="J1727" s="307" t="s">
        <v>2021</v>
      </c>
      <c r="K1727" s="356">
        <v>4.55</v>
      </c>
      <c r="L1727" s="300">
        <f t="shared" si="164"/>
        <v>227.5</v>
      </c>
      <c r="M1727" s="313"/>
      <c r="N1727" s="302"/>
      <c r="O1727" s="302"/>
      <c r="P1727" s="339"/>
      <c r="Q1727" s="339"/>
      <c r="R1727" s="314"/>
      <c r="T1727" s="315">
        <f t="shared" si="165"/>
        <v>50</v>
      </c>
      <c r="Y1727" s="535">
        <f t="shared" si="161"/>
        <v>50</v>
      </c>
      <c r="Z1727" s="535">
        <f t="shared" si="162"/>
        <v>0</v>
      </c>
      <c r="AA1727" s="100"/>
      <c r="AB1727" s="100">
        <f t="shared" si="163"/>
        <v>50</v>
      </c>
      <c r="AD1727" s="589"/>
    </row>
    <row r="1728" spans="1:30" s="340" customFormat="1" ht="12.75" customHeight="1">
      <c r="A1728" s="307"/>
      <c r="B1728" s="308" t="s">
        <v>2017</v>
      </c>
      <c r="C1728" s="308" t="s">
        <v>2018</v>
      </c>
      <c r="D1728" s="308" t="s">
        <v>2004</v>
      </c>
      <c r="E1728" s="308" t="s">
        <v>2005</v>
      </c>
      <c r="F1728" s="309">
        <v>248</v>
      </c>
      <c r="G1728" s="287" t="s">
        <v>92</v>
      </c>
      <c r="H1728" s="316" t="s">
        <v>2019</v>
      </c>
      <c r="I1728" s="319" t="s">
        <v>711</v>
      </c>
      <c r="J1728" s="307" t="s">
        <v>2022</v>
      </c>
      <c r="K1728" s="356">
        <v>4.55</v>
      </c>
      <c r="L1728" s="300">
        <f t="shared" si="164"/>
        <v>1128.3999999999999</v>
      </c>
      <c r="M1728" s="313"/>
      <c r="N1728" s="302"/>
      <c r="O1728" s="287">
        <v>42248</v>
      </c>
      <c r="P1728" s="339"/>
      <c r="Q1728" s="339"/>
      <c r="R1728" s="314"/>
      <c r="T1728" s="315">
        <f t="shared" si="165"/>
        <v>248</v>
      </c>
      <c r="Y1728" s="535">
        <f t="shared" si="161"/>
        <v>248</v>
      </c>
      <c r="Z1728" s="535">
        <f t="shared" si="162"/>
        <v>0</v>
      </c>
      <c r="AA1728" s="100"/>
      <c r="AB1728" s="100">
        <f t="shared" si="163"/>
        <v>248</v>
      </c>
      <c r="AD1728" s="589"/>
    </row>
    <row r="1729" spans="1:31" s="315" customFormat="1" ht="12.75" customHeight="1">
      <c r="A1729" s="307"/>
      <c r="B1729" s="308" t="s">
        <v>2017</v>
      </c>
      <c r="C1729" s="308" t="s">
        <v>2018</v>
      </c>
      <c r="D1729" s="308" t="s">
        <v>2004</v>
      </c>
      <c r="E1729" s="308" t="s">
        <v>2005</v>
      </c>
      <c r="F1729" s="309">
        <v>223</v>
      </c>
      <c r="G1729" s="287" t="s">
        <v>92</v>
      </c>
      <c r="H1729" s="316" t="s">
        <v>2019</v>
      </c>
      <c r="I1729" s="319" t="s">
        <v>711</v>
      </c>
      <c r="J1729" s="307" t="s">
        <v>2023</v>
      </c>
      <c r="K1729" s="356">
        <v>4.55</v>
      </c>
      <c r="L1729" s="300">
        <f t="shared" si="164"/>
        <v>1014.65</v>
      </c>
      <c r="M1729" s="313"/>
      <c r="N1729" s="302"/>
      <c r="O1729" s="287">
        <v>42248</v>
      </c>
      <c r="P1729" s="339"/>
      <c r="Q1729" s="339"/>
      <c r="R1729" s="314">
        <v>50</v>
      </c>
      <c r="S1729" s="321">
        <v>42583</v>
      </c>
      <c r="T1729" s="315">
        <f t="shared" si="165"/>
        <v>173</v>
      </c>
      <c r="V1729" s="340"/>
      <c r="W1729" s="315">
        <v>50</v>
      </c>
      <c r="Y1729" s="535">
        <f t="shared" si="161"/>
        <v>223</v>
      </c>
      <c r="Z1729" s="535">
        <f t="shared" si="162"/>
        <v>0</v>
      </c>
      <c r="AA1729" s="100"/>
      <c r="AB1729" s="100">
        <f t="shared" si="163"/>
        <v>223</v>
      </c>
      <c r="AD1729" s="588"/>
    </row>
    <row r="1730" spans="1:31" s="315" customFormat="1" ht="12.75" customHeight="1">
      <c r="A1730" s="307"/>
      <c r="B1730" s="308" t="s">
        <v>2017</v>
      </c>
      <c r="C1730" s="308" t="s">
        <v>2018</v>
      </c>
      <c r="D1730" s="308" t="s">
        <v>2004</v>
      </c>
      <c r="E1730" s="308" t="s">
        <v>2005</v>
      </c>
      <c r="F1730" s="309">
        <v>200</v>
      </c>
      <c r="G1730" s="316" t="s">
        <v>92</v>
      </c>
      <c r="H1730" s="316" t="s">
        <v>2019</v>
      </c>
      <c r="I1730" s="317" t="s">
        <v>711</v>
      </c>
      <c r="J1730" s="307" t="s">
        <v>2024</v>
      </c>
      <c r="K1730" s="356">
        <v>4.55</v>
      </c>
      <c r="L1730" s="300">
        <f t="shared" si="164"/>
        <v>910</v>
      </c>
      <c r="M1730" s="313"/>
      <c r="N1730" s="302"/>
      <c r="O1730" s="287">
        <v>42248</v>
      </c>
      <c r="P1730" s="303"/>
      <c r="Q1730" s="303"/>
      <c r="R1730" s="314">
        <v>200</v>
      </c>
      <c r="S1730" s="321">
        <v>42583</v>
      </c>
      <c r="T1730" s="315">
        <f t="shared" si="165"/>
        <v>0</v>
      </c>
      <c r="W1730" s="315">
        <v>161</v>
      </c>
      <c r="Y1730" s="535">
        <f t="shared" si="161"/>
        <v>161</v>
      </c>
      <c r="Z1730" s="535">
        <f t="shared" si="162"/>
        <v>39</v>
      </c>
      <c r="AA1730" s="100"/>
      <c r="AB1730" s="100">
        <f t="shared" si="163"/>
        <v>161</v>
      </c>
      <c r="AD1730" s="588"/>
    </row>
    <row r="1731" spans="1:31" s="61" customFormat="1" ht="12.75" customHeight="1">
      <c r="A1731" s="27"/>
      <c r="B1731" s="22" t="s">
        <v>2025</v>
      </c>
      <c r="C1731" s="22" t="s">
        <v>2026</v>
      </c>
      <c r="D1731" s="22" t="s">
        <v>2004</v>
      </c>
      <c r="E1731" s="22" t="s">
        <v>2005</v>
      </c>
      <c r="F1731" s="309">
        <v>200</v>
      </c>
      <c r="G1731" s="13">
        <v>43101</v>
      </c>
      <c r="H1731" s="2" t="s">
        <v>2027</v>
      </c>
      <c r="I1731" s="15" t="s">
        <v>711</v>
      </c>
      <c r="J1731" s="27" t="s">
        <v>2028</v>
      </c>
      <c r="K1731" s="356">
        <v>4</v>
      </c>
      <c r="L1731" s="300">
        <f t="shared" si="164"/>
        <v>800</v>
      </c>
      <c r="M1731" s="313"/>
      <c r="N1731" s="302"/>
      <c r="O1731" s="302"/>
      <c r="P1731" s="339"/>
      <c r="Q1731" s="339"/>
      <c r="R1731" s="314"/>
      <c r="S1731" s="340"/>
      <c r="T1731" s="315">
        <f t="shared" si="165"/>
        <v>200</v>
      </c>
      <c r="U1731" s="340"/>
      <c r="V1731" s="340"/>
      <c r="W1731" s="340"/>
      <c r="X1731" s="340"/>
      <c r="Y1731" s="535">
        <f t="shared" si="161"/>
        <v>200</v>
      </c>
      <c r="Z1731" s="535">
        <f t="shared" si="162"/>
        <v>0</v>
      </c>
      <c r="AA1731" s="100"/>
      <c r="AB1731" s="100">
        <f t="shared" si="163"/>
        <v>200</v>
      </c>
      <c r="AD1731" s="590" t="s">
        <v>4142</v>
      </c>
    </row>
    <row r="1732" spans="1:31" s="61" customFormat="1" ht="12.75" customHeight="1">
      <c r="A1732" s="27"/>
      <c r="B1732" s="22" t="s">
        <v>2025</v>
      </c>
      <c r="C1732" s="22" t="s">
        <v>2026</v>
      </c>
      <c r="D1732" s="22" t="s">
        <v>2004</v>
      </c>
      <c r="E1732" s="22" t="s">
        <v>2005</v>
      </c>
      <c r="F1732" s="309">
        <v>100</v>
      </c>
      <c r="G1732" s="13">
        <v>43101</v>
      </c>
      <c r="H1732" s="2" t="s">
        <v>2027</v>
      </c>
      <c r="I1732" s="15" t="s">
        <v>711</v>
      </c>
      <c r="J1732" s="27" t="s">
        <v>2029</v>
      </c>
      <c r="K1732" s="356">
        <v>4</v>
      </c>
      <c r="L1732" s="300">
        <f t="shared" si="164"/>
        <v>400</v>
      </c>
      <c r="M1732" s="313"/>
      <c r="N1732" s="302"/>
      <c r="O1732" s="302"/>
      <c r="P1732" s="339"/>
      <c r="Q1732" s="339"/>
      <c r="R1732" s="314"/>
      <c r="S1732" s="340"/>
      <c r="T1732" s="315">
        <f t="shared" si="165"/>
        <v>100</v>
      </c>
      <c r="U1732" s="340"/>
      <c r="V1732" s="340"/>
      <c r="W1732" s="340"/>
      <c r="X1732" s="340"/>
      <c r="Y1732" s="535">
        <f t="shared" si="161"/>
        <v>100</v>
      </c>
      <c r="Z1732" s="535">
        <f t="shared" si="162"/>
        <v>0</v>
      </c>
      <c r="AA1732" s="100"/>
      <c r="AB1732" s="100">
        <f t="shared" si="163"/>
        <v>100</v>
      </c>
      <c r="AD1732" s="590" t="s">
        <v>4143</v>
      </c>
      <c r="AE1732" s="61" t="s">
        <v>4015</v>
      </c>
    </row>
    <row r="1733" spans="1:31" s="59" customFormat="1" ht="12.75" customHeight="1">
      <c r="A1733" s="27"/>
      <c r="B1733" s="22" t="s">
        <v>2025</v>
      </c>
      <c r="C1733" s="22" t="s">
        <v>2026</v>
      </c>
      <c r="D1733" s="22" t="s">
        <v>2004</v>
      </c>
      <c r="E1733" s="22" t="s">
        <v>2005</v>
      </c>
      <c r="F1733" s="309">
        <v>253</v>
      </c>
      <c r="G1733" s="13" t="s">
        <v>92</v>
      </c>
      <c r="H1733" s="2" t="s">
        <v>2027</v>
      </c>
      <c r="I1733" s="15" t="s">
        <v>711</v>
      </c>
      <c r="J1733" s="27" t="s">
        <v>2030</v>
      </c>
      <c r="K1733" s="356">
        <v>4</v>
      </c>
      <c r="L1733" s="300">
        <f t="shared" si="164"/>
        <v>1012</v>
      </c>
      <c r="M1733" s="313"/>
      <c r="N1733" s="302"/>
      <c r="O1733" s="377">
        <v>42064</v>
      </c>
      <c r="P1733" s="303"/>
      <c r="Q1733" s="303"/>
      <c r="R1733" s="314">
        <v>53</v>
      </c>
      <c r="S1733" s="321">
        <v>42583</v>
      </c>
      <c r="T1733" s="315">
        <f t="shared" si="165"/>
        <v>200</v>
      </c>
      <c r="U1733" s="315"/>
      <c r="V1733" s="315"/>
      <c r="W1733" s="315">
        <v>48</v>
      </c>
      <c r="X1733" s="315"/>
      <c r="Y1733" s="535">
        <f t="shared" si="161"/>
        <v>248</v>
      </c>
      <c r="Z1733" s="535">
        <f t="shared" si="162"/>
        <v>5</v>
      </c>
      <c r="AA1733" s="100"/>
      <c r="AB1733" s="100">
        <f t="shared" si="163"/>
        <v>248</v>
      </c>
      <c r="AD1733" s="591" t="s">
        <v>4144</v>
      </c>
      <c r="AE1733" s="61" t="s">
        <v>4015</v>
      </c>
    </row>
    <row r="1734" spans="1:31" s="59" customFormat="1" ht="12.75" customHeight="1">
      <c r="A1734" s="27"/>
      <c r="B1734" s="22" t="s">
        <v>2025</v>
      </c>
      <c r="C1734" s="22" t="s">
        <v>2026</v>
      </c>
      <c r="D1734" s="22" t="s">
        <v>2004</v>
      </c>
      <c r="E1734" s="22" t="s">
        <v>2005</v>
      </c>
      <c r="F1734" s="309">
        <v>268</v>
      </c>
      <c r="G1734" s="13" t="s">
        <v>92</v>
      </c>
      <c r="H1734" s="2" t="s">
        <v>2027</v>
      </c>
      <c r="I1734" s="15" t="s">
        <v>711</v>
      </c>
      <c r="J1734" s="27" t="s">
        <v>2031</v>
      </c>
      <c r="K1734" s="356">
        <v>4</v>
      </c>
      <c r="L1734" s="300">
        <f t="shared" si="164"/>
        <v>1072</v>
      </c>
      <c r="M1734" s="313"/>
      <c r="N1734" s="302"/>
      <c r="O1734" s="377">
        <v>42248</v>
      </c>
      <c r="P1734" s="303"/>
      <c r="Q1734" s="303"/>
      <c r="R1734" s="314">
        <v>268</v>
      </c>
      <c r="S1734" s="321">
        <v>42583</v>
      </c>
      <c r="T1734" s="315">
        <f t="shared" si="165"/>
        <v>0</v>
      </c>
      <c r="U1734" s="315"/>
      <c r="V1734" s="315"/>
      <c r="W1734" s="315">
        <v>200</v>
      </c>
      <c r="X1734" s="315"/>
      <c r="Y1734" s="535">
        <f t="shared" si="161"/>
        <v>200</v>
      </c>
      <c r="Z1734" s="535">
        <f t="shared" si="162"/>
        <v>68</v>
      </c>
      <c r="AA1734" s="100"/>
      <c r="AB1734" s="100">
        <f t="shared" si="163"/>
        <v>200</v>
      </c>
      <c r="AD1734" s="591" t="s">
        <v>4145</v>
      </c>
      <c r="AE1734" s="61" t="s">
        <v>4015</v>
      </c>
    </row>
    <row r="1735" spans="1:31" s="61" customFormat="1" ht="12.75" customHeight="1">
      <c r="A1735" s="27"/>
      <c r="B1735" s="22" t="s">
        <v>2032</v>
      </c>
      <c r="C1735" s="22" t="s">
        <v>2033</v>
      </c>
      <c r="D1735" s="22" t="s">
        <v>2004</v>
      </c>
      <c r="E1735" s="22" t="s">
        <v>2005</v>
      </c>
      <c r="F1735" s="1">
        <v>200</v>
      </c>
      <c r="G1735" s="13">
        <v>43101</v>
      </c>
      <c r="H1735" s="2" t="s">
        <v>2034</v>
      </c>
      <c r="I1735" s="4" t="s">
        <v>711</v>
      </c>
      <c r="J1735" s="27" t="s">
        <v>3406</v>
      </c>
      <c r="K1735" s="356">
        <v>2.99</v>
      </c>
      <c r="L1735" s="300">
        <f t="shared" si="164"/>
        <v>598</v>
      </c>
      <c r="M1735" s="313"/>
      <c r="N1735" s="302"/>
      <c r="O1735" s="302"/>
      <c r="P1735" s="339"/>
      <c r="Q1735" s="339"/>
      <c r="R1735" s="314"/>
      <c r="S1735" s="340"/>
      <c r="T1735" s="315">
        <f t="shared" si="165"/>
        <v>200</v>
      </c>
      <c r="U1735" s="340"/>
      <c r="V1735" s="340"/>
      <c r="W1735" s="340"/>
      <c r="X1735" s="340"/>
      <c r="Y1735" s="535">
        <f t="shared" si="161"/>
        <v>200</v>
      </c>
      <c r="Z1735" s="535">
        <f t="shared" si="162"/>
        <v>0</v>
      </c>
      <c r="AA1735" s="100"/>
      <c r="AB1735" s="100">
        <f t="shared" si="163"/>
        <v>200</v>
      </c>
      <c r="AD1735" s="590" t="s">
        <v>4139</v>
      </c>
    </row>
    <row r="1736" spans="1:31" s="61" customFormat="1" ht="12.75" customHeight="1">
      <c r="A1736" s="27"/>
      <c r="B1736" s="22" t="s">
        <v>2032</v>
      </c>
      <c r="C1736" s="22" t="s">
        <v>2033</v>
      </c>
      <c r="D1736" s="22" t="s">
        <v>2004</v>
      </c>
      <c r="E1736" s="22" t="s">
        <v>2005</v>
      </c>
      <c r="F1736" s="1">
        <v>200</v>
      </c>
      <c r="G1736" s="13">
        <v>43101</v>
      </c>
      <c r="H1736" s="2" t="s">
        <v>2034</v>
      </c>
      <c r="I1736" s="4" t="s">
        <v>711</v>
      </c>
      <c r="J1736" s="27" t="s">
        <v>2035</v>
      </c>
      <c r="K1736" s="356">
        <v>2.99</v>
      </c>
      <c r="L1736" s="300">
        <f t="shared" si="164"/>
        <v>598</v>
      </c>
      <c r="M1736" s="313"/>
      <c r="N1736" s="302"/>
      <c r="O1736" s="302"/>
      <c r="P1736" s="339"/>
      <c r="Q1736" s="339"/>
      <c r="R1736" s="314"/>
      <c r="S1736" s="340"/>
      <c r="T1736" s="315">
        <f t="shared" si="165"/>
        <v>200</v>
      </c>
      <c r="U1736" s="340"/>
      <c r="V1736" s="340"/>
      <c r="W1736" s="340"/>
      <c r="X1736" s="340"/>
      <c r="Y1736" s="535">
        <f t="shared" si="161"/>
        <v>200</v>
      </c>
      <c r="Z1736" s="535">
        <f t="shared" si="162"/>
        <v>0</v>
      </c>
      <c r="AA1736" s="100"/>
      <c r="AB1736" s="100">
        <f t="shared" si="163"/>
        <v>200</v>
      </c>
      <c r="AD1736" s="590" t="s">
        <v>4139</v>
      </c>
      <c r="AE1736" s="61" t="s">
        <v>4015</v>
      </c>
    </row>
    <row r="1737" spans="1:31" s="61" customFormat="1" ht="12.75" customHeight="1">
      <c r="A1737" s="27"/>
      <c r="B1737" s="22" t="s">
        <v>2032</v>
      </c>
      <c r="C1737" s="22" t="s">
        <v>2033</v>
      </c>
      <c r="D1737" s="22" t="s">
        <v>2004</v>
      </c>
      <c r="E1737" s="22" t="s">
        <v>2005</v>
      </c>
      <c r="F1737" s="1">
        <v>177</v>
      </c>
      <c r="G1737" s="13" t="s">
        <v>92</v>
      </c>
      <c r="H1737" s="2" t="s">
        <v>2034</v>
      </c>
      <c r="I1737" s="4" t="s">
        <v>711</v>
      </c>
      <c r="J1737" s="27" t="s">
        <v>2036</v>
      </c>
      <c r="K1737" s="356">
        <v>2.99</v>
      </c>
      <c r="L1737" s="300">
        <f t="shared" si="164"/>
        <v>529.23</v>
      </c>
      <c r="M1737" s="313"/>
      <c r="N1737" s="302"/>
      <c r="O1737" s="377">
        <v>42705</v>
      </c>
      <c r="P1737" s="339"/>
      <c r="Q1737" s="339"/>
      <c r="R1737" s="314"/>
      <c r="S1737" s="340"/>
      <c r="T1737" s="315">
        <f t="shared" si="165"/>
        <v>177</v>
      </c>
      <c r="U1737" s="340"/>
      <c r="V1737" s="340"/>
      <c r="W1737" s="340"/>
      <c r="X1737" s="340"/>
      <c r="Y1737" s="535">
        <f t="shared" si="161"/>
        <v>177</v>
      </c>
      <c r="Z1737" s="535">
        <f t="shared" si="162"/>
        <v>0</v>
      </c>
      <c r="AA1737" s="100"/>
      <c r="AB1737" s="100">
        <f t="shared" si="163"/>
        <v>177</v>
      </c>
      <c r="AD1737" s="590" t="s">
        <v>4140</v>
      </c>
      <c r="AE1737" s="61" t="s">
        <v>4015</v>
      </c>
    </row>
    <row r="1738" spans="1:31" s="59" customFormat="1" ht="12.75" customHeight="1">
      <c r="A1738" s="27"/>
      <c r="B1738" s="22" t="s">
        <v>2032</v>
      </c>
      <c r="C1738" s="22" t="s">
        <v>2033</v>
      </c>
      <c r="D1738" s="22" t="s">
        <v>2004</v>
      </c>
      <c r="E1738" s="22" t="s">
        <v>2005</v>
      </c>
      <c r="F1738" s="309">
        <v>200</v>
      </c>
      <c r="G1738" s="8" t="s">
        <v>92</v>
      </c>
      <c r="H1738" s="2" t="s">
        <v>2034</v>
      </c>
      <c r="I1738" s="4" t="s">
        <v>711</v>
      </c>
      <c r="J1738" s="27" t="s">
        <v>3748</v>
      </c>
      <c r="K1738" s="379">
        <v>2.99</v>
      </c>
      <c r="L1738" s="324">
        <f t="shared" si="164"/>
        <v>598</v>
      </c>
      <c r="M1738" s="325"/>
      <c r="N1738" s="326"/>
      <c r="O1738" s="297">
        <v>42036</v>
      </c>
      <c r="P1738" s="327"/>
      <c r="Q1738" s="327"/>
      <c r="R1738" s="314">
        <v>200</v>
      </c>
      <c r="S1738" s="321">
        <v>42583</v>
      </c>
      <c r="T1738" s="315">
        <f t="shared" si="165"/>
        <v>0</v>
      </c>
      <c r="U1738" s="315"/>
      <c r="V1738" s="306"/>
      <c r="W1738" s="315">
        <v>200</v>
      </c>
      <c r="X1738" s="315"/>
      <c r="Y1738" s="535">
        <f t="shared" si="161"/>
        <v>200</v>
      </c>
      <c r="Z1738" s="535">
        <f t="shared" si="162"/>
        <v>0</v>
      </c>
      <c r="AA1738" s="100"/>
      <c r="AB1738" s="100">
        <f t="shared" si="163"/>
        <v>200</v>
      </c>
      <c r="AD1738" s="591" t="s">
        <v>4141</v>
      </c>
      <c r="AE1738" s="59" t="s">
        <v>4015</v>
      </c>
    </row>
    <row r="1739" spans="1:31" s="340" customFormat="1" ht="12.75" customHeight="1">
      <c r="A1739" s="307"/>
      <c r="B1739" s="308" t="s">
        <v>2037</v>
      </c>
      <c r="C1739" s="308" t="s">
        <v>2038</v>
      </c>
      <c r="D1739" s="308" t="s">
        <v>2004</v>
      </c>
      <c r="E1739" s="308" t="s">
        <v>2005</v>
      </c>
      <c r="F1739" s="309">
        <v>50</v>
      </c>
      <c r="G1739" s="287">
        <v>43070</v>
      </c>
      <c r="H1739" s="316" t="s">
        <v>2039</v>
      </c>
      <c r="I1739" s="317" t="s">
        <v>711</v>
      </c>
      <c r="J1739" s="307" t="s">
        <v>2040</v>
      </c>
      <c r="K1739" s="374">
        <v>2.8</v>
      </c>
      <c r="L1739" s="300">
        <f t="shared" si="164"/>
        <v>140</v>
      </c>
      <c r="M1739" s="313"/>
      <c r="N1739" s="302"/>
      <c r="O1739" s="302"/>
      <c r="P1739" s="339"/>
      <c r="Q1739" s="339"/>
      <c r="R1739" s="314"/>
      <c r="T1739" s="315">
        <f t="shared" si="165"/>
        <v>50</v>
      </c>
      <c r="Y1739" s="535">
        <f t="shared" si="161"/>
        <v>50</v>
      </c>
      <c r="Z1739" s="535">
        <f t="shared" si="162"/>
        <v>0</v>
      </c>
      <c r="AA1739" s="100"/>
      <c r="AB1739" s="100">
        <f t="shared" si="163"/>
        <v>50</v>
      </c>
      <c r="AD1739" s="589"/>
    </row>
    <row r="1740" spans="1:31" s="340" customFormat="1" ht="12.75" customHeight="1">
      <c r="A1740" s="307"/>
      <c r="B1740" s="308" t="s">
        <v>2037</v>
      </c>
      <c r="C1740" s="308" t="s">
        <v>2038</v>
      </c>
      <c r="D1740" s="308" t="s">
        <v>2004</v>
      </c>
      <c r="E1740" s="308" t="s">
        <v>2005</v>
      </c>
      <c r="F1740" s="309">
        <v>18</v>
      </c>
      <c r="G1740" s="287" t="s">
        <v>92</v>
      </c>
      <c r="H1740" s="316" t="s">
        <v>2039</v>
      </c>
      <c r="I1740" s="317" t="s">
        <v>711</v>
      </c>
      <c r="J1740" s="307" t="s">
        <v>2041</v>
      </c>
      <c r="K1740" s="374">
        <v>2.8</v>
      </c>
      <c r="L1740" s="300">
        <f t="shared" si="164"/>
        <v>50.4</v>
      </c>
      <c r="M1740" s="313"/>
      <c r="N1740" s="302"/>
      <c r="O1740" s="287">
        <v>42675</v>
      </c>
      <c r="P1740" s="339"/>
      <c r="Q1740" s="339"/>
      <c r="R1740" s="314"/>
      <c r="T1740" s="315">
        <f t="shared" si="165"/>
        <v>18</v>
      </c>
      <c r="Y1740" s="535">
        <f t="shared" si="161"/>
        <v>18</v>
      </c>
      <c r="Z1740" s="535">
        <f t="shared" si="162"/>
        <v>0</v>
      </c>
      <c r="AA1740" s="100"/>
      <c r="AB1740" s="100">
        <f t="shared" si="163"/>
        <v>18</v>
      </c>
      <c r="AD1740" s="589"/>
    </row>
    <row r="1741" spans="1:31" s="340" customFormat="1" ht="12.75" customHeight="1">
      <c r="A1741" s="307"/>
      <c r="B1741" s="308" t="s">
        <v>2037</v>
      </c>
      <c r="C1741" s="308" t="s">
        <v>2038</v>
      </c>
      <c r="D1741" s="308" t="s">
        <v>2004</v>
      </c>
      <c r="E1741" s="308" t="s">
        <v>2005</v>
      </c>
      <c r="F1741" s="309">
        <v>50</v>
      </c>
      <c r="G1741" s="287" t="s">
        <v>92</v>
      </c>
      <c r="H1741" s="316" t="s">
        <v>2039</v>
      </c>
      <c r="I1741" s="317" t="s">
        <v>711</v>
      </c>
      <c r="J1741" s="307" t="s">
        <v>2041</v>
      </c>
      <c r="K1741" s="374">
        <v>2.8</v>
      </c>
      <c r="L1741" s="300">
        <f t="shared" si="164"/>
        <v>140</v>
      </c>
      <c r="M1741" s="313"/>
      <c r="N1741" s="302"/>
      <c r="O1741" s="287">
        <v>42248</v>
      </c>
      <c r="P1741" s="339"/>
      <c r="Q1741" s="339"/>
      <c r="R1741" s="314"/>
      <c r="T1741" s="315">
        <f t="shared" si="165"/>
        <v>50</v>
      </c>
      <c r="Y1741" s="535">
        <f t="shared" si="161"/>
        <v>50</v>
      </c>
      <c r="Z1741" s="535">
        <f t="shared" si="162"/>
        <v>0</v>
      </c>
      <c r="AA1741" s="100"/>
      <c r="AB1741" s="100">
        <f t="shared" si="163"/>
        <v>50</v>
      </c>
      <c r="AD1741" s="589"/>
    </row>
    <row r="1742" spans="1:31" s="315" customFormat="1" ht="12.75" customHeight="1">
      <c r="A1742" s="307"/>
      <c r="B1742" s="308" t="s">
        <v>2037</v>
      </c>
      <c r="C1742" s="308" t="s">
        <v>2038</v>
      </c>
      <c r="D1742" s="308" t="s">
        <v>2004</v>
      </c>
      <c r="E1742" s="308" t="s">
        <v>2005</v>
      </c>
      <c r="F1742" s="309">
        <v>50</v>
      </c>
      <c r="G1742" s="287" t="s">
        <v>92</v>
      </c>
      <c r="H1742" s="316" t="s">
        <v>2039</v>
      </c>
      <c r="I1742" s="317" t="s">
        <v>711</v>
      </c>
      <c r="J1742" s="307" t="s">
        <v>2042</v>
      </c>
      <c r="K1742" s="374">
        <v>2.8</v>
      </c>
      <c r="L1742" s="300">
        <f t="shared" si="164"/>
        <v>140</v>
      </c>
      <c r="M1742" s="313"/>
      <c r="N1742" s="302"/>
      <c r="O1742" s="287">
        <v>41974</v>
      </c>
      <c r="P1742" s="339"/>
      <c r="Q1742" s="339"/>
      <c r="R1742" s="314"/>
      <c r="T1742" s="315">
        <f t="shared" si="165"/>
        <v>50</v>
      </c>
      <c r="V1742" s="340"/>
      <c r="W1742" s="315">
        <v>50</v>
      </c>
      <c r="Y1742" s="535">
        <f t="shared" ref="Y1742:Y1806" si="166">+T1742+W1742</f>
        <v>100</v>
      </c>
      <c r="Z1742" s="535">
        <f t="shared" ref="Z1742:Z1806" si="167">+R1742-W1742</f>
        <v>-50</v>
      </c>
      <c r="AA1742" s="100"/>
      <c r="AB1742" s="100">
        <f t="shared" ref="AB1742:AB1806" si="168">+Y1742-AA1742</f>
        <v>100</v>
      </c>
      <c r="AD1742" s="588"/>
    </row>
    <row r="1743" spans="1:31" s="340" customFormat="1" ht="12.75" customHeight="1">
      <c r="A1743" s="307"/>
      <c r="B1743" s="308" t="s">
        <v>2043</v>
      </c>
      <c r="C1743" s="308" t="s">
        <v>2044</v>
      </c>
      <c r="D1743" s="308" t="s">
        <v>2004</v>
      </c>
      <c r="E1743" s="308" t="s">
        <v>2005</v>
      </c>
      <c r="F1743" s="309">
        <v>100</v>
      </c>
      <c r="G1743" s="287">
        <v>43070</v>
      </c>
      <c r="H1743" s="316" t="s">
        <v>2045</v>
      </c>
      <c r="I1743" s="358" t="s">
        <v>711</v>
      </c>
      <c r="J1743" s="307" t="s">
        <v>2046</v>
      </c>
      <c r="K1743" s="374">
        <v>4.74</v>
      </c>
      <c r="L1743" s="300">
        <f t="shared" si="164"/>
        <v>474</v>
      </c>
      <c r="M1743" s="313"/>
      <c r="N1743" s="302"/>
      <c r="O1743" s="302"/>
      <c r="P1743" s="339"/>
      <c r="Q1743" s="339"/>
      <c r="R1743" s="314"/>
      <c r="T1743" s="315">
        <f t="shared" si="165"/>
        <v>100</v>
      </c>
      <c r="Y1743" s="535">
        <f t="shared" si="166"/>
        <v>100</v>
      </c>
      <c r="Z1743" s="535">
        <f t="shared" si="167"/>
        <v>0</v>
      </c>
      <c r="AA1743" s="100"/>
      <c r="AB1743" s="100">
        <f t="shared" si="168"/>
        <v>100</v>
      </c>
      <c r="AD1743" s="589"/>
    </row>
    <row r="1744" spans="1:31" s="340" customFormat="1" ht="12.75" customHeight="1">
      <c r="A1744" s="307"/>
      <c r="B1744" s="308" t="s">
        <v>2043</v>
      </c>
      <c r="C1744" s="308" t="s">
        <v>2044</v>
      </c>
      <c r="D1744" s="308" t="s">
        <v>2004</v>
      </c>
      <c r="E1744" s="308" t="s">
        <v>2005</v>
      </c>
      <c r="F1744" s="309">
        <v>50</v>
      </c>
      <c r="G1744" s="287" t="s">
        <v>92</v>
      </c>
      <c r="H1744" s="316" t="s">
        <v>2045</v>
      </c>
      <c r="I1744" s="358" t="s">
        <v>711</v>
      </c>
      <c r="J1744" s="307" t="s">
        <v>2047</v>
      </c>
      <c r="K1744" s="374">
        <v>4.74</v>
      </c>
      <c r="L1744" s="300">
        <f t="shared" si="164"/>
        <v>237</v>
      </c>
      <c r="M1744" s="313"/>
      <c r="N1744" s="302"/>
      <c r="O1744" s="287">
        <v>42675</v>
      </c>
      <c r="P1744" s="339"/>
      <c r="Q1744" s="339"/>
      <c r="R1744" s="314"/>
      <c r="T1744" s="315">
        <f t="shared" si="165"/>
        <v>50</v>
      </c>
      <c r="Y1744" s="535">
        <f t="shared" si="166"/>
        <v>50</v>
      </c>
      <c r="Z1744" s="535">
        <f t="shared" si="167"/>
        <v>0</v>
      </c>
      <c r="AA1744" s="100"/>
      <c r="AB1744" s="100">
        <f t="shared" si="168"/>
        <v>50</v>
      </c>
      <c r="AD1744" s="589"/>
    </row>
    <row r="1745" spans="1:30" s="315" customFormat="1" ht="12.75" customHeight="1">
      <c r="A1745" s="307"/>
      <c r="B1745" s="308" t="s">
        <v>2043</v>
      </c>
      <c r="C1745" s="308" t="s">
        <v>2044</v>
      </c>
      <c r="D1745" s="308" t="s">
        <v>2004</v>
      </c>
      <c r="E1745" s="308" t="s">
        <v>2005</v>
      </c>
      <c r="F1745" s="309">
        <v>50</v>
      </c>
      <c r="G1745" s="287" t="s">
        <v>92</v>
      </c>
      <c r="H1745" s="316" t="s">
        <v>2045</v>
      </c>
      <c r="I1745" s="358" t="s">
        <v>711</v>
      </c>
      <c r="J1745" s="307" t="s">
        <v>2048</v>
      </c>
      <c r="K1745" s="374">
        <v>4.74</v>
      </c>
      <c r="L1745" s="300">
        <f t="shared" si="164"/>
        <v>237</v>
      </c>
      <c r="M1745" s="313"/>
      <c r="N1745" s="302"/>
      <c r="O1745" s="287">
        <v>42036</v>
      </c>
      <c r="P1745" s="303"/>
      <c r="Q1745" s="303"/>
      <c r="R1745" s="314">
        <v>50</v>
      </c>
      <c r="S1745" s="321">
        <v>42583</v>
      </c>
      <c r="T1745" s="315">
        <f t="shared" si="165"/>
        <v>0</v>
      </c>
      <c r="W1745" s="315">
        <v>50</v>
      </c>
      <c r="Y1745" s="535">
        <f t="shared" si="166"/>
        <v>50</v>
      </c>
      <c r="Z1745" s="535">
        <f t="shared" si="167"/>
        <v>0</v>
      </c>
      <c r="AA1745" s="100"/>
      <c r="AB1745" s="100">
        <f t="shared" si="168"/>
        <v>50</v>
      </c>
      <c r="AD1745" s="588"/>
    </row>
    <row r="1746" spans="1:30" s="315" customFormat="1" ht="12.75" customHeight="1">
      <c r="A1746" s="307"/>
      <c r="B1746" s="308" t="s">
        <v>2049</v>
      </c>
      <c r="C1746" s="308" t="s">
        <v>2050</v>
      </c>
      <c r="D1746" s="308" t="s">
        <v>2004</v>
      </c>
      <c r="E1746" s="308" t="s">
        <v>2005</v>
      </c>
      <c r="F1746" s="309">
        <v>200</v>
      </c>
      <c r="G1746" s="287">
        <v>43070</v>
      </c>
      <c r="H1746" s="316" t="s">
        <v>3355</v>
      </c>
      <c r="I1746" s="317" t="s">
        <v>711</v>
      </c>
      <c r="J1746" s="307" t="s">
        <v>2020</v>
      </c>
      <c r="K1746" s="356">
        <v>3.57</v>
      </c>
      <c r="L1746" s="300">
        <f t="shared" si="164"/>
        <v>714</v>
      </c>
      <c r="M1746" s="313"/>
      <c r="N1746" s="302"/>
      <c r="O1746" s="302"/>
      <c r="P1746" s="303"/>
      <c r="Q1746" s="303"/>
      <c r="R1746" s="314"/>
      <c r="T1746" s="315">
        <f t="shared" si="165"/>
        <v>200</v>
      </c>
      <c r="Y1746" s="535">
        <f t="shared" si="166"/>
        <v>200</v>
      </c>
      <c r="Z1746" s="535">
        <f t="shared" si="167"/>
        <v>0</v>
      </c>
      <c r="AA1746" s="100"/>
      <c r="AB1746" s="100">
        <f t="shared" si="168"/>
        <v>200</v>
      </c>
      <c r="AD1746" s="588"/>
    </row>
    <row r="1747" spans="1:30" s="315" customFormat="1" ht="12.75" customHeight="1">
      <c r="A1747" s="307"/>
      <c r="B1747" s="308" t="s">
        <v>2049</v>
      </c>
      <c r="C1747" s="308" t="s">
        <v>2050</v>
      </c>
      <c r="D1747" s="308" t="s">
        <v>2004</v>
      </c>
      <c r="E1747" s="308" t="s">
        <v>2005</v>
      </c>
      <c r="F1747" s="309">
        <v>600</v>
      </c>
      <c r="G1747" s="287">
        <v>43070</v>
      </c>
      <c r="H1747" s="316" t="s">
        <v>3355</v>
      </c>
      <c r="I1747" s="317" t="s">
        <v>711</v>
      </c>
      <c r="J1747" s="307" t="s">
        <v>2051</v>
      </c>
      <c r="K1747" s="356">
        <v>3.57</v>
      </c>
      <c r="L1747" s="300">
        <f t="shared" si="164"/>
        <v>2142</v>
      </c>
      <c r="M1747" s="313"/>
      <c r="N1747" s="302"/>
      <c r="O1747" s="302"/>
      <c r="P1747" s="303"/>
      <c r="Q1747" s="303"/>
      <c r="R1747" s="314">
        <v>350</v>
      </c>
      <c r="S1747" s="321">
        <v>42583</v>
      </c>
      <c r="T1747" s="315">
        <f t="shared" si="165"/>
        <v>250</v>
      </c>
      <c r="W1747" s="315">
        <v>275</v>
      </c>
      <c r="Y1747" s="535">
        <f t="shared" si="166"/>
        <v>525</v>
      </c>
      <c r="Z1747" s="535">
        <f t="shared" si="167"/>
        <v>75</v>
      </c>
      <c r="AA1747" s="100"/>
      <c r="AB1747" s="100">
        <f t="shared" si="168"/>
        <v>525</v>
      </c>
      <c r="AD1747" s="588"/>
    </row>
    <row r="1748" spans="1:30" s="59" customFormat="1" ht="12.75" customHeight="1">
      <c r="A1748" s="27"/>
      <c r="B1748" s="22" t="s">
        <v>2049</v>
      </c>
      <c r="C1748" s="22" t="s">
        <v>2050</v>
      </c>
      <c r="D1748" s="22" t="s">
        <v>2004</v>
      </c>
      <c r="E1748" s="22" t="s">
        <v>2005</v>
      </c>
      <c r="F1748" s="1">
        <v>45</v>
      </c>
      <c r="G1748" s="3" t="s">
        <v>92</v>
      </c>
      <c r="H1748" s="2" t="s">
        <v>3355</v>
      </c>
      <c r="I1748" s="4" t="s">
        <v>711</v>
      </c>
      <c r="J1748" s="27" t="s">
        <v>2052</v>
      </c>
      <c r="K1748" s="356">
        <v>3.57</v>
      </c>
      <c r="L1748" s="300">
        <f t="shared" si="164"/>
        <v>160.65</v>
      </c>
      <c r="M1748" s="313"/>
      <c r="N1748" s="302"/>
      <c r="O1748" s="287">
        <v>42705</v>
      </c>
      <c r="P1748" s="303"/>
      <c r="Q1748" s="303"/>
      <c r="R1748" s="314">
        <v>45</v>
      </c>
      <c r="S1748" s="315" t="s">
        <v>3411</v>
      </c>
      <c r="T1748" s="315">
        <f t="shared" si="165"/>
        <v>0</v>
      </c>
      <c r="U1748" s="315"/>
      <c r="V1748" s="306"/>
      <c r="W1748" s="315"/>
      <c r="X1748" s="315"/>
      <c r="Y1748" s="535">
        <f t="shared" si="166"/>
        <v>0</v>
      </c>
      <c r="Z1748" s="535">
        <f t="shared" si="167"/>
        <v>45</v>
      </c>
      <c r="AA1748" s="100"/>
      <c r="AB1748" s="100">
        <f t="shared" si="168"/>
        <v>0</v>
      </c>
      <c r="AD1748" s="591"/>
    </row>
    <row r="1749" spans="1:30" s="340" customFormat="1" ht="12.75" customHeight="1">
      <c r="A1749" s="307"/>
      <c r="B1749" s="308" t="s">
        <v>2053</v>
      </c>
      <c r="C1749" s="308" t="s">
        <v>2054</v>
      </c>
      <c r="D1749" s="308" t="s">
        <v>2004</v>
      </c>
      <c r="E1749" s="308" t="s">
        <v>2005</v>
      </c>
      <c r="F1749" s="309">
        <v>200</v>
      </c>
      <c r="G1749" s="287">
        <v>43101</v>
      </c>
      <c r="H1749" s="386" t="s">
        <v>2055</v>
      </c>
      <c r="I1749" s="358" t="s">
        <v>711</v>
      </c>
      <c r="J1749" s="307" t="s">
        <v>2056</v>
      </c>
      <c r="K1749" s="374">
        <v>4.5</v>
      </c>
      <c r="L1749" s="300">
        <f t="shared" si="164"/>
        <v>900</v>
      </c>
      <c r="M1749" s="313"/>
      <c r="N1749" s="302"/>
      <c r="O1749" s="302"/>
      <c r="P1749" s="339"/>
      <c r="Q1749" s="339"/>
      <c r="R1749" s="314">
        <v>50</v>
      </c>
      <c r="S1749" s="340" t="s">
        <v>3411</v>
      </c>
      <c r="T1749" s="315">
        <f t="shared" si="165"/>
        <v>150</v>
      </c>
      <c r="Y1749" s="535">
        <f t="shared" si="166"/>
        <v>150</v>
      </c>
      <c r="Z1749" s="535">
        <f t="shared" si="167"/>
        <v>50</v>
      </c>
      <c r="AA1749" s="100"/>
      <c r="AB1749" s="100">
        <f t="shared" si="168"/>
        <v>150</v>
      </c>
      <c r="AD1749" s="589"/>
    </row>
    <row r="1750" spans="1:30" s="340" customFormat="1" ht="12.75" customHeight="1">
      <c r="A1750" s="307"/>
      <c r="B1750" s="308" t="s">
        <v>2053</v>
      </c>
      <c r="C1750" s="308" t="s">
        <v>2054</v>
      </c>
      <c r="D1750" s="308" t="s">
        <v>2004</v>
      </c>
      <c r="E1750" s="308" t="s">
        <v>2005</v>
      </c>
      <c r="F1750" s="309">
        <v>49</v>
      </c>
      <c r="G1750" s="287" t="s">
        <v>92</v>
      </c>
      <c r="H1750" s="386" t="s">
        <v>2055</v>
      </c>
      <c r="I1750" s="358" t="s">
        <v>711</v>
      </c>
      <c r="J1750" s="307" t="s">
        <v>2057</v>
      </c>
      <c r="K1750" s="374">
        <v>4.5</v>
      </c>
      <c r="L1750" s="300">
        <f t="shared" si="164"/>
        <v>220.5</v>
      </c>
      <c r="M1750" s="313"/>
      <c r="N1750" s="302"/>
      <c r="O1750" s="287">
        <v>42217</v>
      </c>
      <c r="P1750" s="339"/>
      <c r="Q1750" s="339"/>
      <c r="R1750" s="314"/>
      <c r="T1750" s="315">
        <f t="shared" si="165"/>
        <v>49</v>
      </c>
      <c r="Y1750" s="535">
        <f t="shared" si="166"/>
        <v>49</v>
      </c>
      <c r="Z1750" s="535">
        <f t="shared" si="167"/>
        <v>0</v>
      </c>
      <c r="AA1750" s="100"/>
      <c r="AB1750" s="100">
        <f t="shared" si="168"/>
        <v>49</v>
      </c>
      <c r="AD1750" s="589"/>
    </row>
    <row r="1751" spans="1:30" s="315" customFormat="1" ht="12.75" customHeight="1">
      <c r="A1751" s="307"/>
      <c r="B1751" s="308" t="s">
        <v>2053</v>
      </c>
      <c r="C1751" s="308" t="s">
        <v>2054</v>
      </c>
      <c r="D1751" s="308" t="s">
        <v>2004</v>
      </c>
      <c r="E1751" s="308" t="s">
        <v>2005</v>
      </c>
      <c r="F1751" s="309">
        <v>100</v>
      </c>
      <c r="G1751" s="287" t="s">
        <v>92</v>
      </c>
      <c r="H1751" s="386" t="s">
        <v>2055</v>
      </c>
      <c r="I1751" s="358" t="s">
        <v>711</v>
      </c>
      <c r="J1751" s="318" t="s">
        <v>2058</v>
      </c>
      <c r="K1751" s="374">
        <v>4.5</v>
      </c>
      <c r="L1751" s="300">
        <f t="shared" si="164"/>
        <v>450</v>
      </c>
      <c r="M1751" s="313"/>
      <c r="N1751" s="302"/>
      <c r="O1751" s="287">
        <v>42125</v>
      </c>
      <c r="P1751" s="303"/>
      <c r="Q1751" s="303"/>
      <c r="R1751" s="314">
        <v>100</v>
      </c>
      <c r="S1751" s="321">
        <v>42583</v>
      </c>
      <c r="T1751" s="315">
        <f t="shared" si="165"/>
        <v>0</v>
      </c>
      <c r="W1751" s="315">
        <v>100</v>
      </c>
      <c r="Y1751" s="535">
        <f t="shared" si="166"/>
        <v>100</v>
      </c>
      <c r="Z1751" s="535">
        <f t="shared" si="167"/>
        <v>0</v>
      </c>
      <c r="AA1751" s="100"/>
      <c r="AB1751" s="100">
        <f t="shared" si="168"/>
        <v>100</v>
      </c>
      <c r="AD1751" s="588"/>
    </row>
    <row r="1752" spans="1:30" s="340" customFormat="1" ht="12.75" customHeight="1">
      <c r="A1752" s="307"/>
      <c r="B1752" s="308" t="s">
        <v>2053</v>
      </c>
      <c r="C1752" s="308" t="s">
        <v>2054</v>
      </c>
      <c r="D1752" s="308" t="s">
        <v>2004</v>
      </c>
      <c r="E1752" s="308" t="s">
        <v>2005</v>
      </c>
      <c r="F1752" s="309">
        <v>30</v>
      </c>
      <c r="G1752" s="287" t="s">
        <v>92</v>
      </c>
      <c r="H1752" s="386" t="s">
        <v>2055</v>
      </c>
      <c r="I1752" s="358" t="s">
        <v>711</v>
      </c>
      <c r="J1752" s="307" t="s">
        <v>2059</v>
      </c>
      <c r="K1752" s="374">
        <v>4.5</v>
      </c>
      <c r="L1752" s="300">
        <f t="shared" si="164"/>
        <v>135</v>
      </c>
      <c r="M1752" s="313"/>
      <c r="N1752" s="302"/>
      <c r="O1752" s="287">
        <v>42036</v>
      </c>
      <c r="P1752" s="339"/>
      <c r="Q1752" s="339"/>
      <c r="R1752" s="314"/>
      <c r="T1752" s="315">
        <f t="shared" si="165"/>
        <v>30</v>
      </c>
      <c r="Y1752" s="535">
        <f t="shared" si="166"/>
        <v>30</v>
      </c>
      <c r="Z1752" s="535">
        <f t="shared" si="167"/>
        <v>0</v>
      </c>
      <c r="AA1752" s="100"/>
      <c r="AB1752" s="100">
        <f t="shared" si="168"/>
        <v>30</v>
      </c>
      <c r="AD1752" s="589"/>
    </row>
    <row r="1753" spans="1:30" s="340" customFormat="1" ht="12.75" customHeight="1">
      <c r="A1753" s="307"/>
      <c r="B1753" s="308" t="s">
        <v>2060</v>
      </c>
      <c r="C1753" s="308" t="s">
        <v>2061</v>
      </c>
      <c r="D1753" s="308" t="s">
        <v>2004</v>
      </c>
      <c r="E1753" s="308" t="s">
        <v>2005</v>
      </c>
      <c r="F1753" s="309">
        <v>100</v>
      </c>
      <c r="G1753" s="287">
        <v>43070</v>
      </c>
      <c r="H1753" s="386" t="s">
        <v>2062</v>
      </c>
      <c r="I1753" s="358" t="s">
        <v>711</v>
      </c>
      <c r="J1753" s="307" t="s">
        <v>2063</v>
      </c>
      <c r="K1753" s="374">
        <v>3.57</v>
      </c>
      <c r="L1753" s="300">
        <f t="shared" si="164"/>
        <v>357</v>
      </c>
      <c r="M1753" s="313"/>
      <c r="N1753" s="302"/>
      <c r="O1753" s="302"/>
      <c r="P1753" s="339"/>
      <c r="Q1753" s="339"/>
      <c r="R1753" s="314"/>
      <c r="T1753" s="315">
        <f t="shared" si="165"/>
        <v>100</v>
      </c>
      <c r="Y1753" s="535">
        <f t="shared" si="166"/>
        <v>100</v>
      </c>
      <c r="Z1753" s="535">
        <f t="shared" si="167"/>
        <v>0</v>
      </c>
      <c r="AA1753" s="100"/>
      <c r="AB1753" s="100">
        <f t="shared" si="168"/>
        <v>100</v>
      </c>
      <c r="AD1753" s="589"/>
    </row>
    <row r="1754" spans="1:30" s="340" customFormat="1" ht="12.75" customHeight="1">
      <c r="A1754" s="307"/>
      <c r="B1754" s="308" t="s">
        <v>2060</v>
      </c>
      <c r="C1754" s="308" t="s">
        <v>2061</v>
      </c>
      <c r="D1754" s="308" t="s">
        <v>2004</v>
      </c>
      <c r="E1754" s="308" t="s">
        <v>2005</v>
      </c>
      <c r="F1754" s="309">
        <v>200</v>
      </c>
      <c r="G1754" s="287" t="s">
        <v>92</v>
      </c>
      <c r="H1754" s="386" t="s">
        <v>2062</v>
      </c>
      <c r="I1754" s="358" t="s">
        <v>711</v>
      </c>
      <c r="J1754" s="307" t="s">
        <v>2064</v>
      </c>
      <c r="K1754" s="374">
        <v>3.57</v>
      </c>
      <c r="L1754" s="300">
        <f t="shared" si="164"/>
        <v>714</v>
      </c>
      <c r="M1754" s="313"/>
      <c r="N1754" s="302"/>
      <c r="O1754" s="287">
        <v>42705</v>
      </c>
      <c r="P1754" s="339"/>
      <c r="Q1754" s="339"/>
      <c r="R1754" s="314"/>
      <c r="T1754" s="315">
        <f t="shared" si="165"/>
        <v>200</v>
      </c>
      <c r="Y1754" s="535">
        <f t="shared" si="166"/>
        <v>200</v>
      </c>
      <c r="Z1754" s="535">
        <f t="shared" si="167"/>
        <v>0</v>
      </c>
      <c r="AA1754" s="100"/>
      <c r="AB1754" s="100">
        <f t="shared" si="168"/>
        <v>200</v>
      </c>
      <c r="AD1754" s="589"/>
    </row>
    <row r="1755" spans="1:30" s="315" customFormat="1" ht="12.75" customHeight="1">
      <c r="A1755" s="307"/>
      <c r="B1755" s="308" t="s">
        <v>2060</v>
      </c>
      <c r="C1755" s="308" t="s">
        <v>2061</v>
      </c>
      <c r="D1755" s="308" t="s">
        <v>2004</v>
      </c>
      <c r="E1755" s="308" t="s">
        <v>2005</v>
      </c>
      <c r="F1755" s="309">
        <v>98</v>
      </c>
      <c r="G1755" s="287" t="s">
        <v>92</v>
      </c>
      <c r="H1755" s="386" t="s">
        <v>2062</v>
      </c>
      <c r="I1755" s="358" t="s">
        <v>711</v>
      </c>
      <c r="J1755" s="307" t="s">
        <v>2065</v>
      </c>
      <c r="K1755" s="374">
        <v>3.57</v>
      </c>
      <c r="L1755" s="300">
        <f t="shared" si="164"/>
        <v>349.85999999999996</v>
      </c>
      <c r="M1755" s="313"/>
      <c r="N1755" s="302"/>
      <c r="O1755" s="287">
        <v>42125</v>
      </c>
      <c r="P1755" s="339"/>
      <c r="Q1755" s="339"/>
      <c r="R1755" s="314">
        <v>98</v>
      </c>
      <c r="S1755" s="321">
        <v>42583</v>
      </c>
      <c r="T1755" s="315">
        <f t="shared" si="165"/>
        <v>0</v>
      </c>
      <c r="V1755" s="306"/>
      <c r="W1755" s="315">
        <v>97</v>
      </c>
      <c r="Y1755" s="535">
        <f t="shared" si="166"/>
        <v>97</v>
      </c>
      <c r="Z1755" s="535">
        <f t="shared" si="167"/>
        <v>1</v>
      </c>
      <c r="AA1755" s="100"/>
      <c r="AB1755" s="100">
        <f t="shared" si="168"/>
        <v>97</v>
      </c>
      <c r="AD1755" s="588"/>
    </row>
    <row r="1756" spans="1:30" s="340" customFormat="1" ht="12.75" customHeight="1">
      <c r="A1756" s="307"/>
      <c r="B1756" s="308" t="s">
        <v>2066</v>
      </c>
      <c r="C1756" s="308" t="s">
        <v>2067</v>
      </c>
      <c r="D1756" s="308" t="s">
        <v>2004</v>
      </c>
      <c r="E1756" s="308" t="s">
        <v>2005</v>
      </c>
      <c r="F1756" s="309">
        <v>450</v>
      </c>
      <c r="G1756" s="287">
        <v>43132</v>
      </c>
      <c r="H1756" s="316" t="s">
        <v>2068</v>
      </c>
      <c r="I1756" s="319" t="s">
        <v>711</v>
      </c>
      <c r="J1756" s="307" t="s">
        <v>2069</v>
      </c>
      <c r="K1756" s="356">
        <v>4.45</v>
      </c>
      <c r="L1756" s="300">
        <f t="shared" si="164"/>
        <v>2002.5</v>
      </c>
      <c r="M1756" s="313"/>
      <c r="N1756" s="302"/>
      <c r="O1756" s="302"/>
      <c r="P1756" s="339"/>
      <c r="Q1756" s="339"/>
      <c r="R1756" s="314"/>
      <c r="T1756" s="315">
        <f t="shared" si="165"/>
        <v>450</v>
      </c>
      <c r="Y1756" s="535">
        <f t="shared" si="166"/>
        <v>450</v>
      </c>
      <c r="Z1756" s="535">
        <f t="shared" si="167"/>
        <v>0</v>
      </c>
      <c r="AA1756" s="100"/>
      <c r="AB1756" s="100">
        <f t="shared" si="168"/>
        <v>450</v>
      </c>
      <c r="AD1756" s="589"/>
    </row>
    <row r="1757" spans="1:30" s="340" customFormat="1" ht="12.75" customHeight="1">
      <c r="A1757" s="307"/>
      <c r="B1757" s="308" t="s">
        <v>2066</v>
      </c>
      <c r="C1757" s="308" t="s">
        <v>2067</v>
      </c>
      <c r="D1757" s="308" t="s">
        <v>2004</v>
      </c>
      <c r="E1757" s="308" t="s">
        <v>2005</v>
      </c>
      <c r="F1757" s="309">
        <v>50</v>
      </c>
      <c r="G1757" s="287">
        <v>43040</v>
      </c>
      <c r="H1757" s="316" t="s">
        <v>2068</v>
      </c>
      <c r="I1757" s="319" t="s">
        <v>711</v>
      </c>
      <c r="J1757" s="307" t="s">
        <v>2070</v>
      </c>
      <c r="K1757" s="356">
        <v>4.45</v>
      </c>
      <c r="L1757" s="300">
        <f t="shared" si="164"/>
        <v>222.5</v>
      </c>
      <c r="M1757" s="313"/>
      <c r="N1757" s="302"/>
      <c r="O1757" s="302"/>
      <c r="P1757" s="339"/>
      <c r="Q1757" s="339"/>
      <c r="R1757" s="314"/>
      <c r="T1757" s="315">
        <f t="shared" si="165"/>
        <v>50</v>
      </c>
      <c r="Y1757" s="535">
        <f t="shared" si="166"/>
        <v>50</v>
      </c>
      <c r="Z1757" s="535">
        <f t="shared" si="167"/>
        <v>0</v>
      </c>
      <c r="AA1757" s="100"/>
      <c r="AB1757" s="100">
        <f t="shared" si="168"/>
        <v>50</v>
      </c>
      <c r="AD1757" s="589"/>
    </row>
    <row r="1758" spans="1:30" s="315" customFormat="1" ht="12.75" customHeight="1">
      <c r="A1758" s="307"/>
      <c r="B1758" s="308" t="s">
        <v>2066</v>
      </c>
      <c r="C1758" s="308" t="s">
        <v>2067</v>
      </c>
      <c r="D1758" s="308" t="s">
        <v>2004</v>
      </c>
      <c r="E1758" s="308" t="s">
        <v>2005</v>
      </c>
      <c r="F1758" s="309">
        <v>250</v>
      </c>
      <c r="G1758" s="287" t="s">
        <v>92</v>
      </c>
      <c r="H1758" s="316" t="s">
        <v>2068</v>
      </c>
      <c r="I1758" s="319" t="s">
        <v>711</v>
      </c>
      <c r="J1758" s="307" t="s">
        <v>2071</v>
      </c>
      <c r="K1758" s="356">
        <v>4.45</v>
      </c>
      <c r="L1758" s="300">
        <f t="shared" si="164"/>
        <v>1112.5</v>
      </c>
      <c r="M1758" s="313"/>
      <c r="N1758" s="302"/>
      <c r="O1758" s="287">
        <v>42675</v>
      </c>
      <c r="P1758" s="339"/>
      <c r="Q1758" s="339"/>
      <c r="R1758" s="314">
        <v>200</v>
      </c>
      <c r="S1758" s="321">
        <v>42583</v>
      </c>
      <c r="T1758" s="315">
        <f t="shared" si="165"/>
        <v>50</v>
      </c>
      <c r="V1758" s="340"/>
      <c r="W1758" s="315">
        <v>200</v>
      </c>
      <c r="Y1758" s="535">
        <f t="shared" si="166"/>
        <v>250</v>
      </c>
      <c r="Z1758" s="535">
        <f t="shared" si="167"/>
        <v>0</v>
      </c>
      <c r="AA1758" s="100"/>
      <c r="AB1758" s="100">
        <f t="shared" si="168"/>
        <v>250</v>
      </c>
      <c r="AD1758" s="588"/>
    </row>
    <row r="1759" spans="1:30" s="315" customFormat="1" ht="12.75" customHeight="1">
      <c r="A1759" s="307"/>
      <c r="B1759" s="308" t="s">
        <v>2066</v>
      </c>
      <c r="C1759" s="308" t="s">
        <v>2067</v>
      </c>
      <c r="D1759" s="308" t="s">
        <v>2004</v>
      </c>
      <c r="E1759" s="308" t="s">
        <v>2005</v>
      </c>
      <c r="F1759" s="309">
        <v>50</v>
      </c>
      <c r="G1759" s="377" t="s">
        <v>92</v>
      </c>
      <c r="H1759" s="316" t="s">
        <v>2068</v>
      </c>
      <c r="I1759" s="319" t="s">
        <v>711</v>
      </c>
      <c r="J1759" s="307" t="s">
        <v>2072</v>
      </c>
      <c r="K1759" s="356">
        <v>4.45</v>
      </c>
      <c r="L1759" s="300">
        <f t="shared" si="164"/>
        <v>222.5</v>
      </c>
      <c r="M1759" s="313"/>
      <c r="N1759" s="302"/>
      <c r="O1759" s="287">
        <v>41791</v>
      </c>
      <c r="P1759" s="303"/>
      <c r="Q1759" s="303"/>
      <c r="R1759" s="314">
        <v>50</v>
      </c>
      <c r="S1759" s="321">
        <v>42583</v>
      </c>
      <c r="T1759" s="315">
        <f t="shared" si="165"/>
        <v>0</v>
      </c>
      <c r="W1759" s="315">
        <v>50</v>
      </c>
      <c r="Y1759" s="535">
        <f t="shared" si="166"/>
        <v>50</v>
      </c>
      <c r="Z1759" s="535">
        <f t="shared" si="167"/>
        <v>0</v>
      </c>
      <c r="AA1759" s="100"/>
      <c r="AB1759" s="100">
        <f t="shared" si="168"/>
        <v>50</v>
      </c>
      <c r="AD1759" s="588"/>
    </row>
    <row r="1760" spans="1:30" s="61" customFormat="1" ht="12.75" customHeight="1">
      <c r="A1760" s="307"/>
      <c r="B1760" s="22" t="s">
        <v>2073</v>
      </c>
      <c r="C1760" s="22" t="s">
        <v>2074</v>
      </c>
      <c r="D1760" s="22" t="s">
        <v>2004</v>
      </c>
      <c r="E1760" s="22" t="s">
        <v>2005</v>
      </c>
      <c r="F1760" s="309">
        <v>200</v>
      </c>
      <c r="G1760" s="3">
        <v>43101</v>
      </c>
      <c r="H1760" s="12" t="s">
        <v>2075</v>
      </c>
      <c r="I1760" s="16" t="s">
        <v>711</v>
      </c>
      <c r="J1760" s="33" t="s">
        <v>2144</v>
      </c>
      <c r="K1760" s="356">
        <v>4</v>
      </c>
      <c r="L1760" s="300">
        <f t="shared" ref="L1760" si="169">SUM(F1760*K1760)</f>
        <v>800</v>
      </c>
      <c r="M1760" s="313"/>
      <c r="N1760" s="302"/>
      <c r="O1760" s="287"/>
      <c r="P1760" s="339"/>
      <c r="Q1760" s="339"/>
      <c r="R1760" s="314"/>
      <c r="S1760" s="340"/>
      <c r="T1760" s="315">
        <f t="shared" ref="T1760" si="170">+F1760-R1760</f>
        <v>200</v>
      </c>
      <c r="U1760" s="340"/>
      <c r="V1760" s="340"/>
      <c r="W1760" s="340"/>
      <c r="X1760" s="340"/>
      <c r="Y1760" s="535">
        <f t="shared" ref="Y1760" si="171">+T1760+W1760</f>
        <v>200</v>
      </c>
      <c r="Z1760" s="535">
        <f t="shared" ref="Z1760" si="172">+R1760-W1760</f>
        <v>0</v>
      </c>
      <c r="AA1760" s="100"/>
      <c r="AB1760" s="100">
        <f t="shared" ref="AB1760" si="173">+Y1760-AA1760</f>
        <v>200</v>
      </c>
      <c r="AD1760" s="590" t="s">
        <v>4158</v>
      </c>
    </row>
    <row r="1761" spans="1:31" s="61" customFormat="1" ht="12.75" customHeight="1">
      <c r="A1761" s="307"/>
      <c r="B1761" s="22" t="s">
        <v>2073</v>
      </c>
      <c r="C1761" s="22" t="s">
        <v>2074</v>
      </c>
      <c r="D1761" s="22" t="s">
        <v>2004</v>
      </c>
      <c r="E1761" s="22" t="s">
        <v>2005</v>
      </c>
      <c r="F1761" s="309">
        <v>50</v>
      </c>
      <c r="G1761" s="3">
        <v>43101</v>
      </c>
      <c r="H1761" s="12" t="s">
        <v>2075</v>
      </c>
      <c r="I1761" s="16" t="s">
        <v>711</v>
      </c>
      <c r="J1761" s="33" t="s">
        <v>2076</v>
      </c>
      <c r="K1761" s="356">
        <v>4</v>
      </c>
      <c r="L1761" s="300">
        <f t="shared" si="164"/>
        <v>200</v>
      </c>
      <c r="M1761" s="313"/>
      <c r="N1761" s="302"/>
      <c r="O1761" s="287"/>
      <c r="P1761" s="339"/>
      <c r="Q1761" s="339"/>
      <c r="R1761" s="314"/>
      <c r="S1761" s="340"/>
      <c r="T1761" s="315">
        <f t="shared" si="165"/>
        <v>50</v>
      </c>
      <c r="U1761" s="340"/>
      <c r="V1761" s="340"/>
      <c r="W1761" s="340"/>
      <c r="X1761" s="340"/>
      <c r="Y1761" s="535">
        <f t="shared" si="166"/>
        <v>50</v>
      </c>
      <c r="Z1761" s="535">
        <f t="shared" si="167"/>
        <v>0</v>
      </c>
      <c r="AA1761" s="100"/>
      <c r="AB1761" s="100">
        <f t="shared" si="168"/>
        <v>50</v>
      </c>
      <c r="AD1761" s="590" t="s">
        <v>4159</v>
      </c>
      <c r="AE1761" s="61" t="s">
        <v>4015</v>
      </c>
    </row>
    <row r="1762" spans="1:31" s="61" customFormat="1" ht="12.75" customHeight="1">
      <c r="A1762" s="307"/>
      <c r="B1762" s="22" t="s">
        <v>2073</v>
      </c>
      <c r="C1762" s="22" t="s">
        <v>2074</v>
      </c>
      <c r="D1762" s="22" t="s">
        <v>2004</v>
      </c>
      <c r="E1762" s="22" t="s">
        <v>2005</v>
      </c>
      <c r="F1762" s="309">
        <v>150</v>
      </c>
      <c r="G1762" s="3" t="s">
        <v>92</v>
      </c>
      <c r="H1762" s="12" t="s">
        <v>2075</v>
      </c>
      <c r="I1762" s="16" t="s">
        <v>711</v>
      </c>
      <c r="J1762" s="33" t="s">
        <v>2077</v>
      </c>
      <c r="K1762" s="356">
        <v>4</v>
      </c>
      <c r="L1762" s="300">
        <f t="shared" si="164"/>
        <v>600</v>
      </c>
      <c r="M1762" s="313"/>
      <c r="N1762" s="302"/>
      <c r="O1762" s="287">
        <v>42705</v>
      </c>
      <c r="P1762" s="339"/>
      <c r="Q1762" s="339"/>
      <c r="R1762" s="314"/>
      <c r="S1762" s="340"/>
      <c r="T1762" s="315">
        <f t="shared" si="165"/>
        <v>150</v>
      </c>
      <c r="U1762" s="340"/>
      <c r="V1762" s="340"/>
      <c r="W1762" s="340"/>
      <c r="X1762" s="340"/>
      <c r="Y1762" s="535">
        <f t="shared" si="166"/>
        <v>150</v>
      </c>
      <c r="Z1762" s="535">
        <f t="shared" si="167"/>
        <v>0</v>
      </c>
      <c r="AA1762" s="100"/>
      <c r="AB1762" s="100">
        <f t="shared" si="168"/>
        <v>150</v>
      </c>
      <c r="AD1762" s="590" t="s">
        <v>4160</v>
      </c>
      <c r="AE1762" s="61" t="s">
        <v>4015</v>
      </c>
    </row>
    <row r="1763" spans="1:31" s="61" customFormat="1" ht="12.75" customHeight="1">
      <c r="A1763" s="307"/>
      <c r="B1763" s="22" t="s">
        <v>2073</v>
      </c>
      <c r="C1763" s="22" t="s">
        <v>2074</v>
      </c>
      <c r="D1763" s="22" t="s">
        <v>2004</v>
      </c>
      <c r="E1763" s="22" t="s">
        <v>2005</v>
      </c>
      <c r="F1763" s="309">
        <v>49</v>
      </c>
      <c r="G1763" s="3" t="s">
        <v>92</v>
      </c>
      <c r="H1763" s="12" t="s">
        <v>2075</v>
      </c>
      <c r="I1763" s="16" t="s">
        <v>711</v>
      </c>
      <c r="J1763" s="33" t="s">
        <v>2078</v>
      </c>
      <c r="K1763" s="356">
        <v>4</v>
      </c>
      <c r="L1763" s="300">
        <f t="shared" si="164"/>
        <v>196</v>
      </c>
      <c r="M1763" s="313"/>
      <c r="N1763" s="302"/>
      <c r="O1763" s="302"/>
      <c r="P1763" s="339"/>
      <c r="Q1763" s="339"/>
      <c r="R1763" s="314"/>
      <c r="S1763" s="340"/>
      <c r="T1763" s="315">
        <f t="shared" si="165"/>
        <v>49</v>
      </c>
      <c r="U1763" s="340"/>
      <c r="V1763" s="340"/>
      <c r="W1763" s="340"/>
      <c r="X1763" s="340"/>
      <c r="Y1763" s="535">
        <f t="shared" si="166"/>
        <v>49</v>
      </c>
      <c r="Z1763" s="535">
        <f t="shared" si="167"/>
        <v>0</v>
      </c>
      <c r="AA1763" s="100"/>
      <c r="AB1763" s="100">
        <f t="shared" si="168"/>
        <v>49</v>
      </c>
      <c r="AD1763" s="590" t="s">
        <v>4161</v>
      </c>
      <c r="AE1763" s="61" t="s">
        <v>4015</v>
      </c>
    </row>
    <row r="1764" spans="1:31" s="59" customFormat="1" ht="12.75" customHeight="1">
      <c r="A1764" s="307"/>
      <c r="B1764" s="22" t="s">
        <v>2073</v>
      </c>
      <c r="C1764" s="22" t="s">
        <v>2074</v>
      </c>
      <c r="D1764" s="22" t="s">
        <v>2004</v>
      </c>
      <c r="E1764" s="22" t="s">
        <v>2005</v>
      </c>
      <c r="F1764" s="309">
        <v>150</v>
      </c>
      <c r="G1764" s="3" t="s">
        <v>92</v>
      </c>
      <c r="H1764" s="12" t="s">
        <v>2075</v>
      </c>
      <c r="I1764" s="16" t="s">
        <v>711</v>
      </c>
      <c r="J1764" s="33" t="s">
        <v>2079</v>
      </c>
      <c r="K1764" s="356">
        <v>4</v>
      </c>
      <c r="L1764" s="300">
        <f t="shared" si="164"/>
        <v>600</v>
      </c>
      <c r="M1764" s="313"/>
      <c r="N1764" s="302"/>
      <c r="O1764" s="287">
        <v>42248</v>
      </c>
      <c r="P1764" s="303"/>
      <c r="Q1764" s="303"/>
      <c r="R1764" s="314">
        <v>150</v>
      </c>
      <c r="S1764" s="321">
        <v>42583</v>
      </c>
      <c r="T1764" s="315">
        <f t="shared" si="165"/>
        <v>0</v>
      </c>
      <c r="U1764" s="315"/>
      <c r="V1764" s="315"/>
      <c r="W1764" s="315">
        <v>147</v>
      </c>
      <c r="X1764" s="315"/>
      <c r="Y1764" s="535">
        <f t="shared" si="166"/>
        <v>147</v>
      </c>
      <c r="Z1764" s="535">
        <f t="shared" si="167"/>
        <v>3</v>
      </c>
      <c r="AA1764" s="100"/>
      <c r="AB1764" s="100">
        <f t="shared" si="168"/>
        <v>147</v>
      </c>
      <c r="AD1764" s="591" t="s">
        <v>4162</v>
      </c>
      <c r="AE1764" s="59" t="s">
        <v>4015</v>
      </c>
    </row>
    <row r="1765" spans="1:31" s="340" customFormat="1" ht="12.75" customHeight="1">
      <c r="A1765" s="307"/>
      <c r="B1765" s="308" t="s">
        <v>2080</v>
      </c>
      <c r="C1765" s="308" t="s">
        <v>2081</v>
      </c>
      <c r="D1765" s="308" t="s">
        <v>2004</v>
      </c>
      <c r="E1765" s="308" t="s">
        <v>2005</v>
      </c>
      <c r="F1765" s="309">
        <v>100</v>
      </c>
      <c r="G1765" s="287">
        <v>43070</v>
      </c>
      <c r="H1765" s="316" t="s">
        <v>2082</v>
      </c>
      <c r="I1765" s="317" t="s">
        <v>711</v>
      </c>
      <c r="J1765" s="307" t="s">
        <v>2083</v>
      </c>
      <c r="K1765" s="374">
        <v>3.68</v>
      </c>
      <c r="L1765" s="300">
        <f t="shared" si="164"/>
        <v>368</v>
      </c>
      <c r="M1765" s="313"/>
      <c r="N1765" s="302"/>
      <c r="O1765" s="302"/>
      <c r="P1765" s="339"/>
      <c r="Q1765" s="339"/>
      <c r="R1765" s="314"/>
      <c r="T1765" s="315">
        <f t="shared" si="165"/>
        <v>100</v>
      </c>
      <c r="Y1765" s="535">
        <f t="shared" si="166"/>
        <v>100</v>
      </c>
      <c r="Z1765" s="535">
        <f t="shared" si="167"/>
        <v>0</v>
      </c>
      <c r="AA1765" s="100"/>
      <c r="AB1765" s="100">
        <f t="shared" si="168"/>
        <v>100</v>
      </c>
      <c r="AD1765" s="589"/>
    </row>
    <row r="1766" spans="1:31" s="315" customFormat="1" ht="12.75" customHeight="1">
      <c r="A1766" s="307"/>
      <c r="B1766" s="308" t="s">
        <v>2080</v>
      </c>
      <c r="C1766" s="308" t="s">
        <v>2081</v>
      </c>
      <c r="D1766" s="308" t="s">
        <v>2004</v>
      </c>
      <c r="E1766" s="308" t="s">
        <v>2005</v>
      </c>
      <c r="F1766" s="309">
        <v>100</v>
      </c>
      <c r="G1766" s="287" t="s">
        <v>92</v>
      </c>
      <c r="H1766" s="316" t="s">
        <v>2082</v>
      </c>
      <c r="I1766" s="317" t="s">
        <v>711</v>
      </c>
      <c r="J1766" s="307" t="s">
        <v>2084</v>
      </c>
      <c r="K1766" s="374">
        <v>3.68</v>
      </c>
      <c r="L1766" s="300">
        <f t="shared" si="164"/>
        <v>368</v>
      </c>
      <c r="M1766" s="313"/>
      <c r="N1766" s="302"/>
      <c r="O1766" s="287">
        <v>42705</v>
      </c>
      <c r="P1766" s="339"/>
      <c r="Q1766" s="339"/>
      <c r="R1766" s="314">
        <v>50</v>
      </c>
      <c r="S1766" s="321">
        <v>42583</v>
      </c>
      <c r="T1766" s="315">
        <f t="shared" si="165"/>
        <v>50</v>
      </c>
      <c r="V1766" s="340"/>
      <c r="W1766" s="315">
        <v>50</v>
      </c>
      <c r="Y1766" s="535">
        <f t="shared" si="166"/>
        <v>100</v>
      </c>
      <c r="Z1766" s="535">
        <f t="shared" si="167"/>
        <v>0</v>
      </c>
      <c r="AA1766" s="100"/>
      <c r="AB1766" s="100">
        <f t="shared" si="168"/>
        <v>100</v>
      </c>
      <c r="AD1766" s="588"/>
    </row>
    <row r="1767" spans="1:31" s="340" customFormat="1" ht="12.75" customHeight="1">
      <c r="A1767" s="307"/>
      <c r="B1767" s="308" t="s">
        <v>2080</v>
      </c>
      <c r="C1767" s="308" t="s">
        <v>2081</v>
      </c>
      <c r="D1767" s="308" t="s">
        <v>2004</v>
      </c>
      <c r="E1767" s="308" t="s">
        <v>2005</v>
      </c>
      <c r="F1767" s="309">
        <v>1</v>
      </c>
      <c r="G1767" s="287" t="s">
        <v>92</v>
      </c>
      <c r="H1767" s="316" t="s">
        <v>92</v>
      </c>
      <c r="I1767" s="317" t="s">
        <v>2085</v>
      </c>
      <c r="J1767" s="354" t="s">
        <v>2086</v>
      </c>
      <c r="K1767" s="368">
        <v>3.68</v>
      </c>
      <c r="L1767" s="300">
        <f t="shared" si="164"/>
        <v>3.68</v>
      </c>
      <c r="M1767" s="313"/>
      <c r="N1767" s="302"/>
      <c r="O1767" s="287">
        <v>42711</v>
      </c>
      <c r="P1767" s="339"/>
      <c r="Q1767" s="339"/>
      <c r="R1767" s="314"/>
      <c r="T1767" s="315">
        <f t="shared" si="165"/>
        <v>1</v>
      </c>
      <c r="Y1767" s="535">
        <f t="shared" si="166"/>
        <v>1</v>
      </c>
      <c r="Z1767" s="535">
        <f t="shared" si="167"/>
        <v>0</v>
      </c>
      <c r="AA1767" s="100"/>
      <c r="AB1767" s="100">
        <f t="shared" si="168"/>
        <v>1</v>
      </c>
      <c r="AD1767" s="589"/>
    </row>
    <row r="1768" spans="1:31" s="340" customFormat="1" ht="12.75" customHeight="1">
      <c r="A1768" s="307"/>
      <c r="B1768" s="308" t="s">
        <v>2087</v>
      </c>
      <c r="C1768" s="308" t="s">
        <v>2088</v>
      </c>
      <c r="D1768" s="308" t="s">
        <v>2004</v>
      </c>
      <c r="E1768" s="308" t="s">
        <v>2005</v>
      </c>
      <c r="F1768" s="309">
        <v>50</v>
      </c>
      <c r="G1768" s="287">
        <v>43070</v>
      </c>
      <c r="H1768" s="316" t="s">
        <v>2089</v>
      </c>
      <c r="I1768" s="317" t="s">
        <v>711</v>
      </c>
      <c r="J1768" s="307" t="s">
        <v>2090</v>
      </c>
      <c r="K1768" s="374">
        <v>3.29</v>
      </c>
      <c r="L1768" s="300">
        <f t="shared" si="164"/>
        <v>164.5</v>
      </c>
      <c r="M1768" s="313"/>
      <c r="N1768" s="302"/>
      <c r="O1768" s="302"/>
      <c r="P1768" s="339"/>
      <c r="Q1768" s="339"/>
      <c r="R1768" s="314"/>
      <c r="T1768" s="315">
        <f t="shared" si="165"/>
        <v>50</v>
      </c>
      <c r="Y1768" s="535">
        <f t="shared" si="166"/>
        <v>50</v>
      </c>
      <c r="Z1768" s="535">
        <f t="shared" si="167"/>
        <v>0</v>
      </c>
      <c r="AA1768" s="100"/>
      <c r="AB1768" s="100">
        <f t="shared" si="168"/>
        <v>50</v>
      </c>
      <c r="AD1768" s="589"/>
    </row>
    <row r="1769" spans="1:31" s="315" customFormat="1" ht="12.75" customHeight="1">
      <c r="A1769" s="307"/>
      <c r="B1769" s="308" t="s">
        <v>2087</v>
      </c>
      <c r="C1769" s="308" t="s">
        <v>2088</v>
      </c>
      <c r="D1769" s="308" t="s">
        <v>2004</v>
      </c>
      <c r="E1769" s="308" t="s">
        <v>2005</v>
      </c>
      <c r="F1769" s="309">
        <v>100</v>
      </c>
      <c r="G1769" s="287" t="s">
        <v>92</v>
      </c>
      <c r="H1769" s="316" t="s">
        <v>2089</v>
      </c>
      <c r="I1769" s="317" t="s">
        <v>711</v>
      </c>
      <c r="J1769" s="307" t="s">
        <v>2091</v>
      </c>
      <c r="K1769" s="374">
        <v>3.29</v>
      </c>
      <c r="L1769" s="300">
        <f t="shared" si="164"/>
        <v>329</v>
      </c>
      <c r="M1769" s="313"/>
      <c r="N1769" s="302"/>
      <c r="O1769" s="287">
        <v>42675</v>
      </c>
      <c r="P1769" s="339"/>
      <c r="Q1769" s="339"/>
      <c r="R1769" s="314">
        <v>50</v>
      </c>
      <c r="S1769" s="321">
        <v>42583</v>
      </c>
      <c r="T1769" s="315">
        <f t="shared" si="165"/>
        <v>50</v>
      </c>
      <c r="V1769" s="340"/>
      <c r="W1769" s="315">
        <v>50</v>
      </c>
      <c r="Y1769" s="535">
        <f t="shared" si="166"/>
        <v>100</v>
      </c>
      <c r="Z1769" s="535">
        <f t="shared" si="167"/>
        <v>0</v>
      </c>
      <c r="AA1769" s="100"/>
      <c r="AB1769" s="100">
        <f t="shared" si="168"/>
        <v>100</v>
      </c>
      <c r="AD1769" s="588"/>
    </row>
    <row r="1770" spans="1:31" s="100" customFormat="1" ht="12.75" customHeight="1">
      <c r="A1770" s="35"/>
      <c r="B1770" s="97" t="s">
        <v>2087</v>
      </c>
      <c r="C1770" s="97" t="s">
        <v>2088</v>
      </c>
      <c r="D1770" s="97" t="s">
        <v>2004</v>
      </c>
      <c r="E1770" s="97" t="s">
        <v>2005</v>
      </c>
      <c r="F1770" s="5">
        <v>50</v>
      </c>
      <c r="G1770" s="102" t="s">
        <v>92</v>
      </c>
      <c r="H1770" s="6" t="s">
        <v>2089</v>
      </c>
      <c r="I1770" s="7" t="s">
        <v>711</v>
      </c>
      <c r="J1770" s="35" t="s">
        <v>2092</v>
      </c>
      <c r="K1770" s="374">
        <v>3.29</v>
      </c>
      <c r="L1770" s="300">
        <f t="shared" si="164"/>
        <v>164.5</v>
      </c>
      <c r="M1770" s="313"/>
      <c r="N1770" s="302"/>
      <c r="O1770" s="302"/>
      <c r="P1770" s="339"/>
      <c r="Q1770" s="339"/>
      <c r="R1770" s="304">
        <v>50</v>
      </c>
      <c r="S1770" s="305">
        <v>42583</v>
      </c>
      <c r="T1770" s="306">
        <f t="shared" si="165"/>
        <v>0</v>
      </c>
      <c r="U1770" s="306"/>
      <c r="V1770" s="306"/>
      <c r="W1770" s="306"/>
      <c r="X1770" s="306"/>
      <c r="Y1770" s="535">
        <f t="shared" si="166"/>
        <v>0</v>
      </c>
      <c r="Z1770" s="535">
        <f t="shared" si="167"/>
        <v>50</v>
      </c>
      <c r="AB1770" s="100">
        <f t="shared" si="168"/>
        <v>0</v>
      </c>
      <c r="AD1770" s="596"/>
    </row>
    <row r="1771" spans="1:31" s="340" customFormat="1" ht="12.75" customHeight="1">
      <c r="A1771" s="307"/>
      <c r="B1771" s="308" t="s">
        <v>2093</v>
      </c>
      <c r="C1771" s="308" t="s">
        <v>2094</v>
      </c>
      <c r="D1771" s="308" t="s">
        <v>2004</v>
      </c>
      <c r="E1771" s="308" t="s">
        <v>2005</v>
      </c>
      <c r="F1771" s="309">
        <v>250</v>
      </c>
      <c r="G1771" s="287">
        <v>43070</v>
      </c>
      <c r="H1771" s="405" t="s">
        <v>2095</v>
      </c>
      <c r="I1771" s="319" t="s">
        <v>711</v>
      </c>
      <c r="J1771" s="307" t="s">
        <v>2096</v>
      </c>
      <c r="K1771" s="349">
        <v>4.55</v>
      </c>
      <c r="L1771" s="300">
        <f t="shared" si="164"/>
        <v>1137.5</v>
      </c>
      <c r="M1771" s="313"/>
      <c r="N1771" s="302"/>
      <c r="O1771" s="302"/>
      <c r="P1771" s="339"/>
      <c r="Q1771" s="339"/>
      <c r="R1771" s="314"/>
      <c r="T1771" s="315">
        <f t="shared" si="165"/>
        <v>250</v>
      </c>
      <c r="Y1771" s="535">
        <f t="shared" si="166"/>
        <v>250</v>
      </c>
      <c r="Z1771" s="535">
        <f t="shared" si="167"/>
        <v>0</v>
      </c>
      <c r="AA1771" s="100"/>
      <c r="AB1771" s="100">
        <f t="shared" si="168"/>
        <v>250</v>
      </c>
      <c r="AD1771" s="589"/>
    </row>
    <row r="1772" spans="1:31" s="315" customFormat="1" ht="12.75" customHeight="1">
      <c r="A1772" s="307"/>
      <c r="B1772" s="308" t="s">
        <v>2093</v>
      </c>
      <c r="C1772" s="308" t="s">
        <v>2094</v>
      </c>
      <c r="D1772" s="308" t="s">
        <v>2004</v>
      </c>
      <c r="E1772" s="308" t="s">
        <v>2005</v>
      </c>
      <c r="F1772" s="309">
        <v>300</v>
      </c>
      <c r="G1772" s="377" t="s">
        <v>92</v>
      </c>
      <c r="H1772" s="405" t="s">
        <v>2097</v>
      </c>
      <c r="I1772" s="319" t="s">
        <v>711</v>
      </c>
      <c r="J1772" s="307" t="s">
        <v>3934</v>
      </c>
      <c r="K1772" s="349">
        <v>4.55</v>
      </c>
      <c r="L1772" s="300">
        <f t="shared" si="164"/>
        <v>1365</v>
      </c>
      <c r="M1772" s="313"/>
      <c r="N1772" s="302"/>
      <c r="O1772" s="287">
        <v>41091</v>
      </c>
      <c r="P1772" s="339"/>
      <c r="Q1772" s="339"/>
      <c r="R1772" s="314">
        <v>200</v>
      </c>
      <c r="S1772" s="321">
        <v>42583</v>
      </c>
      <c r="T1772" s="315">
        <f t="shared" si="165"/>
        <v>100</v>
      </c>
      <c r="V1772" s="340"/>
      <c r="W1772" s="315">
        <v>200</v>
      </c>
      <c r="Y1772" s="535">
        <f t="shared" si="166"/>
        <v>300</v>
      </c>
      <c r="Z1772" s="535">
        <f t="shared" si="167"/>
        <v>0</v>
      </c>
      <c r="AA1772" s="100"/>
      <c r="AB1772" s="100">
        <f t="shared" si="168"/>
        <v>300</v>
      </c>
      <c r="AD1772" s="588"/>
    </row>
    <row r="1773" spans="1:31" s="315" customFormat="1" ht="12.75" customHeight="1">
      <c r="A1773" s="307"/>
      <c r="B1773" s="308" t="s">
        <v>2093</v>
      </c>
      <c r="C1773" s="308" t="s">
        <v>2094</v>
      </c>
      <c r="D1773" s="308" t="s">
        <v>2004</v>
      </c>
      <c r="E1773" s="308" t="s">
        <v>2005</v>
      </c>
      <c r="F1773" s="309">
        <v>115</v>
      </c>
      <c r="G1773" s="377" t="s">
        <v>92</v>
      </c>
      <c r="H1773" s="405" t="s">
        <v>2097</v>
      </c>
      <c r="I1773" s="319" t="s">
        <v>711</v>
      </c>
      <c r="J1773" s="307" t="s">
        <v>3935</v>
      </c>
      <c r="K1773" s="349">
        <v>4.55</v>
      </c>
      <c r="L1773" s="300">
        <f t="shared" si="164"/>
        <v>523.25</v>
      </c>
      <c r="M1773" s="325"/>
      <c r="N1773" s="326"/>
      <c r="O1773" s="287">
        <v>41091</v>
      </c>
      <c r="P1773" s="339"/>
      <c r="Q1773" s="339"/>
      <c r="R1773" s="314">
        <v>50</v>
      </c>
      <c r="S1773" s="321">
        <v>42583</v>
      </c>
      <c r="T1773" s="315">
        <f t="shared" si="165"/>
        <v>65</v>
      </c>
      <c r="V1773" s="340"/>
      <c r="W1773" s="315">
        <v>50</v>
      </c>
      <c r="Y1773" s="535">
        <f t="shared" si="166"/>
        <v>115</v>
      </c>
      <c r="Z1773" s="535">
        <f t="shared" si="167"/>
        <v>0</v>
      </c>
      <c r="AA1773" s="100"/>
      <c r="AB1773" s="100">
        <f t="shared" si="168"/>
        <v>115</v>
      </c>
      <c r="AD1773" s="588"/>
    </row>
    <row r="1774" spans="1:31" s="340" customFormat="1" ht="12.75" customHeight="1">
      <c r="A1774" s="307"/>
      <c r="B1774" s="308" t="s">
        <v>2100</v>
      </c>
      <c r="C1774" s="308" t="s">
        <v>2101</v>
      </c>
      <c r="D1774" s="308" t="s">
        <v>2004</v>
      </c>
      <c r="E1774" s="308" t="s">
        <v>2005</v>
      </c>
      <c r="F1774" s="309">
        <v>100</v>
      </c>
      <c r="G1774" s="287">
        <v>43101</v>
      </c>
      <c r="H1774" s="316" t="s">
        <v>2102</v>
      </c>
      <c r="I1774" s="358" t="s">
        <v>711</v>
      </c>
      <c r="J1774" s="307" t="s">
        <v>2103</v>
      </c>
      <c r="K1774" s="374">
        <v>2.66</v>
      </c>
      <c r="L1774" s="300">
        <f t="shared" si="164"/>
        <v>266</v>
      </c>
      <c r="M1774" s="313"/>
      <c r="N1774" s="302"/>
      <c r="O1774" s="302"/>
      <c r="P1774" s="339"/>
      <c r="Q1774" s="339"/>
      <c r="R1774" s="314"/>
      <c r="T1774" s="315">
        <f t="shared" si="165"/>
        <v>100</v>
      </c>
      <c r="Y1774" s="535">
        <f t="shared" si="166"/>
        <v>100</v>
      </c>
      <c r="Z1774" s="535">
        <f t="shared" si="167"/>
        <v>0</v>
      </c>
      <c r="AA1774" s="100"/>
      <c r="AB1774" s="100">
        <f t="shared" si="168"/>
        <v>100</v>
      </c>
      <c r="AD1774" s="589"/>
    </row>
    <row r="1775" spans="1:31" s="315" customFormat="1" ht="12.75" customHeight="1">
      <c r="A1775" s="307"/>
      <c r="B1775" s="308" t="s">
        <v>2100</v>
      </c>
      <c r="C1775" s="308" t="s">
        <v>2101</v>
      </c>
      <c r="D1775" s="308" t="s">
        <v>2004</v>
      </c>
      <c r="E1775" s="308" t="s">
        <v>2005</v>
      </c>
      <c r="F1775" s="309">
        <v>100</v>
      </c>
      <c r="G1775" s="287" t="s">
        <v>92</v>
      </c>
      <c r="H1775" s="316" t="s">
        <v>2102</v>
      </c>
      <c r="I1775" s="358" t="s">
        <v>711</v>
      </c>
      <c r="J1775" s="307" t="s">
        <v>2104</v>
      </c>
      <c r="K1775" s="374">
        <v>2.66</v>
      </c>
      <c r="L1775" s="300">
        <f t="shared" si="164"/>
        <v>266</v>
      </c>
      <c r="M1775" s="313"/>
      <c r="N1775" s="302"/>
      <c r="O1775" s="287">
        <v>42705</v>
      </c>
      <c r="P1775" s="339"/>
      <c r="Q1775" s="339"/>
      <c r="R1775" s="314">
        <v>50</v>
      </c>
      <c r="S1775" s="321">
        <v>42583</v>
      </c>
      <c r="T1775" s="315">
        <f t="shared" si="165"/>
        <v>50</v>
      </c>
      <c r="V1775" s="340"/>
      <c r="W1775" s="315">
        <v>50</v>
      </c>
      <c r="Y1775" s="535">
        <f t="shared" si="166"/>
        <v>100</v>
      </c>
      <c r="Z1775" s="535">
        <f t="shared" si="167"/>
        <v>0</v>
      </c>
      <c r="AA1775" s="100"/>
      <c r="AB1775" s="100">
        <f t="shared" si="168"/>
        <v>100</v>
      </c>
      <c r="AD1775" s="588"/>
    </row>
    <row r="1776" spans="1:31" s="340" customFormat="1" ht="12.75" customHeight="1">
      <c r="A1776" s="307"/>
      <c r="B1776" s="308" t="s">
        <v>2105</v>
      </c>
      <c r="C1776" s="308" t="s">
        <v>2106</v>
      </c>
      <c r="D1776" s="308" t="s">
        <v>2004</v>
      </c>
      <c r="E1776" s="308" t="s">
        <v>2005</v>
      </c>
      <c r="F1776" s="309">
        <v>100</v>
      </c>
      <c r="G1776" s="287">
        <v>43070</v>
      </c>
      <c r="H1776" s="316" t="s">
        <v>2107</v>
      </c>
      <c r="I1776" s="317" t="s">
        <v>711</v>
      </c>
      <c r="J1776" s="307" t="s">
        <v>2108</v>
      </c>
      <c r="K1776" s="374">
        <v>3.29</v>
      </c>
      <c r="L1776" s="300">
        <f t="shared" si="164"/>
        <v>329</v>
      </c>
      <c r="M1776" s="313"/>
      <c r="N1776" s="302"/>
      <c r="O1776" s="287">
        <v>42156</v>
      </c>
      <c r="P1776" s="339"/>
      <c r="Q1776" s="339"/>
      <c r="R1776" s="314"/>
      <c r="T1776" s="315">
        <f t="shared" si="165"/>
        <v>100</v>
      </c>
      <c r="Y1776" s="535">
        <f t="shared" si="166"/>
        <v>100</v>
      </c>
      <c r="Z1776" s="535">
        <f t="shared" si="167"/>
        <v>0</v>
      </c>
      <c r="AA1776" s="100"/>
      <c r="AB1776" s="100">
        <f t="shared" si="168"/>
        <v>100</v>
      </c>
      <c r="AD1776" s="589"/>
    </row>
    <row r="1777" spans="1:31" s="315" customFormat="1" ht="12.75" customHeight="1">
      <c r="A1777" s="307"/>
      <c r="B1777" s="308" t="s">
        <v>2105</v>
      </c>
      <c r="C1777" s="308" t="s">
        <v>2106</v>
      </c>
      <c r="D1777" s="308" t="s">
        <v>2004</v>
      </c>
      <c r="E1777" s="308" t="s">
        <v>2005</v>
      </c>
      <c r="F1777" s="309">
        <v>100</v>
      </c>
      <c r="G1777" s="287" t="s">
        <v>92</v>
      </c>
      <c r="H1777" s="316" t="s">
        <v>2107</v>
      </c>
      <c r="I1777" s="317" t="s">
        <v>711</v>
      </c>
      <c r="J1777" s="307" t="s">
        <v>2109</v>
      </c>
      <c r="K1777" s="374">
        <v>3.29</v>
      </c>
      <c r="L1777" s="300">
        <f t="shared" ref="L1777:L1840" si="174">SUM(F1777*K1777)</f>
        <v>329</v>
      </c>
      <c r="M1777" s="313"/>
      <c r="N1777" s="302"/>
      <c r="O1777" s="287">
        <v>42248</v>
      </c>
      <c r="P1777" s="339"/>
      <c r="Q1777" s="339"/>
      <c r="R1777" s="314">
        <v>100</v>
      </c>
      <c r="S1777" s="321">
        <v>42583</v>
      </c>
      <c r="T1777" s="315">
        <f t="shared" si="165"/>
        <v>0</v>
      </c>
      <c r="V1777" s="306"/>
      <c r="W1777" s="315">
        <v>50</v>
      </c>
      <c r="Y1777" s="535">
        <f t="shared" si="166"/>
        <v>50</v>
      </c>
      <c r="Z1777" s="535">
        <f t="shared" si="167"/>
        <v>50</v>
      </c>
      <c r="AA1777" s="100"/>
      <c r="AB1777" s="100">
        <f t="shared" si="168"/>
        <v>50</v>
      </c>
      <c r="AD1777" s="588"/>
    </row>
    <row r="1778" spans="1:31" s="100" customFormat="1" ht="12.75" customHeight="1">
      <c r="A1778" s="35"/>
      <c r="B1778" s="97"/>
      <c r="C1778" s="97" t="s">
        <v>2110</v>
      </c>
      <c r="D1778" s="97" t="s">
        <v>2004</v>
      </c>
      <c r="E1778" s="97" t="s">
        <v>2005</v>
      </c>
      <c r="F1778" s="5">
        <v>40</v>
      </c>
      <c r="G1778" s="102">
        <v>43709</v>
      </c>
      <c r="H1778" s="6" t="s">
        <v>2111</v>
      </c>
      <c r="I1778" s="114" t="s">
        <v>711</v>
      </c>
      <c r="J1778" s="35" t="s">
        <v>2112</v>
      </c>
      <c r="K1778" s="379">
        <v>3.18</v>
      </c>
      <c r="L1778" s="300">
        <f t="shared" si="174"/>
        <v>127.2</v>
      </c>
      <c r="M1778" s="313"/>
      <c r="N1778" s="302"/>
      <c r="O1778" s="287">
        <v>42248</v>
      </c>
      <c r="P1778" s="339"/>
      <c r="Q1778" s="339"/>
      <c r="R1778" s="304">
        <v>40</v>
      </c>
      <c r="S1778" s="305">
        <v>42583</v>
      </c>
      <c r="T1778" s="306">
        <f t="shared" ref="T1778:T1841" si="175">+F1778-R1778</f>
        <v>0</v>
      </c>
      <c r="U1778" s="306"/>
      <c r="V1778" s="306"/>
      <c r="W1778" s="306"/>
      <c r="X1778" s="306"/>
      <c r="Y1778" s="535">
        <f t="shared" si="166"/>
        <v>0</v>
      </c>
      <c r="Z1778" s="535">
        <f t="shared" si="167"/>
        <v>40</v>
      </c>
      <c r="AB1778" s="100">
        <f t="shared" si="168"/>
        <v>0</v>
      </c>
      <c r="AD1778" s="596"/>
    </row>
    <row r="1779" spans="1:31" s="100" customFormat="1" ht="12.75" customHeight="1">
      <c r="A1779" s="35"/>
      <c r="B1779" s="97" t="s">
        <v>3617</v>
      </c>
      <c r="C1779" s="97" t="s">
        <v>2113</v>
      </c>
      <c r="D1779" s="97" t="s">
        <v>2004</v>
      </c>
      <c r="E1779" s="97" t="s">
        <v>2005</v>
      </c>
      <c r="F1779" s="5">
        <v>34</v>
      </c>
      <c r="G1779" s="125" t="s">
        <v>92</v>
      </c>
      <c r="H1779" s="6" t="s">
        <v>2114</v>
      </c>
      <c r="I1779" s="7" t="s">
        <v>711</v>
      </c>
      <c r="J1779" s="35" t="s">
        <v>2115</v>
      </c>
      <c r="K1779" s="312">
        <v>0.43</v>
      </c>
      <c r="L1779" s="300">
        <f t="shared" si="174"/>
        <v>14.62</v>
      </c>
      <c r="M1779" s="313" t="s">
        <v>22</v>
      </c>
      <c r="N1779" s="302"/>
      <c r="O1779" s="287"/>
      <c r="P1779" s="339"/>
      <c r="Q1779" s="339"/>
      <c r="R1779" s="304">
        <v>34</v>
      </c>
      <c r="S1779" s="305">
        <v>42583</v>
      </c>
      <c r="T1779" s="306">
        <f t="shared" si="175"/>
        <v>0</v>
      </c>
      <c r="U1779" s="306"/>
      <c r="V1779" s="306"/>
      <c r="W1779" s="306"/>
      <c r="X1779" s="306"/>
      <c r="Y1779" s="535">
        <f t="shared" si="166"/>
        <v>0</v>
      </c>
      <c r="Z1779" s="535">
        <f t="shared" si="167"/>
        <v>34</v>
      </c>
      <c r="AB1779" s="100">
        <f t="shared" si="168"/>
        <v>0</v>
      </c>
      <c r="AD1779" s="596"/>
    </row>
    <row r="1780" spans="1:31" s="340" customFormat="1" ht="12.75" customHeight="1">
      <c r="A1780" s="294"/>
      <c r="B1780" s="308" t="s">
        <v>3615</v>
      </c>
      <c r="C1780" s="308" t="s">
        <v>2116</v>
      </c>
      <c r="D1780" s="308" t="s">
        <v>2004</v>
      </c>
      <c r="E1780" s="308" t="s">
        <v>2005</v>
      </c>
      <c r="F1780" s="309">
        <v>80</v>
      </c>
      <c r="G1780" s="287" t="s">
        <v>92</v>
      </c>
      <c r="H1780" s="316" t="s">
        <v>2117</v>
      </c>
      <c r="I1780" s="317" t="s">
        <v>711</v>
      </c>
      <c r="J1780" s="307" t="s">
        <v>2118</v>
      </c>
      <c r="K1780" s="368">
        <v>2.5</v>
      </c>
      <c r="L1780" s="300">
        <f t="shared" si="174"/>
        <v>200</v>
      </c>
      <c r="M1780" s="325"/>
      <c r="N1780" s="326"/>
      <c r="O1780" s="287">
        <v>42675</v>
      </c>
      <c r="P1780" s="339"/>
      <c r="Q1780" s="339"/>
      <c r="R1780" s="314">
        <v>40</v>
      </c>
      <c r="S1780" s="342">
        <v>42583</v>
      </c>
      <c r="T1780" s="315">
        <f t="shared" si="175"/>
        <v>40</v>
      </c>
      <c r="Y1780" s="535">
        <f t="shared" si="166"/>
        <v>40</v>
      </c>
      <c r="Z1780" s="535">
        <f t="shared" si="167"/>
        <v>40</v>
      </c>
      <c r="AA1780" s="100"/>
      <c r="AB1780" s="100">
        <f t="shared" si="168"/>
        <v>40</v>
      </c>
      <c r="AD1780" s="589"/>
    </row>
    <row r="1781" spans="1:31" s="340" customFormat="1" ht="12.75" customHeight="1">
      <c r="A1781" s="307"/>
      <c r="B1781" s="308" t="s">
        <v>2119</v>
      </c>
      <c r="C1781" s="308" t="s">
        <v>2120</v>
      </c>
      <c r="D1781" s="308" t="s">
        <v>2004</v>
      </c>
      <c r="E1781" s="308" t="s">
        <v>2005</v>
      </c>
      <c r="F1781" s="309">
        <v>500</v>
      </c>
      <c r="G1781" s="287">
        <v>43070</v>
      </c>
      <c r="H1781" s="316" t="s">
        <v>2121</v>
      </c>
      <c r="I1781" s="317" t="s">
        <v>711</v>
      </c>
      <c r="J1781" s="307" t="s">
        <v>2122</v>
      </c>
      <c r="K1781" s="356">
        <v>3.58</v>
      </c>
      <c r="L1781" s="300">
        <f t="shared" si="174"/>
        <v>1790</v>
      </c>
      <c r="M1781" s="313"/>
      <c r="N1781" s="302"/>
      <c r="O1781" s="302"/>
      <c r="P1781" s="339"/>
      <c r="Q1781" s="339"/>
      <c r="R1781" s="314"/>
      <c r="T1781" s="315">
        <f t="shared" si="175"/>
        <v>500</v>
      </c>
      <c r="Y1781" s="535">
        <f t="shared" si="166"/>
        <v>500</v>
      </c>
      <c r="Z1781" s="535">
        <f t="shared" si="167"/>
        <v>0</v>
      </c>
      <c r="AA1781" s="100"/>
      <c r="AB1781" s="100">
        <f t="shared" si="168"/>
        <v>500</v>
      </c>
      <c r="AD1781" s="589"/>
    </row>
    <row r="1782" spans="1:31" s="315" customFormat="1" ht="12.75" customHeight="1">
      <c r="A1782" s="307"/>
      <c r="B1782" s="308" t="s">
        <v>2119</v>
      </c>
      <c r="C1782" s="308" t="s">
        <v>2120</v>
      </c>
      <c r="D1782" s="308" t="s">
        <v>2004</v>
      </c>
      <c r="E1782" s="308" t="s">
        <v>2005</v>
      </c>
      <c r="F1782" s="309">
        <v>300</v>
      </c>
      <c r="G1782" s="287" t="s">
        <v>92</v>
      </c>
      <c r="H1782" s="316" t="s">
        <v>2121</v>
      </c>
      <c r="I1782" s="317" t="s">
        <v>711</v>
      </c>
      <c r="J1782" s="307" t="s">
        <v>2123</v>
      </c>
      <c r="K1782" s="356">
        <v>3.58</v>
      </c>
      <c r="L1782" s="300">
        <f t="shared" si="174"/>
        <v>1074</v>
      </c>
      <c r="M1782" s="313"/>
      <c r="N1782" s="302"/>
      <c r="O1782" s="287">
        <v>42248</v>
      </c>
      <c r="P1782" s="339"/>
      <c r="Q1782" s="339"/>
      <c r="R1782" s="314">
        <v>50</v>
      </c>
      <c r="S1782" s="321">
        <v>42583</v>
      </c>
      <c r="T1782" s="315">
        <f t="shared" si="175"/>
        <v>250</v>
      </c>
      <c r="V1782" s="340"/>
      <c r="W1782" s="315">
        <v>50</v>
      </c>
      <c r="Y1782" s="535">
        <f t="shared" si="166"/>
        <v>300</v>
      </c>
      <c r="Z1782" s="535">
        <f t="shared" si="167"/>
        <v>0</v>
      </c>
      <c r="AA1782" s="100"/>
      <c r="AB1782" s="100">
        <f t="shared" si="168"/>
        <v>300</v>
      </c>
      <c r="AD1782" s="588"/>
    </row>
    <row r="1783" spans="1:31" s="315" customFormat="1" ht="12.75" customHeight="1">
      <c r="A1783" s="307"/>
      <c r="B1783" s="308" t="s">
        <v>2119</v>
      </c>
      <c r="C1783" s="308" t="s">
        <v>2120</v>
      </c>
      <c r="D1783" s="308" t="s">
        <v>2004</v>
      </c>
      <c r="E1783" s="308" t="s">
        <v>2005</v>
      </c>
      <c r="F1783" s="309">
        <v>357</v>
      </c>
      <c r="G1783" s="287" t="s">
        <v>92</v>
      </c>
      <c r="H1783" s="316" t="s">
        <v>2121</v>
      </c>
      <c r="I1783" s="317" t="s">
        <v>711</v>
      </c>
      <c r="J1783" s="307" t="s">
        <v>2124</v>
      </c>
      <c r="K1783" s="356">
        <v>3.58</v>
      </c>
      <c r="L1783" s="300">
        <f t="shared" si="174"/>
        <v>1278.06</v>
      </c>
      <c r="M1783" s="313"/>
      <c r="N1783" s="302"/>
      <c r="O1783" s="287">
        <v>42248</v>
      </c>
      <c r="P1783" s="303"/>
      <c r="Q1783" s="303"/>
      <c r="R1783" s="314">
        <v>357</v>
      </c>
      <c r="S1783" s="321">
        <v>42583</v>
      </c>
      <c r="T1783" s="315">
        <f t="shared" si="175"/>
        <v>0</v>
      </c>
      <c r="W1783" s="315">
        <v>207</v>
      </c>
      <c r="Y1783" s="535">
        <f t="shared" si="166"/>
        <v>207</v>
      </c>
      <c r="Z1783" s="535">
        <f t="shared" si="167"/>
        <v>150</v>
      </c>
      <c r="AA1783" s="100"/>
      <c r="AB1783" s="100">
        <f t="shared" si="168"/>
        <v>207</v>
      </c>
      <c r="AD1783" s="588"/>
    </row>
    <row r="1784" spans="1:31" s="315" customFormat="1" ht="12.75" customHeight="1">
      <c r="A1784" s="307"/>
      <c r="B1784" s="308" t="s">
        <v>2125</v>
      </c>
      <c r="C1784" s="308" t="s">
        <v>2126</v>
      </c>
      <c r="D1784" s="308" t="s">
        <v>2004</v>
      </c>
      <c r="E1784" s="308" t="s">
        <v>2005</v>
      </c>
      <c r="F1784" s="309">
        <v>200</v>
      </c>
      <c r="G1784" s="287" t="s">
        <v>92</v>
      </c>
      <c r="H1784" s="316" t="s">
        <v>2127</v>
      </c>
      <c r="I1784" s="319" t="s">
        <v>711</v>
      </c>
      <c r="J1784" s="307" t="s">
        <v>2128</v>
      </c>
      <c r="K1784" s="381">
        <v>2.96</v>
      </c>
      <c r="L1784" s="300">
        <f t="shared" si="174"/>
        <v>592</v>
      </c>
      <c r="M1784" s="313"/>
      <c r="N1784" s="302"/>
      <c r="O1784" s="287">
        <v>42156</v>
      </c>
      <c r="P1784" s="339"/>
      <c r="Q1784" s="339"/>
      <c r="R1784" s="314">
        <v>100</v>
      </c>
      <c r="S1784" s="321">
        <v>42583</v>
      </c>
      <c r="T1784" s="315">
        <f t="shared" si="175"/>
        <v>100</v>
      </c>
      <c r="V1784" s="340"/>
      <c r="W1784" s="315">
        <v>50</v>
      </c>
      <c r="Y1784" s="535">
        <f t="shared" si="166"/>
        <v>150</v>
      </c>
      <c r="Z1784" s="535">
        <f t="shared" si="167"/>
        <v>50</v>
      </c>
      <c r="AA1784" s="100"/>
      <c r="AB1784" s="100">
        <f t="shared" si="168"/>
        <v>150</v>
      </c>
      <c r="AD1784" s="588"/>
    </row>
    <row r="1785" spans="1:31" s="340" customFormat="1" ht="12.75" customHeight="1">
      <c r="A1785" s="307"/>
      <c r="B1785" s="308" t="s">
        <v>2125</v>
      </c>
      <c r="C1785" s="308" t="s">
        <v>2126</v>
      </c>
      <c r="D1785" s="308" t="s">
        <v>2004</v>
      </c>
      <c r="E1785" s="308" t="s">
        <v>2005</v>
      </c>
      <c r="F1785" s="309">
        <v>3</v>
      </c>
      <c r="G1785" s="287" t="s">
        <v>92</v>
      </c>
      <c r="H1785" s="316" t="s">
        <v>2127</v>
      </c>
      <c r="I1785" s="319" t="s">
        <v>711</v>
      </c>
      <c r="J1785" s="307" t="s">
        <v>2129</v>
      </c>
      <c r="K1785" s="381">
        <v>2.96</v>
      </c>
      <c r="L1785" s="300">
        <f t="shared" si="174"/>
        <v>8.879999999999999</v>
      </c>
      <c r="M1785" s="313"/>
      <c r="N1785" s="302"/>
      <c r="O1785" s="287">
        <v>41974</v>
      </c>
      <c r="P1785" s="339"/>
      <c r="Q1785" s="339"/>
      <c r="R1785" s="314"/>
      <c r="T1785" s="315">
        <f t="shared" si="175"/>
        <v>3</v>
      </c>
      <c r="Y1785" s="535">
        <f t="shared" si="166"/>
        <v>3</v>
      </c>
      <c r="Z1785" s="535">
        <f t="shared" si="167"/>
        <v>0</v>
      </c>
      <c r="AA1785" s="100"/>
      <c r="AB1785" s="100">
        <f t="shared" si="168"/>
        <v>3</v>
      </c>
      <c r="AD1785" s="589"/>
    </row>
    <row r="1786" spans="1:31" s="340" customFormat="1" ht="12.75" customHeight="1">
      <c r="A1786" s="307"/>
      <c r="B1786" s="308" t="s">
        <v>2125</v>
      </c>
      <c r="C1786" s="308" t="s">
        <v>2126</v>
      </c>
      <c r="D1786" s="308" t="s">
        <v>2004</v>
      </c>
      <c r="E1786" s="308" t="s">
        <v>2005</v>
      </c>
      <c r="F1786" s="309">
        <v>32</v>
      </c>
      <c r="G1786" s="287" t="s">
        <v>92</v>
      </c>
      <c r="H1786" s="316" t="s">
        <v>2127</v>
      </c>
      <c r="I1786" s="319" t="s">
        <v>711</v>
      </c>
      <c r="J1786" s="307" t="s">
        <v>2130</v>
      </c>
      <c r="K1786" s="381">
        <v>2.96</v>
      </c>
      <c r="L1786" s="300">
        <f t="shared" si="174"/>
        <v>94.72</v>
      </c>
      <c r="M1786" s="313"/>
      <c r="N1786" s="302"/>
      <c r="O1786" s="287">
        <v>41671</v>
      </c>
      <c r="P1786" s="339"/>
      <c r="Q1786" s="339"/>
      <c r="R1786" s="314"/>
      <c r="T1786" s="315">
        <f t="shared" si="175"/>
        <v>32</v>
      </c>
      <c r="Y1786" s="535">
        <f t="shared" si="166"/>
        <v>32</v>
      </c>
      <c r="Z1786" s="535">
        <f t="shared" si="167"/>
        <v>0</v>
      </c>
      <c r="AA1786" s="100"/>
      <c r="AB1786" s="100">
        <f t="shared" si="168"/>
        <v>32</v>
      </c>
      <c r="AD1786" s="589"/>
    </row>
    <row r="1787" spans="1:31" s="315" customFormat="1" ht="12.75" customHeight="1">
      <c r="A1787" s="307"/>
      <c r="B1787" s="308" t="s">
        <v>2131</v>
      </c>
      <c r="C1787" s="308" t="s">
        <v>2132</v>
      </c>
      <c r="D1787" s="308" t="s">
        <v>2004</v>
      </c>
      <c r="E1787" s="308" t="s">
        <v>2005</v>
      </c>
      <c r="F1787" s="309">
        <v>200</v>
      </c>
      <c r="G1787" s="287">
        <v>43101</v>
      </c>
      <c r="H1787" s="316" t="s">
        <v>3401</v>
      </c>
      <c r="I1787" s="317" t="s">
        <v>711</v>
      </c>
      <c r="J1787" s="307" t="s">
        <v>2133</v>
      </c>
      <c r="K1787" s="374">
        <v>4.74</v>
      </c>
      <c r="L1787" s="300">
        <f t="shared" si="174"/>
        <v>948</v>
      </c>
      <c r="M1787" s="313"/>
      <c r="N1787" s="302"/>
      <c r="O1787" s="302"/>
      <c r="P1787" s="303"/>
      <c r="Q1787" s="303"/>
      <c r="R1787" s="314"/>
      <c r="T1787" s="315">
        <f t="shared" si="175"/>
        <v>200</v>
      </c>
      <c r="Y1787" s="535">
        <f t="shared" si="166"/>
        <v>200</v>
      </c>
      <c r="Z1787" s="535">
        <f t="shared" si="167"/>
        <v>0</v>
      </c>
      <c r="AA1787" s="100"/>
      <c r="AB1787" s="100">
        <f t="shared" si="168"/>
        <v>200</v>
      </c>
      <c r="AD1787" s="588"/>
    </row>
    <row r="1788" spans="1:31" s="315" customFormat="1" ht="12.75" customHeight="1">
      <c r="A1788" s="307"/>
      <c r="B1788" s="308" t="s">
        <v>2131</v>
      </c>
      <c r="C1788" s="308" t="s">
        <v>2132</v>
      </c>
      <c r="D1788" s="308" t="s">
        <v>2004</v>
      </c>
      <c r="E1788" s="308" t="s">
        <v>2005</v>
      </c>
      <c r="F1788" s="309">
        <v>100</v>
      </c>
      <c r="G1788" s="287" t="s">
        <v>92</v>
      </c>
      <c r="H1788" s="316" t="s">
        <v>3401</v>
      </c>
      <c r="I1788" s="317" t="s">
        <v>711</v>
      </c>
      <c r="J1788" s="307" t="s">
        <v>2134</v>
      </c>
      <c r="K1788" s="374">
        <v>4.74</v>
      </c>
      <c r="L1788" s="300">
        <f t="shared" si="174"/>
        <v>474</v>
      </c>
      <c r="M1788" s="313"/>
      <c r="N1788" s="302"/>
      <c r="O1788" s="287">
        <v>42705</v>
      </c>
      <c r="P1788" s="303"/>
      <c r="Q1788" s="303"/>
      <c r="R1788" s="314"/>
      <c r="T1788" s="315">
        <f t="shared" si="175"/>
        <v>100</v>
      </c>
      <c r="Y1788" s="535">
        <f t="shared" si="166"/>
        <v>100</v>
      </c>
      <c r="Z1788" s="535">
        <f t="shared" si="167"/>
        <v>0</v>
      </c>
      <c r="AA1788" s="100"/>
      <c r="AB1788" s="100">
        <f t="shared" si="168"/>
        <v>100</v>
      </c>
      <c r="AD1788" s="588"/>
    </row>
    <row r="1789" spans="1:31" s="315" customFormat="1" ht="12.75" customHeight="1">
      <c r="A1789" s="307"/>
      <c r="B1789" s="308" t="s">
        <v>2131</v>
      </c>
      <c r="C1789" s="308" t="s">
        <v>2132</v>
      </c>
      <c r="D1789" s="308" t="s">
        <v>2004</v>
      </c>
      <c r="E1789" s="308" t="s">
        <v>2005</v>
      </c>
      <c r="F1789" s="309">
        <v>200</v>
      </c>
      <c r="G1789" s="316" t="s">
        <v>92</v>
      </c>
      <c r="H1789" s="316" t="s">
        <v>3401</v>
      </c>
      <c r="I1789" s="317" t="s">
        <v>711</v>
      </c>
      <c r="J1789" s="307" t="s">
        <v>3402</v>
      </c>
      <c r="K1789" s="374">
        <v>4.74</v>
      </c>
      <c r="L1789" s="300">
        <f t="shared" si="174"/>
        <v>948</v>
      </c>
      <c r="M1789" s="313"/>
      <c r="N1789" s="302"/>
      <c r="O1789" s="287">
        <v>42278</v>
      </c>
      <c r="P1789" s="303"/>
      <c r="Q1789" s="303"/>
      <c r="R1789" s="314">
        <v>100</v>
      </c>
      <c r="S1789" s="321">
        <v>42583</v>
      </c>
      <c r="T1789" s="315">
        <f t="shared" si="175"/>
        <v>100</v>
      </c>
      <c r="W1789" s="315">
        <v>100</v>
      </c>
      <c r="Y1789" s="535">
        <f t="shared" si="166"/>
        <v>200</v>
      </c>
      <c r="Z1789" s="535">
        <f t="shared" si="167"/>
        <v>0</v>
      </c>
      <c r="AA1789" s="100"/>
      <c r="AB1789" s="100">
        <f t="shared" si="168"/>
        <v>200</v>
      </c>
      <c r="AD1789" s="588"/>
    </row>
    <row r="1790" spans="1:31" s="61" customFormat="1" ht="12.75" customHeight="1">
      <c r="A1790" s="27"/>
      <c r="B1790" s="22" t="s">
        <v>2135</v>
      </c>
      <c r="C1790" s="22" t="s">
        <v>2136</v>
      </c>
      <c r="D1790" s="22" t="s">
        <v>2004</v>
      </c>
      <c r="E1790" s="22" t="s">
        <v>2005</v>
      </c>
      <c r="F1790" s="1">
        <v>250</v>
      </c>
      <c r="G1790" s="3">
        <v>43101</v>
      </c>
      <c r="H1790" s="2" t="s">
        <v>2137</v>
      </c>
      <c r="I1790" s="4" t="s">
        <v>711</v>
      </c>
      <c r="J1790" s="27" t="s">
        <v>2138</v>
      </c>
      <c r="K1790" s="356">
        <v>4</v>
      </c>
      <c r="L1790" s="300">
        <f t="shared" si="174"/>
        <v>1000</v>
      </c>
      <c r="M1790" s="313"/>
      <c r="N1790" s="302"/>
      <c r="O1790" s="302"/>
      <c r="P1790" s="339"/>
      <c r="Q1790" s="339"/>
      <c r="R1790" s="314">
        <v>50</v>
      </c>
      <c r="S1790" s="342">
        <v>42583</v>
      </c>
      <c r="T1790" s="315">
        <f t="shared" si="175"/>
        <v>200</v>
      </c>
      <c r="U1790" s="340"/>
      <c r="V1790" s="340"/>
      <c r="W1790" s="340">
        <v>50</v>
      </c>
      <c r="X1790" s="340"/>
      <c r="Y1790" s="535">
        <f t="shared" si="166"/>
        <v>250</v>
      </c>
      <c r="Z1790" s="535">
        <f t="shared" si="167"/>
        <v>0</v>
      </c>
      <c r="AA1790" s="100"/>
      <c r="AB1790" s="100">
        <f t="shared" si="168"/>
        <v>250</v>
      </c>
      <c r="AD1790" s="590" t="s">
        <v>4146</v>
      </c>
      <c r="AE1790" s="61" t="s">
        <v>4015</v>
      </c>
    </row>
    <row r="1791" spans="1:31" s="59" customFormat="1" ht="12.75" customHeight="1">
      <c r="A1791" s="27"/>
      <c r="B1791" s="22" t="s">
        <v>2135</v>
      </c>
      <c r="C1791" s="22" t="s">
        <v>2136</v>
      </c>
      <c r="D1791" s="22" t="s">
        <v>2004</v>
      </c>
      <c r="E1791" s="22" t="s">
        <v>2005</v>
      </c>
      <c r="F1791" s="1">
        <v>100</v>
      </c>
      <c r="G1791" s="3" t="s">
        <v>92</v>
      </c>
      <c r="H1791" s="2" t="s">
        <v>2137</v>
      </c>
      <c r="I1791" s="4" t="s">
        <v>711</v>
      </c>
      <c r="J1791" s="27" t="s">
        <v>2139</v>
      </c>
      <c r="K1791" s="356">
        <v>4</v>
      </c>
      <c r="L1791" s="300">
        <f t="shared" si="174"/>
        <v>400</v>
      </c>
      <c r="M1791" s="313"/>
      <c r="N1791" s="302"/>
      <c r="O1791" s="287">
        <v>42217</v>
      </c>
      <c r="P1791" s="303"/>
      <c r="Q1791" s="303"/>
      <c r="R1791" s="314">
        <v>100</v>
      </c>
      <c r="S1791" s="321">
        <v>42583</v>
      </c>
      <c r="T1791" s="315">
        <f t="shared" si="175"/>
        <v>0</v>
      </c>
      <c r="U1791" s="315"/>
      <c r="V1791" s="315"/>
      <c r="W1791" s="315">
        <v>100</v>
      </c>
      <c r="X1791" s="315"/>
      <c r="Y1791" s="535">
        <f t="shared" si="166"/>
        <v>100</v>
      </c>
      <c r="Z1791" s="535">
        <f t="shared" si="167"/>
        <v>0</v>
      </c>
      <c r="AA1791" s="100"/>
      <c r="AB1791" s="100">
        <f t="shared" si="168"/>
        <v>100</v>
      </c>
      <c r="AD1791" s="591" t="s">
        <v>4147</v>
      </c>
      <c r="AE1791" s="59" t="s">
        <v>4015</v>
      </c>
    </row>
    <row r="1792" spans="1:31" s="59" customFormat="1" ht="12.75" customHeight="1">
      <c r="A1792" s="27"/>
      <c r="B1792" s="22" t="s">
        <v>2140</v>
      </c>
      <c r="C1792" s="22" t="s">
        <v>2141</v>
      </c>
      <c r="D1792" s="22" t="s">
        <v>2004</v>
      </c>
      <c r="E1792" s="22" t="s">
        <v>2005</v>
      </c>
      <c r="F1792" s="1">
        <v>3</v>
      </c>
      <c r="G1792" s="3">
        <v>43101</v>
      </c>
      <c r="H1792" s="2" t="s">
        <v>2142</v>
      </c>
      <c r="I1792" s="4" t="s">
        <v>711</v>
      </c>
      <c r="J1792" s="27" t="s">
        <v>2143</v>
      </c>
      <c r="K1792" s="356">
        <v>2.16</v>
      </c>
      <c r="L1792" s="300">
        <f t="shared" si="174"/>
        <v>6.48</v>
      </c>
      <c r="M1792" s="313"/>
      <c r="N1792" s="302"/>
      <c r="O1792" s="302"/>
      <c r="P1792" s="303"/>
      <c r="Q1792" s="303"/>
      <c r="R1792" s="314">
        <v>3</v>
      </c>
      <c r="S1792" s="321">
        <v>42583</v>
      </c>
      <c r="T1792" s="315">
        <f t="shared" si="175"/>
        <v>0</v>
      </c>
      <c r="U1792" s="315"/>
      <c r="V1792" s="315"/>
      <c r="W1792" s="315">
        <v>3</v>
      </c>
      <c r="X1792" s="315"/>
      <c r="Y1792" s="535">
        <f t="shared" si="166"/>
        <v>3</v>
      </c>
      <c r="Z1792" s="535">
        <f t="shared" si="167"/>
        <v>0</v>
      </c>
      <c r="AA1792" s="100"/>
      <c r="AB1792" s="100">
        <f t="shared" si="168"/>
        <v>3</v>
      </c>
      <c r="AD1792" s="591" t="s">
        <v>4157</v>
      </c>
      <c r="AE1792" s="59" t="s">
        <v>4015</v>
      </c>
    </row>
    <row r="1793" spans="1:31" s="59" customFormat="1" ht="12.75" customHeight="1">
      <c r="A1793" s="27"/>
      <c r="B1793" s="22" t="s">
        <v>2140</v>
      </c>
      <c r="C1793" s="22" t="s">
        <v>2141</v>
      </c>
      <c r="D1793" s="22" t="s">
        <v>2004</v>
      </c>
      <c r="E1793" s="22" t="s">
        <v>2005</v>
      </c>
      <c r="F1793" s="1">
        <v>650</v>
      </c>
      <c r="G1793" s="3">
        <v>43101</v>
      </c>
      <c r="H1793" s="2" t="s">
        <v>2142</v>
      </c>
      <c r="I1793" s="4" t="s">
        <v>711</v>
      </c>
      <c r="J1793" s="27" t="s">
        <v>2144</v>
      </c>
      <c r="K1793" s="356">
        <v>2.16</v>
      </c>
      <c r="L1793" s="300">
        <f t="shared" si="174"/>
        <v>1404</v>
      </c>
      <c r="M1793" s="313"/>
      <c r="N1793" s="302"/>
      <c r="O1793" s="287">
        <v>42156</v>
      </c>
      <c r="P1793" s="339"/>
      <c r="Q1793" s="339"/>
      <c r="R1793" s="314">
        <v>100</v>
      </c>
      <c r="S1793" s="321">
        <v>42583</v>
      </c>
      <c r="T1793" s="315">
        <f t="shared" si="175"/>
        <v>550</v>
      </c>
      <c r="U1793" s="315"/>
      <c r="V1793" s="340"/>
      <c r="W1793" s="315">
        <v>100</v>
      </c>
      <c r="X1793" s="315"/>
      <c r="Y1793" s="535">
        <f t="shared" si="166"/>
        <v>650</v>
      </c>
      <c r="Z1793" s="535">
        <f t="shared" si="167"/>
        <v>0</v>
      </c>
      <c r="AA1793" s="100"/>
      <c r="AB1793" s="100">
        <f t="shared" si="168"/>
        <v>650</v>
      </c>
      <c r="AD1793" s="591" t="s">
        <v>4154</v>
      </c>
    </row>
    <row r="1794" spans="1:31" s="59" customFormat="1" ht="12.75" customHeight="1">
      <c r="A1794" s="27"/>
      <c r="B1794" s="22" t="s">
        <v>2140</v>
      </c>
      <c r="C1794" s="22" t="s">
        <v>2141</v>
      </c>
      <c r="D1794" s="22" t="s">
        <v>2004</v>
      </c>
      <c r="E1794" s="22" t="s">
        <v>2005</v>
      </c>
      <c r="F1794" s="1">
        <v>100</v>
      </c>
      <c r="G1794" s="3" t="s">
        <v>92</v>
      </c>
      <c r="H1794" s="2" t="s">
        <v>2142</v>
      </c>
      <c r="I1794" s="4" t="s">
        <v>711</v>
      </c>
      <c r="J1794" s="27" t="s">
        <v>2145</v>
      </c>
      <c r="K1794" s="356">
        <v>2.16</v>
      </c>
      <c r="L1794" s="300">
        <f t="shared" si="174"/>
        <v>216</v>
      </c>
      <c r="M1794" s="313"/>
      <c r="N1794" s="302"/>
      <c r="O1794" s="287">
        <v>41334</v>
      </c>
      <c r="P1794" s="339"/>
      <c r="Q1794" s="339"/>
      <c r="R1794" s="314">
        <v>100</v>
      </c>
      <c r="S1794" s="321">
        <v>42583</v>
      </c>
      <c r="T1794" s="315">
        <f t="shared" si="175"/>
        <v>0</v>
      </c>
      <c r="U1794" s="315"/>
      <c r="V1794" s="306"/>
      <c r="W1794" s="315">
        <v>81</v>
      </c>
      <c r="X1794" s="315"/>
      <c r="Y1794" s="535">
        <f t="shared" si="166"/>
        <v>81</v>
      </c>
      <c r="Z1794" s="535">
        <f t="shared" si="167"/>
        <v>19</v>
      </c>
      <c r="AA1794" s="100"/>
      <c r="AB1794" s="100">
        <f t="shared" si="168"/>
        <v>81</v>
      </c>
      <c r="AD1794" s="591" t="s">
        <v>4155</v>
      </c>
      <c r="AE1794" s="59" t="s">
        <v>4015</v>
      </c>
    </row>
    <row r="1795" spans="1:31" s="100" customFormat="1" ht="12.75" customHeight="1">
      <c r="A1795" s="35"/>
      <c r="B1795" s="97" t="s">
        <v>2140</v>
      </c>
      <c r="C1795" s="97" t="s">
        <v>2141</v>
      </c>
      <c r="D1795" s="97" t="s">
        <v>2004</v>
      </c>
      <c r="E1795" s="97" t="s">
        <v>2005</v>
      </c>
      <c r="F1795" s="5">
        <v>13</v>
      </c>
      <c r="G1795" s="125" t="s">
        <v>92</v>
      </c>
      <c r="H1795" s="6" t="s">
        <v>2142</v>
      </c>
      <c r="I1795" s="7" t="s">
        <v>711</v>
      </c>
      <c r="J1795" s="35" t="s">
        <v>2146</v>
      </c>
      <c r="K1795" s="356">
        <v>2.16</v>
      </c>
      <c r="L1795" s="300">
        <f t="shared" si="174"/>
        <v>28.080000000000002</v>
      </c>
      <c r="M1795" s="325"/>
      <c r="N1795" s="326"/>
      <c r="O1795" s="326"/>
      <c r="P1795" s="339"/>
      <c r="Q1795" s="339"/>
      <c r="R1795" s="304">
        <v>13</v>
      </c>
      <c r="S1795" s="305">
        <v>42583</v>
      </c>
      <c r="T1795" s="306">
        <f t="shared" si="175"/>
        <v>0</v>
      </c>
      <c r="U1795" s="306"/>
      <c r="V1795" s="306"/>
      <c r="W1795" s="306"/>
      <c r="X1795" s="306"/>
      <c r="Y1795" s="535">
        <f t="shared" si="166"/>
        <v>0</v>
      </c>
      <c r="Z1795" s="535">
        <f t="shared" si="167"/>
        <v>13</v>
      </c>
      <c r="AB1795" s="100">
        <f t="shared" si="168"/>
        <v>0</v>
      </c>
      <c r="AD1795" s="596"/>
    </row>
    <row r="1796" spans="1:31" s="59" customFormat="1" ht="12.75" customHeight="1">
      <c r="A1796" s="27"/>
      <c r="B1796" s="22" t="s">
        <v>2140</v>
      </c>
      <c r="C1796" s="22" t="s">
        <v>2141</v>
      </c>
      <c r="D1796" s="22" t="s">
        <v>2004</v>
      </c>
      <c r="E1796" s="22" t="s">
        <v>2005</v>
      </c>
      <c r="F1796" s="1">
        <v>59</v>
      </c>
      <c r="G1796" s="3" t="s">
        <v>92</v>
      </c>
      <c r="H1796" s="2" t="s">
        <v>2142</v>
      </c>
      <c r="I1796" s="16" t="s">
        <v>711</v>
      </c>
      <c r="J1796" s="27" t="s">
        <v>2147</v>
      </c>
      <c r="K1796" s="356">
        <v>2.16</v>
      </c>
      <c r="L1796" s="300">
        <f t="shared" si="174"/>
        <v>127.44000000000001</v>
      </c>
      <c r="M1796" s="313"/>
      <c r="N1796" s="302"/>
      <c r="O1796" s="287">
        <v>41334</v>
      </c>
      <c r="P1796" s="303"/>
      <c r="Q1796" s="303"/>
      <c r="R1796" s="314">
        <v>59</v>
      </c>
      <c r="S1796" s="321">
        <v>42583</v>
      </c>
      <c r="T1796" s="315">
        <f t="shared" si="175"/>
        <v>0</v>
      </c>
      <c r="U1796" s="315"/>
      <c r="V1796" s="315"/>
      <c r="W1796" s="315">
        <v>21</v>
      </c>
      <c r="X1796" s="315"/>
      <c r="Y1796" s="535">
        <f t="shared" si="166"/>
        <v>21</v>
      </c>
      <c r="Z1796" s="535">
        <f t="shared" si="167"/>
        <v>38</v>
      </c>
      <c r="AA1796" s="100"/>
      <c r="AB1796" s="100">
        <f t="shared" si="168"/>
        <v>21</v>
      </c>
      <c r="AD1796" s="591" t="s">
        <v>4156</v>
      </c>
      <c r="AE1796" s="59" t="s">
        <v>4015</v>
      </c>
    </row>
    <row r="1797" spans="1:31" s="61" customFormat="1" ht="12.75" customHeight="1">
      <c r="A1797" s="27"/>
      <c r="B1797" s="22" t="s">
        <v>2148</v>
      </c>
      <c r="C1797" s="22" t="s">
        <v>2149</v>
      </c>
      <c r="D1797" s="22" t="s">
        <v>2004</v>
      </c>
      <c r="E1797" s="22" t="s">
        <v>2005</v>
      </c>
      <c r="F1797" s="1">
        <v>353</v>
      </c>
      <c r="G1797" s="3">
        <v>43101</v>
      </c>
      <c r="H1797" s="2" t="s">
        <v>2150</v>
      </c>
      <c r="I1797" s="4" t="s">
        <v>711</v>
      </c>
      <c r="J1797" s="27" t="s">
        <v>2151</v>
      </c>
      <c r="K1797" s="374">
        <v>2.11</v>
      </c>
      <c r="L1797" s="300">
        <f t="shared" si="174"/>
        <v>744.82999999999993</v>
      </c>
      <c r="M1797" s="313"/>
      <c r="N1797" s="302"/>
      <c r="O1797" s="302"/>
      <c r="P1797" s="339"/>
      <c r="Q1797" s="339"/>
      <c r="R1797" s="314"/>
      <c r="S1797" s="340"/>
      <c r="T1797" s="315">
        <f t="shared" si="175"/>
        <v>353</v>
      </c>
      <c r="U1797" s="340"/>
      <c r="V1797" s="340"/>
      <c r="W1797" s="340"/>
      <c r="X1797" s="340"/>
      <c r="Y1797" s="535">
        <f t="shared" si="166"/>
        <v>353</v>
      </c>
      <c r="Z1797" s="535">
        <f t="shared" si="167"/>
        <v>0</v>
      </c>
      <c r="AA1797" s="100"/>
      <c r="AB1797" s="100">
        <f t="shared" si="168"/>
        <v>353</v>
      </c>
      <c r="AD1797" s="590" t="s">
        <v>4148</v>
      </c>
      <c r="AE1797" s="59" t="s">
        <v>4015</v>
      </c>
    </row>
    <row r="1798" spans="1:31" s="61" customFormat="1" ht="12.75" customHeight="1">
      <c r="A1798" s="27"/>
      <c r="B1798" s="22" t="s">
        <v>2148</v>
      </c>
      <c r="C1798" s="22" t="s">
        <v>2149</v>
      </c>
      <c r="D1798" s="22" t="s">
        <v>2004</v>
      </c>
      <c r="E1798" s="22" t="s">
        <v>2005</v>
      </c>
      <c r="F1798" s="1">
        <v>300</v>
      </c>
      <c r="G1798" s="3">
        <v>43101</v>
      </c>
      <c r="H1798" s="2" t="s">
        <v>2150</v>
      </c>
      <c r="I1798" s="4" t="s">
        <v>711</v>
      </c>
      <c r="J1798" s="27" t="s">
        <v>2152</v>
      </c>
      <c r="K1798" s="374">
        <v>2.11</v>
      </c>
      <c r="L1798" s="300">
        <f t="shared" si="174"/>
        <v>633</v>
      </c>
      <c r="M1798" s="313"/>
      <c r="N1798" s="302"/>
      <c r="O1798" s="302"/>
      <c r="P1798" s="339"/>
      <c r="Q1798" s="339"/>
      <c r="R1798" s="314"/>
      <c r="S1798" s="340"/>
      <c r="T1798" s="315">
        <f t="shared" si="175"/>
        <v>300</v>
      </c>
      <c r="U1798" s="340"/>
      <c r="V1798" s="340"/>
      <c r="W1798" s="340"/>
      <c r="X1798" s="340"/>
      <c r="Y1798" s="535">
        <f t="shared" si="166"/>
        <v>300</v>
      </c>
      <c r="Z1798" s="535">
        <f t="shared" si="167"/>
        <v>0</v>
      </c>
      <c r="AA1798" s="100"/>
      <c r="AB1798" s="100">
        <f t="shared" si="168"/>
        <v>300</v>
      </c>
      <c r="AD1798" s="590" t="s">
        <v>4149</v>
      </c>
      <c r="AE1798" s="59" t="s">
        <v>4015</v>
      </c>
    </row>
    <row r="1799" spans="1:31" s="59" customFormat="1" ht="12.75" customHeight="1">
      <c r="A1799" s="27"/>
      <c r="B1799" s="22" t="s">
        <v>2148</v>
      </c>
      <c r="C1799" s="22" t="s">
        <v>2149</v>
      </c>
      <c r="D1799" s="22" t="s">
        <v>2004</v>
      </c>
      <c r="E1799" s="22" t="s">
        <v>2005</v>
      </c>
      <c r="F1799" s="1">
        <v>100</v>
      </c>
      <c r="G1799" s="3" t="s">
        <v>92</v>
      </c>
      <c r="H1799" s="2" t="s">
        <v>2150</v>
      </c>
      <c r="I1799" s="4" t="s">
        <v>711</v>
      </c>
      <c r="J1799" s="27" t="s">
        <v>2153</v>
      </c>
      <c r="K1799" s="374">
        <v>2.11</v>
      </c>
      <c r="L1799" s="300">
        <f t="shared" si="174"/>
        <v>211</v>
      </c>
      <c r="M1799" s="313"/>
      <c r="N1799" s="302"/>
      <c r="O1799" s="287">
        <v>42705</v>
      </c>
      <c r="P1799" s="339"/>
      <c r="Q1799" s="339"/>
      <c r="R1799" s="314">
        <v>100</v>
      </c>
      <c r="S1799" s="321">
        <v>42583</v>
      </c>
      <c r="T1799" s="315">
        <f t="shared" si="175"/>
        <v>0</v>
      </c>
      <c r="U1799" s="315"/>
      <c r="V1799" s="306"/>
      <c r="W1799" s="315">
        <v>50</v>
      </c>
      <c r="X1799" s="315"/>
      <c r="Y1799" s="535">
        <f t="shared" si="166"/>
        <v>50</v>
      </c>
      <c r="Z1799" s="535">
        <f t="shared" si="167"/>
        <v>50</v>
      </c>
      <c r="AA1799" s="100"/>
      <c r="AB1799" s="100">
        <f t="shared" si="168"/>
        <v>50</v>
      </c>
      <c r="AD1799" s="591" t="s">
        <v>4153</v>
      </c>
      <c r="AE1799" s="59" t="s">
        <v>4015</v>
      </c>
    </row>
    <row r="1800" spans="1:31" s="61" customFormat="1" ht="12.75" customHeight="1">
      <c r="A1800" s="27"/>
      <c r="B1800" s="22" t="s">
        <v>2148</v>
      </c>
      <c r="C1800" s="22" t="s">
        <v>2149</v>
      </c>
      <c r="D1800" s="22" t="s">
        <v>2004</v>
      </c>
      <c r="E1800" s="22" t="s">
        <v>2005</v>
      </c>
      <c r="F1800" s="1">
        <v>2</v>
      </c>
      <c r="G1800" s="3" t="s">
        <v>92</v>
      </c>
      <c r="H1800" s="2" t="s">
        <v>2150</v>
      </c>
      <c r="I1800" s="4" t="s">
        <v>711</v>
      </c>
      <c r="J1800" s="27" t="s">
        <v>2154</v>
      </c>
      <c r="K1800" s="374">
        <v>2.11</v>
      </c>
      <c r="L1800" s="300">
        <f t="shared" si="174"/>
        <v>4.22</v>
      </c>
      <c r="M1800" s="313"/>
      <c r="N1800" s="302"/>
      <c r="O1800" s="287">
        <v>42064</v>
      </c>
      <c r="P1800" s="339"/>
      <c r="Q1800" s="339"/>
      <c r="R1800" s="314"/>
      <c r="S1800" s="340"/>
      <c r="T1800" s="315">
        <f t="shared" si="175"/>
        <v>2</v>
      </c>
      <c r="U1800" s="340"/>
      <c r="V1800" s="340"/>
      <c r="W1800" s="340"/>
      <c r="X1800" s="340"/>
      <c r="Y1800" s="535">
        <f t="shared" si="166"/>
        <v>2</v>
      </c>
      <c r="Z1800" s="535">
        <f t="shared" si="167"/>
        <v>0</v>
      </c>
      <c r="AA1800" s="100"/>
      <c r="AB1800" s="100">
        <f t="shared" si="168"/>
        <v>2</v>
      </c>
      <c r="AD1800" s="590" t="s">
        <v>4151</v>
      </c>
      <c r="AE1800" s="59" t="s">
        <v>4015</v>
      </c>
    </row>
    <row r="1801" spans="1:31" s="59" customFormat="1" ht="12.75" customHeight="1">
      <c r="A1801" s="27"/>
      <c r="B1801" s="22" t="s">
        <v>2148</v>
      </c>
      <c r="C1801" s="22" t="s">
        <v>2149</v>
      </c>
      <c r="D1801" s="22" t="s">
        <v>2004</v>
      </c>
      <c r="E1801" s="22" t="s">
        <v>2005</v>
      </c>
      <c r="F1801" s="1">
        <v>50</v>
      </c>
      <c r="G1801" s="3" t="s">
        <v>92</v>
      </c>
      <c r="H1801" s="2" t="s">
        <v>2150</v>
      </c>
      <c r="I1801" s="4" t="s">
        <v>711</v>
      </c>
      <c r="J1801" s="27" t="s">
        <v>2155</v>
      </c>
      <c r="K1801" s="374">
        <v>2.11</v>
      </c>
      <c r="L1801" s="300">
        <f t="shared" si="174"/>
        <v>105.5</v>
      </c>
      <c r="M1801" s="313"/>
      <c r="N1801" s="302"/>
      <c r="O1801" s="287">
        <v>42064</v>
      </c>
      <c r="P1801" s="339"/>
      <c r="Q1801" s="339"/>
      <c r="R1801" s="314">
        <v>50</v>
      </c>
      <c r="S1801" s="321">
        <v>42583</v>
      </c>
      <c r="T1801" s="315">
        <f t="shared" si="175"/>
        <v>0</v>
      </c>
      <c r="U1801" s="315"/>
      <c r="V1801" s="306"/>
      <c r="W1801" s="315">
        <v>45</v>
      </c>
      <c r="X1801" s="315"/>
      <c r="Y1801" s="535">
        <f t="shared" si="166"/>
        <v>45</v>
      </c>
      <c r="Z1801" s="535">
        <f t="shared" si="167"/>
        <v>5</v>
      </c>
      <c r="AA1801" s="100"/>
      <c r="AB1801" s="100">
        <f t="shared" si="168"/>
        <v>45</v>
      </c>
      <c r="AD1801" s="591" t="s">
        <v>4152</v>
      </c>
      <c r="AE1801" s="59" t="s">
        <v>4015</v>
      </c>
    </row>
    <row r="1802" spans="1:31" s="59" customFormat="1" ht="12.75" customHeight="1">
      <c r="A1802" s="27"/>
      <c r="B1802" s="22" t="s">
        <v>2148</v>
      </c>
      <c r="C1802" s="22" t="s">
        <v>2149</v>
      </c>
      <c r="D1802" s="22" t="s">
        <v>2004</v>
      </c>
      <c r="E1802" s="22" t="s">
        <v>2005</v>
      </c>
      <c r="F1802" s="1">
        <v>200</v>
      </c>
      <c r="G1802" s="3" t="s">
        <v>92</v>
      </c>
      <c r="H1802" s="2" t="s">
        <v>2150</v>
      </c>
      <c r="I1802" s="4" t="s">
        <v>711</v>
      </c>
      <c r="J1802" s="27" t="s">
        <v>2156</v>
      </c>
      <c r="K1802" s="374">
        <v>2.11</v>
      </c>
      <c r="L1802" s="300">
        <f t="shared" si="174"/>
        <v>422</v>
      </c>
      <c r="M1802" s="313"/>
      <c r="N1802" s="302"/>
      <c r="O1802" s="287">
        <v>42064</v>
      </c>
      <c r="P1802" s="339"/>
      <c r="Q1802" s="339"/>
      <c r="R1802" s="314">
        <v>200</v>
      </c>
      <c r="S1802" s="321">
        <v>42583</v>
      </c>
      <c r="T1802" s="315">
        <f t="shared" si="175"/>
        <v>0</v>
      </c>
      <c r="U1802" s="315"/>
      <c r="V1802" s="306"/>
      <c r="W1802" s="315">
        <v>100</v>
      </c>
      <c r="X1802" s="315"/>
      <c r="Y1802" s="535">
        <f t="shared" si="166"/>
        <v>100</v>
      </c>
      <c r="Z1802" s="535">
        <f t="shared" si="167"/>
        <v>100</v>
      </c>
      <c r="AA1802" s="100"/>
      <c r="AB1802" s="100">
        <f t="shared" si="168"/>
        <v>100</v>
      </c>
      <c r="AD1802" s="591" t="s">
        <v>4150</v>
      </c>
      <c r="AE1802" s="59" t="s">
        <v>4015</v>
      </c>
    </row>
    <row r="1803" spans="1:31" s="315" customFormat="1" ht="12.75" customHeight="1">
      <c r="A1803" s="307"/>
      <c r="B1803" s="308" t="s">
        <v>2148</v>
      </c>
      <c r="C1803" s="308" t="s">
        <v>2149</v>
      </c>
      <c r="D1803" s="308" t="s">
        <v>2004</v>
      </c>
      <c r="E1803" s="308" t="s">
        <v>2005</v>
      </c>
      <c r="F1803" s="309">
        <v>39</v>
      </c>
      <c r="G1803" s="287" t="s">
        <v>92</v>
      </c>
      <c r="H1803" s="316" t="s">
        <v>2150</v>
      </c>
      <c r="I1803" s="319" t="s">
        <v>711</v>
      </c>
      <c r="J1803" s="307" t="s">
        <v>2016</v>
      </c>
      <c r="K1803" s="374">
        <v>2.76</v>
      </c>
      <c r="L1803" s="300">
        <f t="shared" si="174"/>
        <v>107.63999999999999</v>
      </c>
      <c r="M1803" s="313"/>
      <c r="N1803" s="302"/>
      <c r="O1803" s="287">
        <v>41974</v>
      </c>
      <c r="P1803" s="303"/>
      <c r="Q1803" s="303"/>
      <c r="R1803" s="314">
        <v>39</v>
      </c>
      <c r="S1803" s="321">
        <v>42583</v>
      </c>
      <c r="T1803" s="315">
        <f t="shared" si="175"/>
        <v>0</v>
      </c>
      <c r="W1803" s="315">
        <v>39</v>
      </c>
      <c r="Y1803" s="535">
        <f t="shared" si="166"/>
        <v>39</v>
      </c>
      <c r="Z1803" s="535">
        <f t="shared" si="167"/>
        <v>0</v>
      </c>
      <c r="AA1803" s="100"/>
      <c r="AB1803" s="100">
        <f t="shared" si="168"/>
        <v>39</v>
      </c>
      <c r="AD1803" s="588"/>
    </row>
    <row r="1804" spans="1:31" s="340" customFormat="1" ht="12.75" customHeight="1">
      <c r="A1804" s="307" t="s">
        <v>2157</v>
      </c>
      <c r="B1804" s="308" t="s">
        <v>2158</v>
      </c>
      <c r="C1804" s="308" t="s">
        <v>2159</v>
      </c>
      <c r="D1804" s="308" t="s">
        <v>183</v>
      </c>
      <c r="E1804" s="308" t="s">
        <v>2160</v>
      </c>
      <c r="F1804" s="309">
        <v>12</v>
      </c>
      <c r="G1804" s="316" t="s">
        <v>92</v>
      </c>
      <c r="H1804" s="316">
        <v>90018</v>
      </c>
      <c r="I1804" s="317" t="s">
        <v>968</v>
      </c>
      <c r="J1804" s="307" t="s">
        <v>2161</v>
      </c>
      <c r="K1804" s="381">
        <v>3.34</v>
      </c>
      <c r="L1804" s="300">
        <f t="shared" si="174"/>
        <v>40.08</v>
      </c>
      <c r="M1804" s="380"/>
      <c r="N1804" s="326"/>
      <c r="O1804" s="378"/>
      <c r="P1804" s="339"/>
      <c r="Q1804" s="339"/>
      <c r="R1804" s="314"/>
      <c r="T1804" s="315">
        <f t="shared" si="175"/>
        <v>12</v>
      </c>
      <c r="V1804" s="340">
        <v>5</v>
      </c>
      <c r="Y1804" s="535">
        <f t="shared" si="166"/>
        <v>12</v>
      </c>
      <c r="Z1804" s="535">
        <f t="shared" si="167"/>
        <v>0</v>
      </c>
      <c r="AA1804" s="100"/>
      <c r="AB1804" s="100">
        <f t="shared" si="168"/>
        <v>12</v>
      </c>
      <c r="AD1804" s="589"/>
    </row>
    <row r="1805" spans="1:31" s="340" customFormat="1" ht="12.75" customHeight="1">
      <c r="A1805" s="307" t="s">
        <v>2157</v>
      </c>
      <c r="B1805" s="308" t="s">
        <v>2158</v>
      </c>
      <c r="C1805" s="308" t="s">
        <v>2159</v>
      </c>
      <c r="D1805" s="308" t="s">
        <v>183</v>
      </c>
      <c r="E1805" s="308" t="s">
        <v>2160</v>
      </c>
      <c r="F1805" s="309">
        <v>68</v>
      </c>
      <c r="G1805" s="316" t="s">
        <v>92</v>
      </c>
      <c r="H1805" s="316">
        <v>90018</v>
      </c>
      <c r="I1805" s="317" t="s">
        <v>968</v>
      </c>
      <c r="J1805" s="307" t="s">
        <v>2163</v>
      </c>
      <c r="K1805" s="381">
        <v>3.34</v>
      </c>
      <c r="L1805" s="300">
        <f t="shared" si="174"/>
        <v>227.12</v>
      </c>
      <c r="M1805" s="313"/>
      <c r="N1805" s="302"/>
      <c r="O1805" s="302"/>
      <c r="P1805" s="339"/>
      <c r="Q1805" s="339"/>
      <c r="R1805" s="314"/>
      <c r="T1805" s="315">
        <f t="shared" si="175"/>
        <v>68</v>
      </c>
      <c r="V1805" s="340">
        <v>5</v>
      </c>
      <c r="Y1805" s="535">
        <f t="shared" si="166"/>
        <v>68</v>
      </c>
      <c r="Z1805" s="535">
        <f t="shared" si="167"/>
        <v>0</v>
      </c>
      <c r="AA1805" s="100"/>
      <c r="AB1805" s="100">
        <f t="shared" si="168"/>
        <v>68</v>
      </c>
      <c r="AD1805" s="589"/>
    </row>
    <row r="1806" spans="1:31" s="315" customFormat="1" ht="12.75" customHeight="1">
      <c r="A1806" s="307" t="s">
        <v>2157</v>
      </c>
      <c r="B1806" s="308" t="s">
        <v>2158</v>
      </c>
      <c r="C1806" s="308" t="s">
        <v>2159</v>
      </c>
      <c r="D1806" s="308" t="s">
        <v>183</v>
      </c>
      <c r="E1806" s="308" t="s">
        <v>2162</v>
      </c>
      <c r="F1806" s="309">
        <v>70</v>
      </c>
      <c r="G1806" s="287" t="s">
        <v>92</v>
      </c>
      <c r="H1806" s="316">
        <v>90018</v>
      </c>
      <c r="I1806" s="319" t="s">
        <v>968</v>
      </c>
      <c r="J1806" s="307" t="s">
        <v>2163</v>
      </c>
      <c r="K1806" s="381">
        <v>3.34</v>
      </c>
      <c r="L1806" s="300">
        <f t="shared" si="174"/>
        <v>233.79999999999998</v>
      </c>
      <c r="M1806" s="313"/>
      <c r="N1806" s="302"/>
      <c r="O1806" s="302"/>
      <c r="P1806" s="303"/>
      <c r="Q1806" s="303"/>
      <c r="R1806" s="314">
        <v>70</v>
      </c>
      <c r="S1806" s="321">
        <v>42583</v>
      </c>
      <c r="T1806" s="315">
        <f t="shared" si="175"/>
        <v>0</v>
      </c>
      <c r="V1806" s="315">
        <v>5</v>
      </c>
      <c r="W1806" s="315">
        <v>21</v>
      </c>
      <c r="Y1806" s="535">
        <f t="shared" si="166"/>
        <v>21</v>
      </c>
      <c r="Z1806" s="535">
        <f t="shared" si="167"/>
        <v>49</v>
      </c>
      <c r="AA1806" s="100"/>
      <c r="AB1806" s="100">
        <f t="shared" si="168"/>
        <v>21</v>
      </c>
      <c r="AD1806" s="588"/>
    </row>
    <row r="1807" spans="1:31" s="315" customFormat="1" ht="12.75" customHeight="1">
      <c r="A1807" s="307" t="s">
        <v>2157</v>
      </c>
      <c r="B1807" s="308" t="s">
        <v>2158</v>
      </c>
      <c r="C1807" s="308" t="s">
        <v>2159</v>
      </c>
      <c r="D1807" s="308" t="s">
        <v>183</v>
      </c>
      <c r="E1807" s="308" t="s">
        <v>2164</v>
      </c>
      <c r="F1807" s="309">
        <v>53</v>
      </c>
      <c r="G1807" s="316" t="s">
        <v>92</v>
      </c>
      <c r="H1807" s="316">
        <v>90018</v>
      </c>
      <c r="I1807" s="317" t="s">
        <v>968</v>
      </c>
      <c r="J1807" s="307" t="s">
        <v>2165</v>
      </c>
      <c r="K1807" s="381">
        <v>3.34</v>
      </c>
      <c r="L1807" s="300">
        <f t="shared" si="174"/>
        <v>177.01999999999998</v>
      </c>
      <c r="M1807" s="313"/>
      <c r="N1807" s="302"/>
      <c r="O1807" s="302"/>
      <c r="P1807" s="303"/>
      <c r="Q1807" s="303"/>
      <c r="R1807" s="314">
        <v>53</v>
      </c>
      <c r="S1807" s="321">
        <v>42583</v>
      </c>
      <c r="T1807" s="315">
        <f t="shared" si="175"/>
        <v>0</v>
      </c>
      <c r="U1807" s="315" t="s">
        <v>3731</v>
      </c>
      <c r="V1807" s="315">
        <v>5</v>
      </c>
      <c r="W1807" s="315">
        <v>49</v>
      </c>
      <c r="Y1807" s="535">
        <f t="shared" ref="Y1807:Y1870" si="176">+T1807+W1807</f>
        <v>49</v>
      </c>
      <c r="Z1807" s="535">
        <f t="shared" ref="Z1807:Z1870" si="177">+R1807-W1807</f>
        <v>4</v>
      </c>
      <c r="AA1807" s="100"/>
      <c r="AB1807" s="100">
        <f t="shared" ref="AB1807:AB1870" si="178">+Y1807-AA1807</f>
        <v>49</v>
      </c>
      <c r="AD1807" s="588"/>
    </row>
    <row r="1808" spans="1:31" s="315" customFormat="1" ht="12.75" customHeight="1">
      <c r="A1808" s="307" t="s">
        <v>2166</v>
      </c>
      <c r="B1808" s="308" t="s">
        <v>2167</v>
      </c>
      <c r="C1808" s="308" t="s">
        <v>2168</v>
      </c>
      <c r="D1808" s="308" t="s">
        <v>183</v>
      </c>
      <c r="E1808" s="308" t="s">
        <v>2177</v>
      </c>
      <c r="F1808" s="309">
        <v>30</v>
      </c>
      <c r="G1808" s="287">
        <v>42948</v>
      </c>
      <c r="H1808" s="316">
        <v>35433</v>
      </c>
      <c r="I1808" s="317" t="s">
        <v>968</v>
      </c>
      <c r="J1808" s="307" t="s">
        <v>2169</v>
      </c>
      <c r="K1808" s="356">
        <v>6.91</v>
      </c>
      <c r="L1808" s="300">
        <f t="shared" si="174"/>
        <v>207.3</v>
      </c>
      <c r="M1808" s="313"/>
      <c r="N1808" s="302"/>
      <c r="O1808" s="302"/>
      <c r="P1808" s="303"/>
      <c r="Q1808" s="303"/>
      <c r="R1808" s="314">
        <v>30</v>
      </c>
      <c r="S1808" s="321">
        <v>42583</v>
      </c>
      <c r="T1808" s="315">
        <f t="shared" si="175"/>
        <v>0</v>
      </c>
      <c r="V1808" s="315">
        <v>5</v>
      </c>
      <c r="W1808" s="315">
        <v>14</v>
      </c>
      <c r="Y1808" s="535">
        <f t="shared" si="176"/>
        <v>14</v>
      </c>
      <c r="Z1808" s="535">
        <f t="shared" si="177"/>
        <v>16</v>
      </c>
      <c r="AA1808" s="100"/>
      <c r="AB1808" s="100">
        <f t="shared" si="178"/>
        <v>14</v>
      </c>
      <c r="AD1808" s="588"/>
    </row>
    <row r="1809" spans="1:30" s="340" customFormat="1" ht="12.75" customHeight="1">
      <c r="A1809" s="307" t="s">
        <v>2166</v>
      </c>
      <c r="B1809" s="308" t="s">
        <v>2167</v>
      </c>
      <c r="C1809" s="308" t="s">
        <v>2168</v>
      </c>
      <c r="D1809" s="308" t="s">
        <v>183</v>
      </c>
      <c r="E1809" s="308" t="s">
        <v>2170</v>
      </c>
      <c r="F1809" s="309">
        <v>60</v>
      </c>
      <c r="G1809" s="287">
        <v>42948</v>
      </c>
      <c r="H1809" s="316">
        <v>35433</v>
      </c>
      <c r="I1809" s="317" t="s">
        <v>968</v>
      </c>
      <c r="J1809" s="307" t="s">
        <v>2171</v>
      </c>
      <c r="K1809" s="356">
        <v>6.91</v>
      </c>
      <c r="L1809" s="300">
        <f t="shared" si="174"/>
        <v>414.6</v>
      </c>
      <c r="M1809" s="380"/>
      <c r="N1809" s="326"/>
      <c r="O1809" s="378"/>
      <c r="P1809" s="339"/>
      <c r="Q1809" s="339"/>
      <c r="R1809" s="314"/>
      <c r="T1809" s="315">
        <f t="shared" si="175"/>
        <v>60</v>
      </c>
      <c r="V1809" s="340">
        <v>5</v>
      </c>
      <c r="Y1809" s="535">
        <f t="shared" si="176"/>
        <v>60</v>
      </c>
      <c r="Z1809" s="535">
        <f t="shared" si="177"/>
        <v>0</v>
      </c>
      <c r="AA1809" s="100"/>
      <c r="AB1809" s="100">
        <f t="shared" si="178"/>
        <v>60</v>
      </c>
      <c r="AD1809" s="589"/>
    </row>
    <row r="1810" spans="1:30" s="581" customFormat="1" ht="12.75" customHeight="1">
      <c r="A1810" s="570" t="s">
        <v>2172</v>
      </c>
      <c r="B1810" s="571" t="s">
        <v>2158</v>
      </c>
      <c r="C1810" s="571" t="s">
        <v>2173</v>
      </c>
      <c r="D1810" s="571" t="s">
        <v>183</v>
      </c>
      <c r="E1810" s="571"/>
      <c r="F1810" s="572"/>
      <c r="G1810" s="578"/>
      <c r="H1810" s="573" t="s">
        <v>2174</v>
      </c>
      <c r="I1810" s="673" t="s">
        <v>696</v>
      </c>
      <c r="J1810" s="570">
        <v>206073237</v>
      </c>
      <c r="K1810" s="323">
        <v>0</v>
      </c>
      <c r="L1810" s="300">
        <f t="shared" si="174"/>
        <v>0</v>
      </c>
      <c r="M1810" s="335" t="s">
        <v>130</v>
      </c>
      <c r="N1810" s="336"/>
      <c r="O1810" s="336"/>
      <c r="P1810" s="398"/>
      <c r="Q1810" s="398"/>
      <c r="R1810" s="314"/>
      <c r="S1810" s="399"/>
      <c r="T1810" s="315">
        <f t="shared" si="175"/>
        <v>0</v>
      </c>
      <c r="U1810" s="399"/>
      <c r="V1810" s="340"/>
      <c r="W1810" s="399"/>
      <c r="X1810" s="399"/>
      <c r="Y1810" s="535">
        <f t="shared" si="176"/>
        <v>0</v>
      </c>
      <c r="Z1810" s="535">
        <f t="shared" si="177"/>
        <v>0</v>
      </c>
      <c r="AA1810" s="100"/>
      <c r="AB1810" s="100">
        <f t="shared" si="178"/>
        <v>0</v>
      </c>
      <c r="AD1810" s="595"/>
    </row>
    <row r="1811" spans="1:30" s="340" customFormat="1" ht="12.75" customHeight="1">
      <c r="A1811" s="307" t="s">
        <v>2175</v>
      </c>
      <c r="B1811" s="308"/>
      <c r="C1811" s="308" t="s">
        <v>2176</v>
      </c>
      <c r="D1811" s="308" t="s">
        <v>183</v>
      </c>
      <c r="E1811" s="308" t="s">
        <v>2177</v>
      </c>
      <c r="F1811" s="309">
        <v>60</v>
      </c>
      <c r="G1811" s="287">
        <v>43983</v>
      </c>
      <c r="H1811" s="316">
        <v>9571</v>
      </c>
      <c r="I1811" s="319" t="s">
        <v>414</v>
      </c>
      <c r="J1811" s="307" t="s">
        <v>2178</v>
      </c>
      <c r="K1811" s="381">
        <v>3.41</v>
      </c>
      <c r="L1811" s="300">
        <f t="shared" si="174"/>
        <v>204.60000000000002</v>
      </c>
      <c r="M1811" s="313"/>
      <c r="N1811" s="302"/>
      <c r="O1811" s="302"/>
      <c r="P1811" s="339"/>
      <c r="Q1811" s="339"/>
      <c r="R1811" s="314"/>
      <c r="T1811" s="315">
        <f t="shared" si="175"/>
        <v>60</v>
      </c>
      <c r="V1811" s="340">
        <v>5</v>
      </c>
      <c r="Y1811" s="535">
        <f t="shared" si="176"/>
        <v>60</v>
      </c>
      <c r="Z1811" s="535">
        <f t="shared" si="177"/>
        <v>0</v>
      </c>
      <c r="AA1811" s="100"/>
      <c r="AB1811" s="100">
        <f t="shared" si="178"/>
        <v>60</v>
      </c>
      <c r="AD1811" s="589"/>
    </row>
    <row r="1812" spans="1:30" s="340" customFormat="1" ht="12.75" customHeight="1">
      <c r="A1812" s="307" t="s">
        <v>2175</v>
      </c>
      <c r="B1812" s="308"/>
      <c r="C1812" s="308" t="s">
        <v>2176</v>
      </c>
      <c r="D1812" s="308" t="s">
        <v>183</v>
      </c>
      <c r="E1812" s="308" t="s">
        <v>2162</v>
      </c>
      <c r="F1812" s="309">
        <v>2</v>
      </c>
      <c r="G1812" s="287">
        <v>43983</v>
      </c>
      <c r="H1812" s="316">
        <v>9571</v>
      </c>
      <c r="I1812" s="319" t="s">
        <v>414</v>
      </c>
      <c r="J1812" s="307" t="s">
        <v>2178</v>
      </c>
      <c r="K1812" s="381">
        <v>3.41</v>
      </c>
      <c r="L1812" s="300">
        <f t="shared" si="174"/>
        <v>6.82</v>
      </c>
      <c r="M1812" s="313"/>
      <c r="N1812" s="302"/>
      <c r="O1812" s="302"/>
      <c r="P1812" s="339"/>
      <c r="Q1812" s="339"/>
      <c r="R1812" s="314"/>
      <c r="T1812" s="315">
        <f t="shared" si="175"/>
        <v>2</v>
      </c>
      <c r="V1812" s="340">
        <v>5</v>
      </c>
      <c r="Y1812" s="535">
        <f t="shared" si="176"/>
        <v>2</v>
      </c>
      <c r="Z1812" s="535">
        <f t="shared" si="177"/>
        <v>0</v>
      </c>
      <c r="AA1812" s="100"/>
      <c r="AB1812" s="100">
        <f t="shared" si="178"/>
        <v>2</v>
      </c>
      <c r="AD1812" s="589"/>
    </row>
    <row r="1813" spans="1:30" s="315" customFormat="1" ht="12.75" customHeight="1">
      <c r="A1813" s="307" t="s">
        <v>2175</v>
      </c>
      <c r="B1813" s="308"/>
      <c r="C1813" s="308" t="s">
        <v>2176</v>
      </c>
      <c r="D1813" s="308" t="s">
        <v>183</v>
      </c>
      <c r="E1813" s="308" t="s">
        <v>2162</v>
      </c>
      <c r="F1813" s="309">
        <v>58</v>
      </c>
      <c r="G1813" s="287">
        <v>43952</v>
      </c>
      <c r="H1813" s="316">
        <v>9571</v>
      </c>
      <c r="I1813" s="319" t="s">
        <v>414</v>
      </c>
      <c r="J1813" s="307" t="s">
        <v>2179</v>
      </c>
      <c r="K1813" s="381">
        <v>3.41</v>
      </c>
      <c r="L1813" s="300">
        <f t="shared" si="174"/>
        <v>197.78</v>
      </c>
      <c r="M1813" s="313"/>
      <c r="N1813" s="302"/>
      <c r="O1813" s="302"/>
      <c r="P1813" s="339"/>
      <c r="Q1813" s="339"/>
      <c r="R1813" s="314">
        <v>9</v>
      </c>
      <c r="S1813" s="321">
        <v>42583</v>
      </c>
      <c r="T1813" s="315">
        <f t="shared" si="175"/>
        <v>49</v>
      </c>
      <c r="V1813" s="340">
        <v>5</v>
      </c>
      <c r="W1813" s="315">
        <v>9</v>
      </c>
      <c r="Y1813" s="535">
        <f t="shared" si="176"/>
        <v>58</v>
      </c>
      <c r="Z1813" s="535">
        <f t="shared" si="177"/>
        <v>0</v>
      </c>
      <c r="AA1813" s="100"/>
      <c r="AB1813" s="100">
        <f t="shared" si="178"/>
        <v>58</v>
      </c>
      <c r="AD1813" s="588"/>
    </row>
    <row r="1814" spans="1:30" s="315" customFormat="1" ht="12.75" customHeight="1">
      <c r="A1814" s="307" t="s">
        <v>2175</v>
      </c>
      <c r="B1814" s="308"/>
      <c r="C1814" s="308" t="s">
        <v>2176</v>
      </c>
      <c r="D1814" s="308" t="s">
        <v>183</v>
      </c>
      <c r="E1814" s="308" t="s">
        <v>957</v>
      </c>
      <c r="F1814" s="309">
        <v>34</v>
      </c>
      <c r="G1814" s="287">
        <v>43952</v>
      </c>
      <c r="H1814" s="316">
        <v>9571</v>
      </c>
      <c r="I1814" s="319" t="s">
        <v>414</v>
      </c>
      <c r="J1814" s="307" t="s">
        <v>2179</v>
      </c>
      <c r="K1814" s="381">
        <v>3.41</v>
      </c>
      <c r="L1814" s="300">
        <f t="shared" si="174"/>
        <v>115.94</v>
      </c>
      <c r="M1814" s="313"/>
      <c r="N1814" s="302"/>
      <c r="O1814" s="302"/>
      <c r="P1814" s="339"/>
      <c r="Q1814" s="339"/>
      <c r="R1814" s="314">
        <v>21</v>
      </c>
      <c r="S1814" s="321">
        <v>42583</v>
      </c>
      <c r="T1814" s="315">
        <f t="shared" si="175"/>
        <v>13</v>
      </c>
      <c r="U1814" s="315" t="s">
        <v>3803</v>
      </c>
      <c r="V1814" s="306">
        <v>5</v>
      </c>
      <c r="W1814" s="315">
        <v>15</v>
      </c>
      <c r="Y1814" s="535">
        <f t="shared" si="176"/>
        <v>28</v>
      </c>
      <c r="Z1814" s="535">
        <f t="shared" si="177"/>
        <v>6</v>
      </c>
      <c r="AA1814" s="100"/>
      <c r="AB1814" s="100">
        <f t="shared" si="178"/>
        <v>28</v>
      </c>
      <c r="AD1814" s="588"/>
    </row>
    <row r="1815" spans="1:30" s="340" customFormat="1" ht="12.75" customHeight="1">
      <c r="A1815" s="307" t="s">
        <v>2180</v>
      </c>
      <c r="B1815" s="419" t="s">
        <v>2181</v>
      </c>
      <c r="C1815" s="419" t="s">
        <v>2182</v>
      </c>
      <c r="D1815" s="419" t="s">
        <v>18</v>
      </c>
      <c r="E1815" s="419" t="s">
        <v>2183</v>
      </c>
      <c r="F1815" s="316">
        <v>203</v>
      </c>
      <c r="G1815" s="377">
        <v>42644</v>
      </c>
      <c r="H1815" s="316">
        <v>256</v>
      </c>
      <c r="I1815" s="319" t="s">
        <v>227</v>
      </c>
      <c r="J1815" s="406" t="s">
        <v>2184</v>
      </c>
      <c r="K1815" s="312">
        <v>0.14000000000000001</v>
      </c>
      <c r="L1815" s="300">
        <f t="shared" si="174"/>
        <v>28.42</v>
      </c>
      <c r="M1815" s="404"/>
      <c r="N1815" s="316"/>
      <c r="O1815" s="316"/>
      <c r="P1815" s="339"/>
      <c r="Q1815" s="339"/>
      <c r="R1815" s="314">
        <v>103</v>
      </c>
      <c r="S1815" s="342">
        <v>42583</v>
      </c>
      <c r="T1815" s="315">
        <f t="shared" si="175"/>
        <v>100</v>
      </c>
      <c r="V1815" s="315">
        <v>32</v>
      </c>
      <c r="W1815" s="340">
        <v>33</v>
      </c>
      <c r="Y1815" s="535">
        <f t="shared" si="176"/>
        <v>133</v>
      </c>
      <c r="Z1815" s="535">
        <f t="shared" si="177"/>
        <v>70</v>
      </c>
      <c r="AA1815" s="100"/>
      <c r="AB1815" s="100">
        <f t="shared" si="178"/>
        <v>133</v>
      </c>
      <c r="AD1815" s="589"/>
    </row>
    <row r="1816" spans="1:30" s="340" customFormat="1" ht="12.75" customHeight="1">
      <c r="A1816" s="307" t="s">
        <v>2180</v>
      </c>
      <c r="B1816" s="419" t="s">
        <v>2181</v>
      </c>
      <c r="C1816" s="419" t="s">
        <v>2182</v>
      </c>
      <c r="D1816" s="419" t="s">
        <v>18</v>
      </c>
      <c r="E1816" s="419" t="s">
        <v>2183</v>
      </c>
      <c r="F1816" s="316">
        <v>2</v>
      </c>
      <c r="G1816" s="377" t="s">
        <v>92</v>
      </c>
      <c r="H1816" s="316" t="s">
        <v>92</v>
      </c>
      <c r="I1816" s="319" t="s">
        <v>312</v>
      </c>
      <c r="J1816" s="406" t="s">
        <v>2185</v>
      </c>
      <c r="K1816" s="312">
        <v>0.14000000000000001</v>
      </c>
      <c r="L1816" s="300">
        <f t="shared" si="174"/>
        <v>0.28000000000000003</v>
      </c>
      <c r="M1816" s="404"/>
      <c r="N1816" s="316"/>
      <c r="O1816" s="316"/>
      <c r="P1816" s="339"/>
      <c r="Q1816" s="339"/>
      <c r="R1816" s="314"/>
      <c r="T1816" s="315">
        <f t="shared" si="175"/>
        <v>2</v>
      </c>
      <c r="V1816" s="315">
        <v>32</v>
      </c>
      <c r="Y1816" s="535">
        <f t="shared" si="176"/>
        <v>2</v>
      </c>
      <c r="Z1816" s="535">
        <f t="shared" si="177"/>
        <v>0</v>
      </c>
      <c r="AA1816" s="100"/>
      <c r="AB1816" s="100">
        <f t="shared" si="178"/>
        <v>2</v>
      </c>
      <c r="AD1816" s="589"/>
    </row>
    <row r="1817" spans="1:30" s="340" customFormat="1" ht="12.75" customHeight="1">
      <c r="A1817" s="307" t="s">
        <v>2186</v>
      </c>
      <c r="B1817" s="419" t="s">
        <v>2187</v>
      </c>
      <c r="C1817" s="308" t="s">
        <v>2188</v>
      </c>
      <c r="D1817" s="419" t="s">
        <v>18</v>
      </c>
      <c r="E1817" s="419" t="s">
        <v>2189</v>
      </c>
      <c r="F1817" s="309">
        <v>100</v>
      </c>
      <c r="G1817" s="377">
        <v>43617</v>
      </c>
      <c r="H1817" s="316">
        <v>1633</v>
      </c>
      <c r="I1817" s="319" t="s">
        <v>227</v>
      </c>
      <c r="J1817" s="406" t="s">
        <v>2190</v>
      </c>
      <c r="K1817" s="349">
        <v>0.15</v>
      </c>
      <c r="L1817" s="300">
        <f t="shared" si="174"/>
        <v>15</v>
      </c>
      <c r="M1817" s="404"/>
      <c r="N1817" s="316"/>
      <c r="O1817" s="316"/>
      <c r="P1817" s="339"/>
      <c r="Q1817" s="339"/>
      <c r="R1817" s="314"/>
      <c r="T1817" s="315">
        <f t="shared" si="175"/>
        <v>100</v>
      </c>
      <c r="V1817" s="315">
        <v>32</v>
      </c>
      <c r="Y1817" s="535">
        <f t="shared" si="176"/>
        <v>100</v>
      </c>
      <c r="Z1817" s="535">
        <f t="shared" si="177"/>
        <v>0</v>
      </c>
      <c r="AA1817" s="100"/>
      <c r="AB1817" s="100">
        <f t="shared" si="178"/>
        <v>100</v>
      </c>
      <c r="AD1817" s="589"/>
    </row>
    <row r="1818" spans="1:30" s="340" customFormat="1" ht="12.75" customHeight="1">
      <c r="A1818" s="307" t="s">
        <v>2186</v>
      </c>
      <c r="B1818" s="419" t="s">
        <v>2187</v>
      </c>
      <c r="C1818" s="308" t="s">
        <v>2188</v>
      </c>
      <c r="D1818" s="419" t="s">
        <v>18</v>
      </c>
      <c r="E1818" s="419" t="s">
        <v>2189</v>
      </c>
      <c r="F1818" s="309">
        <v>2</v>
      </c>
      <c r="G1818" s="377">
        <v>43556</v>
      </c>
      <c r="H1818" s="316" t="s">
        <v>92</v>
      </c>
      <c r="I1818" s="319" t="s">
        <v>2191</v>
      </c>
      <c r="J1818" s="406" t="s">
        <v>2192</v>
      </c>
      <c r="K1818" s="312">
        <v>0.15</v>
      </c>
      <c r="L1818" s="300">
        <f t="shared" si="174"/>
        <v>0.3</v>
      </c>
      <c r="M1818" s="404"/>
      <c r="N1818" s="316"/>
      <c r="O1818" s="316"/>
      <c r="P1818" s="339"/>
      <c r="Q1818" s="339"/>
      <c r="R1818" s="314"/>
      <c r="T1818" s="315">
        <f t="shared" si="175"/>
        <v>2</v>
      </c>
      <c r="V1818" s="315">
        <v>32</v>
      </c>
      <c r="Y1818" s="535">
        <f t="shared" si="176"/>
        <v>2</v>
      </c>
      <c r="Z1818" s="535">
        <f t="shared" si="177"/>
        <v>0</v>
      </c>
      <c r="AA1818" s="100"/>
      <c r="AB1818" s="100">
        <f t="shared" si="178"/>
        <v>2</v>
      </c>
      <c r="AD1818" s="589"/>
    </row>
    <row r="1819" spans="1:30" s="315" customFormat="1" ht="12.75" customHeight="1">
      <c r="A1819" s="307" t="s">
        <v>2186</v>
      </c>
      <c r="B1819" s="419" t="s">
        <v>2187</v>
      </c>
      <c r="C1819" s="308" t="s">
        <v>2188</v>
      </c>
      <c r="D1819" s="419" t="s">
        <v>18</v>
      </c>
      <c r="E1819" s="419" t="s">
        <v>2189</v>
      </c>
      <c r="F1819" s="309">
        <v>40</v>
      </c>
      <c r="G1819" s="377">
        <v>43313</v>
      </c>
      <c r="H1819" s="316">
        <v>1633</v>
      </c>
      <c r="I1819" s="319" t="s">
        <v>227</v>
      </c>
      <c r="J1819" s="406" t="s">
        <v>2193</v>
      </c>
      <c r="K1819" s="349">
        <v>0.15</v>
      </c>
      <c r="L1819" s="300">
        <f t="shared" si="174"/>
        <v>6</v>
      </c>
      <c r="M1819" s="404"/>
      <c r="N1819" s="316"/>
      <c r="O1819" s="316"/>
      <c r="P1819" s="303"/>
      <c r="Q1819" s="303"/>
      <c r="R1819" s="314">
        <v>40</v>
      </c>
      <c r="S1819" s="321">
        <v>42583</v>
      </c>
      <c r="T1819" s="315">
        <f t="shared" si="175"/>
        <v>0</v>
      </c>
      <c r="V1819" s="315">
        <v>32</v>
      </c>
      <c r="W1819" s="315">
        <v>9</v>
      </c>
      <c r="Y1819" s="535">
        <f t="shared" si="176"/>
        <v>9</v>
      </c>
      <c r="Z1819" s="535">
        <f t="shared" si="177"/>
        <v>31</v>
      </c>
      <c r="AA1819" s="100"/>
      <c r="AB1819" s="100">
        <f t="shared" si="178"/>
        <v>9</v>
      </c>
      <c r="AD1819" s="588"/>
    </row>
    <row r="1820" spans="1:30" s="315" customFormat="1" ht="12.75" customHeight="1">
      <c r="A1820" s="307" t="s">
        <v>2186</v>
      </c>
      <c r="B1820" s="419" t="s">
        <v>2187</v>
      </c>
      <c r="C1820" s="308" t="s">
        <v>2188</v>
      </c>
      <c r="D1820" s="419" t="s">
        <v>18</v>
      </c>
      <c r="E1820" s="419" t="s">
        <v>2189</v>
      </c>
      <c r="F1820" s="309">
        <v>97</v>
      </c>
      <c r="G1820" s="377">
        <v>43221</v>
      </c>
      <c r="H1820" s="316">
        <v>1633</v>
      </c>
      <c r="I1820" s="319" t="s">
        <v>227</v>
      </c>
      <c r="J1820" s="406" t="s">
        <v>2194</v>
      </c>
      <c r="K1820" s="349">
        <v>0.15</v>
      </c>
      <c r="L1820" s="300">
        <f t="shared" si="174"/>
        <v>14.549999999999999</v>
      </c>
      <c r="M1820" s="404"/>
      <c r="N1820" s="316"/>
      <c r="O1820" s="316"/>
      <c r="P1820" s="303"/>
      <c r="Q1820" s="303"/>
      <c r="R1820" s="314">
        <v>97</v>
      </c>
      <c r="S1820" s="321">
        <v>42583</v>
      </c>
      <c r="T1820" s="315">
        <f t="shared" si="175"/>
        <v>0</v>
      </c>
      <c r="V1820" s="315">
        <v>32</v>
      </c>
      <c r="W1820" s="315">
        <v>19</v>
      </c>
      <c r="Y1820" s="535">
        <f t="shared" si="176"/>
        <v>19</v>
      </c>
      <c r="Z1820" s="535">
        <f t="shared" si="177"/>
        <v>78</v>
      </c>
      <c r="AA1820" s="100"/>
      <c r="AB1820" s="100">
        <f t="shared" si="178"/>
        <v>19</v>
      </c>
      <c r="AD1820" s="588"/>
    </row>
    <row r="1821" spans="1:30" s="100" customFormat="1" ht="12.75" customHeight="1">
      <c r="A1821" s="35" t="s">
        <v>2186</v>
      </c>
      <c r="B1821" s="113" t="s">
        <v>2187</v>
      </c>
      <c r="C1821" s="97" t="s">
        <v>2188</v>
      </c>
      <c r="D1821" s="113" t="s">
        <v>18</v>
      </c>
      <c r="E1821" s="113" t="s">
        <v>2189</v>
      </c>
      <c r="F1821" s="5">
        <v>10</v>
      </c>
      <c r="G1821" s="98">
        <v>43191</v>
      </c>
      <c r="H1821" s="6" t="s">
        <v>92</v>
      </c>
      <c r="I1821" s="114" t="s">
        <v>2191</v>
      </c>
      <c r="J1821" s="116" t="s">
        <v>2195</v>
      </c>
      <c r="K1821" s="312">
        <v>0.15</v>
      </c>
      <c r="L1821" s="300">
        <f t="shared" si="174"/>
        <v>1.5</v>
      </c>
      <c r="M1821" s="404"/>
      <c r="N1821" s="316"/>
      <c r="O1821" s="316"/>
      <c r="P1821" s="339"/>
      <c r="Q1821" s="339"/>
      <c r="R1821" s="304">
        <v>10</v>
      </c>
      <c r="S1821" s="305">
        <v>42583</v>
      </c>
      <c r="T1821" s="306">
        <f t="shared" si="175"/>
        <v>0</v>
      </c>
      <c r="U1821" s="306"/>
      <c r="V1821" s="306">
        <v>32</v>
      </c>
      <c r="W1821" s="306"/>
      <c r="X1821" s="306"/>
      <c r="Y1821" s="535">
        <f t="shared" si="176"/>
        <v>0</v>
      </c>
      <c r="Z1821" s="535">
        <f t="shared" si="177"/>
        <v>10</v>
      </c>
      <c r="AB1821" s="100">
        <f t="shared" si="178"/>
        <v>0</v>
      </c>
      <c r="AD1821" s="596"/>
    </row>
    <row r="1822" spans="1:30" s="315" customFormat="1" ht="12.75" customHeight="1">
      <c r="A1822" s="307" t="s">
        <v>2186</v>
      </c>
      <c r="B1822" s="419" t="s">
        <v>2187</v>
      </c>
      <c r="C1822" s="308" t="s">
        <v>2188</v>
      </c>
      <c r="D1822" s="419" t="s">
        <v>18</v>
      </c>
      <c r="E1822" s="419" t="s">
        <v>2189</v>
      </c>
      <c r="F1822" s="309">
        <v>100</v>
      </c>
      <c r="G1822" s="377">
        <v>43009</v>
      </c>
      <c r="H1822" s="316">
        <v>1633</v>
      </c>
      <c r="I1822" s="319" t="s">
        <v>227</v>
      </c>
      <c r="J1822" s="406" t="s">
        <v>2196</v>
      </c>
      <c r="K1822" s="349">
        <v>0.15</v>
      </c>
      <c r="L1822" s="300">
        <f t="shared" si="174"/>
        <v>15</v>
      </c>
      <c r="M1822" s="404"/>
      <c r="N1822" s="316"/>
      <c r="O1822" s="316"/>
      <c r="P1822" s="303"/>
      <c r="Q1822" s="303"/>
      <c r="R1822" s="314">
        <v>100</v>
      </c>
      <c r="S1822" s="321">
        <v>42583</v>
      </c>
      <c r="T1822" s="315">
        <f t="shared" si="175"/>
        <v>0</v>
      </c>
      <c r="V1822" s="315">
        <v>32</v>
      </c>
      <c r="W1822" s="315">
        <v>20</v>
      </c>
      <c r="Y1822" s="535">
        <f t="shared" si="176"/>
        <v>20</v>
      </c>
      <c r="Z1822" s="535">
        <f t="shared" si="177"/>
        <v>80</v>
      </c>
      <c r="AA1822" s="100"/>
      <c r="AB1822" s="100">
        <f t="shared" si="178"/>
        <v>20</v>
      </c>
      <c r="AD1822" s="588"/>
    </row>
    <row r="1823" spans="1:30" s="340" customFormat="1" ht="12.75" customHeight="1">
      <c r="A1823" s="307" t="s">
        <v>2197</v>
      </c>
      <c r="B1823" s="419" t="s">
        <v>2198</v>
      </c>
      <c r="C1823" s="419" t="s">
        <v>2199</v>
      </c>
      <c r="D1823" s="419" t="s">
        <v>18</v>
      </c>
      <c r="E1823" s="419" t="s">
        <v>2200</v>
      </c>
      <c r="F1823" s="309">
        <v>100</v>
      </c>
      <c r="G1823" s="377">
        <v>43831</v>
      </c>
      <c r="H1823" s="316" t="s">
        <v>2201</v>
      </c>
      <c r="I1823" s="317" t="s">
        <v>2202</v>
      </c>
      <c r="J1823" s="307" t="s">
        <v>2203</v>
      </c>
      <c r="K1823" s="349">
        <v>0.27</v>
      </c>
      <c r="L1823" s="300">
        <f t="shared" si="174"/>
        <v>27</v>
      </c>
      <c r="M1823" s="404"/>
      <c r="N1823" s="316"/>
      <c r="O1823" s="316"/>
      <c r="P1823" s="339"/>
      <c r="Q1823" s="339"/>
      <c r="R1823" s="314"/>
      <c r="T1823" s="315">
        <f t="shared" si="175"/>
        <v>100</v>
      </c>
      <c r="V1823" s="315">
        <v>32</v>
      </c>
      <c r="Y1823" s="535">
        <f t="shared" si="176"/>
        <v>100</v>
      </c>
      <c r="Z1823" s="535">
        <f t="shared" si="177"/>
        <v>0</v>
      </c>
      <c r="AA1823" s="100"/>
      <c r="AB1823" s="100">
        <f t="shared" si="178"/>
        <v>100</v>
      </c>
      <c r="AD1823" s="589"/>
    </row>
    <row r="1824" spans="1:30" s="340" customFormat="1" ht="12.75" customHeight="1">
      <c r="A1824" s="307" t="s">
        <v>2197</v>
      </c>
      <c r="B1824" s="419" t="s">
        <v>2198</v>
      </c>
      <c r="C1824" s="419" t="s">
        <v>2199</v>
      </c>
      <c r="D1824" s="419" t="s">
        <v>18</v>
      </c>
      <c r="E1824" s="419" t="s">
        <v>2200</v>
      </c>
      <c r="F1824" s="309">
        <v>100</v>
      </c>
      <c r="G1824" s="377">
        <v>43800</v>
      </c>
      <c r="H1824" s="316" t="s">
        <v>2201</v>
      </c>
      <c r="I1824" s="317" t="s">
        <v>2202</v>
      </c>
      <c r="J1824" s="307" t="s">
        <v>2204</v>
      </c>
      <c r="K1824" s="349">
        <v>0.27</v>
      </c>
      <c r="L1824" s="300">
        <f t="shared" si="174"/>
        <v>27</v>
      </c>
      <c r="M1824" s="404"/>
      <c r="N1824" s="316"/>
      <c r="O1824" s="316"/>
      <c r="P1824" s="339"/>
      <c r="Q1824" s="339"/>
      <c r="R1824" s="314"/>
      <c r="S1824" s="342"/>
      <c r="T1824" s="315">
        <f t="shared" si="175"/>
        <v>100</v>
      </c>
      <c r="V1824" s="315">
        <v>32</v>
      </c>
      <c r="Y1824" s="535">
        <f t="shared" si="176"/>
        <v>100</v>
      </c>
      <c r="Z1824" s="535">
        <f t="shared" si="177"/>
        <v>0</v>
      </c>
      <c r="AA1824" s="100"/>
      <c r="AB1824" s="100">
        <f t="shared" si="178"/>
        <v>100</v>
      </c>
      <c r="AD1824" s="589"/>
    </row>
    <row r="1825" spans="1:30" s="340" customFormat="1" ht="12.75" customHeight="1">
      <c r="A1825" s="307" t="s">
        <v>2197</v>
      </c>
      <c r="B1825" s="419" t="s">
        <v>2198</v>
      </c>
      <c r="C1825" s="419" t="s">
        <v>2199</v>
      </c>
      <c r="D1825" s="419" t="s">
        <v>18</v>
      </c>
      <c r="E1825" s="419" t="s">
        <v>2200</v>
      </c>
      <c r="F1825" s="309">
        <v>200</v>
      </c>
      <c r="G1825" s="377">
        <v>43709</v>
      </c>
      <c r="H1825" s="316" t="s">
        <v>2205</v>
      </c>
      <c r="I1825" s="317" t="s">
        <v>2206</v>
      </c>
      <c r="J1825" s="307" t="s">
        <v>2207</v>
      </c>
      <c r="K1825" s="349">
        <v>0.14000000000000001</v>
      </c>
      <c r="L1825" s="300">
        <f t="shared" si="174"/>
        <v>28.000000000000004</v>
      </c>
      <c r="M1825" s="404"/>
      <c r="N1825" s="316"/>
      <c r="O1825" s="316"/>
      <c r="P1825" s="339"/>
      <c r="Q1825" s="339"/>
      <c r="R1825" s="314">
        <v>100</v>
      </c>
      <c r="S1825" s="342">
        <v>42583</v>
      </c>
      <c r="T1825" s="315">
        <f t="shared" si="175"/>
        <v>100</v>
      </c>
      <c r="V1825" s="315">
        <v>32</v>
      </c>
      <c r="W1825" s="340">
        <v>97</v>
      </c>
      <c r="Y1825" s="535">
        <f t="shared" si="176"/>
        <v>197</v>
      </c>
      <c r="Z1825" s="535">
        <f t="shared" si="177"/>
        <v>3</v>
      </c>
      <c r="AA1825" s="100"/>
      <c r="AB1825" s="100">
        <f t="shared" si="178"/>
        <v>197</v>
      </c>
      <c r="AD1825" s="589"/>
    </row>
    <row r="1826" spans="1:30" s="315" customFormat="1" ht="12.75" customHeight="1">
      <c r="A1826" s="307" t="s">
        <v>2197</v>
      </c>
      <c r="B1826" s="419" t="s">
        <v>2198</v>
      </c>
      <c r="C1826" s="419" t="s">
        <v>2199</v>
      </c>
      <c r="D1826" s="419" t="s">
        <v>18</v>
      </c>
      <c r="E1826" s="419" t="s">
        <v>2200</v>
      </c>
      <c r="F1826" s="309">
        <v>100</v>
      </c>
      <c r="G1826" s="377">
        <v>42675</v>
      </c>
      <c r="H1826" s="316">
        <v>258</v>
      </c>
      <c r="I1826" s="317" t="s">
        <v>227</v>
      </c>
      <c r="J1826" s="307">
        <v>111012</v>
      </c>
      <c r="K1826" s="349">
        <v>0.14000000000000001</v>
      </c>
      <c r="L1826" s="300">
        <f t="shared" si="174"/>
        <v>14.000000000000002</v>
      </c>
      <c r="M1826" s="404"/>
      <c r="N1826" s="316"/>
      <c r="O1826" s="316"/>
      <c r="P1826" s="303"/>
      <c r="Q1826" s="303"/>
      <c r="R1826" s="314">
        <v>100</v>
      </c>
      <c r="S1826" s="321">
        <v>42583</v>
      </c>
      <c r="T1826" s="315">
        <f t="shared" si="175"/>
        <v>0</v>
      </c>
      <c r="V1826" s="315">
        <v>32</v>
      </c>
      <c r="W1826" s="315">
        <v>100</v>
      </c>
      <c r="Y1826" s="535">
        <f t="shared" si="176"/>
        <v>100</v>
      </c>
      <c r="Z1826" s="535">
        <f t="shared" si="177"/>
        <v>0</v>
      </c>
      <c r="AA1826" s="100"/>
      <c r="AB1826" s="100">
        <f t="shared" si="178"/>
        <v>100</v>
      </c>
      <c r="AD1826" s="588"/>
    </row>
    <row r="1827" spans="1:30" s="340" customFormat="1" ht="12.75" customHeight="1">
      <c r="A1827" s="307" t="s">
        <v>2208</v>
      </c>
      <c r="B1827" s="419" t="s">
        <v>2209</v>
      </c>
      <c r="C1827" s="419" t="s">
        <v>2210</v>
      </c>
      <c r="D1827" s="419" t="s">
        <v>18</v>
      </c>
      <c r="E1827" s="419" t="s">
        <v>2211</v>
      </c>
      <c r="F1827" s="309">
        <v>100</v>
      </c>
      <c r="G1827" s="377">
        <v>43770</v>
      </c>
      <c r="H1827" s="316">
        <v>1635</v>
      </c>
      <c r="I1827" s="317" t="s">
        <v>227</v>
      </c>
      <c r="J1827" s="307">
        <v>14516964</v>
      </c>
      <c r="K1827" s="312">
        <v>0.15</v>
      </c>
      <c r="L1827" s="300">
        <f t="shared" si="174"/>
        <v>15</v>
      </c>
      <c r="M1827" s="404"/>
      <c r="N1827" s="316"/>
      <c r="O1827" s="316"/>
      <c r="P1827" s="339"/>
      <c r="Q1827" s="339"/>
      <c r="R1827" s="314"/>
      <c r="T1827" s="315">
        <f t="shared" si="175"/>
        <v>100</v>
      </c>
      <c r="V1827" s="315">
        <v>32</v>
      </c>
      <c r="Y1827" s="535">
        <f t="shared" si="176"/>
        <v>100</v>
      </c>
      <c r="Z1827" s="535">
        <f t="shared" si="177"/>
        <v>0</v>
      </c>
      <c r="AA1827" s="100"/>
      <c r="AB1827" s="100">
        <f t="shared" si="178"/>
        <v>100</v>
      </c>
      <c r="AD1827" s="589"/>
    </row>
    <row r="1828" spans="1:30" s="340" customFormat="1" ht="12.75" customHeight="1">
      <c r="A1828" s="307" t="s">
        <v>2208</v>
      </c>
      <c r="B1828" s="419" t="s">
        <v>2209</v>
      </c>
      <c r="C1828" s="419" t="s">
        <v>2210</v>
      </c>
      <c r="D1828" s="419" t="s">
        <v>18</v>
      </c>
      <c r="E1828" s="419" t="s">
        <v>2211</v>
      </c>
      <c r="F1828" s="309">
        <v>188</v>
      </c>
      <c r="G1828" s="377">
        <v>43617</v>
      </c>
      <c r="H1828" s="316">
        <v>1635</v>
      </c>
      <c r="I1828" s="317" t="s">
        <v>227</v>
      </c>
      <c r="J1828" s="307">
        <v>14296148</v>
      </c>
      <c r="K1828" s="312">
        <v>0.15</v>
      </c>
      <c r="L1828" s="300">
        <f t="shared" si="174"/>
        <v>28.2</v>
      </c>
      <c r="M1828" s="404"/>
      <c r="N1828" s="316"/>
      <c r="O1828" s="316"/>
      <c r="P1828" s="339"/>
      <c r="Q1828" s="339"/>
      <c r="R1828" s="314"/>
      <c r="T1828" s="315">
        <f t="shared" si="175"/>
        <v>188</v>
      </c>
      <c r="V1828" s="315">
        <v>32</v>
      </c>
      <c r="Y1828" s="535">
        <f t="shared" si="176"/>
        <v>188</v>
      </c>
      <c r="Z1828" s="535">
        <f t="shared" si="177"/>
        <v>0</v>
      </c>
      <c r="AA1828" s="100"/>
      <c r="AB1828" s="100">
        <f t="shared" si="178"/>
        <v>188</v>
      </c>
      <c r="AD1828" s="589"/>
    </row>
    <row r="1829" spans="1:30" s="315" customFormat="1" ht="12.75" customHeight="1">
      <c r="A1829" s="307" t="s">
        <v>2208</v>
      </c>
      <c r="B1829" s="419" t="s">
        <v>2209</v>
      </c>
      <c r="C1829" s="419" t="s">
        <v>2210</v>
      </c>
      <c r="D1829" s="419" t="s">
        <v>18</v>
      </c>
      <c r="E1829" s="419" t="s">
        <v>2211</v>
      </c>
      <c r="F1829" s="309">
        <v>200</v>
      </c>
      <c r="G1829" s="377">
        <v>43282</v>
      </c>
      <c r="H1829" s="316">
        <v>1635</v>
      </c>
      <c r="I1829" s="317" t="s">
        <v>227</v>
      </c>
      <c r="J1829" s="307">
        <v>13324591</v>
      </c>
      <c r="K1829" s="349">
        <v>0.15</v>
      </c>
      <c r="L1829" s="300">
        <f t="shared" si="174"/>
        <v>30</v>
      </c>
      <c r="M1829" s="404"/>
      <c r="N1829" s="316"/>
      <c r="O1829" s="316"/>
      <c r="P1829" s="303"/>
      <c r="Q1829" s="303"/>
      <c r="R1829" s="314">
        <v>200</v>
      </c>
      <c r="S1829" s="321">
        <v>42583</v>
      </c>
      <c r="T1829" s="315">
        <f t="shared" si="175"/>
        <v>0</v>
      </c>
      <c r="V1829" s="315">
        <v>32</v>
      </c>
      <c r="W1829" s="315">
        <v>54</v>
      </c>
      <c r="Y1829" s="535">
        <f t="shared" si="176"/>
        <v>54</v>
      </c>
      <c r="Z1829" s="535">
        <f t="shared" si="177"/>
        <v>146</v>
      </c>
      <c r="AA1829" s="100"/>
      <c r="AB1829" s="100">
        <f t="shared" si="178"/>
        <v>54</v>
      </c>
      <c r="AD1829" s="588"/>
    </row>
    <row r="1830" spans="1:30" s="315" customFormat="1" ht="12.75" customHeight="1">
      <c r="A1830" s="307" t="s">
        <v>2208</v>
      </c>
      <c r="B1830" s="419" t="s">
        <v>2209</v>
      </c>
      <c r="C1830" s="419" t="s">
        <v>2210</v>
      </c>
      <c r="D1830" s="419" t="s">
        <v>18</v>
      </c>
      <c r="E1830" s="419" t="s">
        <v>2211</v>
      </c>
      <c r="F1830" s="309">
        <v>100</v>
      </c>
      <c r="G1830" s="377">
        <v>43009</v>
      </c>
      <c r="H1830" s="316">
        <v>1635</v>
      </c>
      <c r="I1830" s="317" t="s">
        <v>227</v>
      </c>
      <c r="J1830" s="307">
        <v>12463578</v>
      </c>
      <c r="K1830" s="349">
        <v>0.15</v>
      </c>
      <c r="L1830" s="300">
        <f t="shared" si="174"/>
        <v>15</v>
      </c>
      <c r="M1830" s="404"/>
      <c r="N1830" s="316"/>
      <c r="O1830" s="316"/>
      <c r="P1830" s="303"/>
      <c r="Q1830" s="303"/>
      <c r="R1830" s="314">
        <v>100</v>
      </c>
      <c r="S1830" s="321">
        <v>42583</v>
      </c>
      <c r="T1830" s="315">
        <f t="shared" si="175"/>
        <v>0</v>
      </c>
      <c r="V1830" s="315">
        <v>32</v>
      </c>
      <c r="W1830" s="315">
        <v>100</v>
      </c>
      <c r="Y1830" s="535">
        <f t="shared" si="176"/>
        <v>100</v>
      </c>
      <c r="Z1830" s="535">
        <f t="shared" si="177"/>
        <v>0</v>
      </c>
      <c r="AA1830" s="100"/>
      <c r="AB1830" s="100">
        <f t="shared" si="178"/>
        <v>100</v>
      </c>
      <c r="AD1830" s="588"/>
    </row>
    <row r="1831" spans="1:30" s="340" customFormat="1" ht="12.75" customHeight="1">
      <c r="A1831" s="307" t="s">
        <v>2212</v>
      </c>
      <c r="B1831" s="308" t="s">
        <v>2213</v>
      </c>
      <c r="C1831" s="308" t="s">
        <v>2214</v>
      </c>
      <c r="D1831" s="308" t="s">
        <v>18</v>
      </c>
      <c r="E1831" s="308" t="s">
        <v>2215</v>
      </c>
      <c r="F1831" s="309">
        <v>3</v>
      </c>
      <c r="G1831" s="287">
        <v>43800</v>
      </c>
      <c r="H1831" s="357">
        <v>1626</v>
      </c>
      <c r="I1831" s="319" t="s">
        <v>227</v>
      </c>
      <c r="J1831" s="307">
        <v>15016845</v>
      </c>
      <c r="K1831" s="349">
        <v>0.6</v>
      </c>
      <c r="L1831" s="300">
        <f t="shared" si="174"/>
        <v>1.7999999999999998</v>
      </c>
      <c r="M1831" s="313"/>
      <c r="N1831" s="302"/>
      <c r="O1831" s="302"/>
      <c r="P1831" s="339"/>
      <c r="Q1831" s="339"/>
      <c r="R1831" s="314"/>
      <c r="T1831" s="315">
        <f t="shared" si="175"/>
        <v>3</v>
      </c>
      <c r="V1831" s="315">
        <v>32</v>
      </c>
      <c r="Y1831" s="535">
        <f t="shared" si="176"/>
        <v>3</v>
      </c>
      <c r="Z1831" s="535">
        <f t="shared" si="177"/>
        <v>0</v>
      </c>
      <c r="AA1831" s="100"/>
      <c r="AB1831" s="100">
        <f t="shared" si="178"/>
        <v>3</v>
      </c>
      <c r="AD1831" s="589"/>
    </row>
    <row r="1832" spans="1:30" s="340" customFormat="1" ht="12.75" customHeight="1">
      <c r="A1832" s="307" t="s">
        <v>2212</v>
      </c>
      <c r="B1832" s="308" t="s">
        <v>2213</v>
      </c>
      <c r="C1832" s="308" t="s">
        <v>2214</v>
      </c>
      <c r="D1832" s="308" t="s">
        <v>18</v>
      </c>
      <c r="E1832" s="308" t="s">
        <v>2215</v>
      </c>
      <c r="F1832" s="309">
        <v>3</v>
      </c>
      <c r="G1832" s="287">
        <v>43617</v>
      </c>
      <c r="H1832" s="357">
        <v>1626</v>
      </c>
      <c r="I1832" s="319" t="s">
        <v>227</v>
      </c>
      <c r="J1832" s="307">
        <v>14306076</v>
      </c>
      <c r="K1832" s="349">
        <v>0.6</v>
      </c>
      <c r="L1832" s="300">
        <f t="shared" si="174"/>
        <v>1.7999999999999998</v>
      </c>
      <c r="M1832" s="313"/>
      <c r="N1832" s="302"/>
      <c r="O1832" s="302"/>
      <c r="P1832" s="339"/>
      <c r="Q1832" s="339"/>
      <c r="R1832" s="314"/>
      <c r="T1832" s="315">
        <f t="shared" si="175"/>
        <v>3</v>
      </c>
      <c r="V1832" s="315">
        <v>32</v>
      </c>
      <c r="Y1832" s="535">
        <f t="shared" si="176"/>
        <v>3</v>
      </c>
      <c r="Z1832" s="535">
        <f t="shared" si="177"/>
        <v>0</v>
      </c>
      <c r="AA1832" s="100"/>
      <c r="AB1832" s="100">
        <f t="shared" si="178"/>
        <v>3</v>
      </c>
      <c r="AD1832" s="589"/>
    </row>
    <row r="1833" spans="1:30" s="315" customFormat="1" ht="12.75" customHeight="1">
      <c r="A1833" s="307" t="s">
        <v>2212</v>
      </c>
      <c r="B1833" s="308" t="s">
        <v>2213</v>
      </c>
      <c r="C1833" s="308" t="s">
        <v>2214</v>
      </c>
      <c r="D1833" s="308" t="s">
        <v>18</v>
      </c>
      <c r="E1833" s="308" t="s">
        <v>2215</v>
      </c>
      <c r="F1833" s="309">
        <v>2</v>
      </c>
      <c r="G1833" s="287">
        <v>43282</v>
      </c>
      <c r="H1833" s="357">
        <v>1626</v>
      </c>
      <c r="I1833" s="319" t="s">
        <v>227</v>
      </c>
      <c r="J1833" s="307">
        <v>13334480</v>
      </c>
      <c r="K1833" s="349">
        <v>0.6</v>
      </c>
      <c r="L1833" s="300">
        <f t="shared" si="174"/>
        <v>1.2</v>
      </c>
      <c r="M1833" s="313"/>
      <c r="N1833" s="302"/>
      <c r="O1833" s="302"/>
      <c r="P1833" s="339"/>
      <c r="Q1833" s="339"/>
      <c r="R1833" s="314">
        <v>1</v>
      </c>
      <c r="S1833" s="321">
        <v>42583</v>
      </c>
      <c r="T1833" s="315">
        <f t="shared" si="175"/>
        <v>1</v>
      </c>
      <c r="V1833" s="315">
        <v>32</v>
      </c>
      <c r="W1833" s="315">
        <v>1</v>
      </c>
      <c r="Y1833" s="535">
        <f t="shared" si="176"/>
        <v>2</v>
      </c>
      <c r="Z1833" s="535">
        <f t="shared" si="177"/>
        <v>0</v>
      </c>
      <c r="AA1833" s="100"/>
      <c r="AB1833" s="100">
        <f t="shared" si="178"/>
        <v>2</v>
      </c>
      <c r="AD1833" s="588"/>
    </row>
    <row r="1834" spans="1:30" s="315" customFormat="1" ht="12.75" customHeight="1">
      <c r="A1834" s="307" t="s">
        <v>2212</v>
      </c>
      <c r="B1834" s="308" t="s">
        <v>2213</v>
      </c>
      <c r="C1834" s="308" t="s">
        <v>2214</v>
      </c>
      <c r="D1834" s="308" t="s">
        <v>18</v>
      </c>
      <c r="E1834" s="308" t="s">
        <v>2215</v>
      </c>
      <c r="F1834" s="309">
        <v>3</v>
      </c>
      <c r="G1834" s="287">
        <v>43282</v>
      </c>
      <c r="H1834" s="357">
        <v>1626</v>
      </c>
      <c r="I1834" s="319" t="s">
        <v>227</v>
      </c>
      <c r="J1834" s="307">
        <v>13314460</v>
      </c>
      <c r="K1834" s="349">
        <v>0.6</v>
      </c>
      <c r="L1834" s="300">
        <f t="shared" si="174"/>
        <v>1.7999999999999998</v>
      </c>
      <c r="M1834" s="313"/>
      <c r="N1834" s="302"/>
      <c r="O1834" s="302"/>
      <c r="P1834" s="339"/>
      <c r="Q1834" s="339"/>
      <c r="R1834" s="314">
        <v>3</v>
      </c>
      <c r="S1834" s="321">
        <v>42583</v>
      </c>
      <c r="T1834" s="315">
        <f t="shared" si="175"/>
        <v>0</v>
      </c>
      <c r="V1834" s="306">
        <v>32</v>
      </c>
      <c r="W1834" s="315">
        <v>3</v>
      </c>
      <c r="Y1834" s="535">
        <f t="shared" si="176"/>
        <v>3</v>
      </c>
      <c r="Z1834" s="535">
        <f t="shared" si="177"/>
        <v>0</v>
      </c>
      <c r="AA1834" s="100"/>
      <c r="AB1834" s="100">
        <f t="shared" si="178"/>
        <v>3</v>
      </c>
      <c r="AD1834" s="588"/>
    </row>
    <row r="1835" spans="1:30" s="340" customFormat="1" ht="12.75" customHeight="1">
      <c r="A1835" s="307" t="s">
        <v>2216</v>
      </c>
      <c r="B1835" s="308" t="s">
        <v>2217</v>
      </c>
      <c r="C1835" s="308" t="s">
        <v>2218</v>
      </c>
      <c r="D1835" s="308" t="s">
        <v>18</v>
      </c>
      <c r="E1835" s="308" t="s">
        <v>2219</v>
      </c>
      <c r="F1835" s="309">
        <v>8</v>
      </c>
      <c r="G1835" s="287">
        <v>43800</v>
      </c>
      <c r="H1835" s="316">
        <v>1628</v>
      </c>
      <c r="I1835" s="289" t="s">
        <v>227</v>
      </c>
      <c r="J1835" s="354" t="s">
        <v>2220</v>
      </c>
      <c r="K1835" s="349">
        <v>0.6</v>
      </c>
      <c r="L1835" s="300">
        <f t="shared" si="174"/>
        <v>4.8</v>
      </c>
      <c r="M1835" s="313"/>
      <c r="N1835" s="302"/>
      <c r="O1835" s="302"/>
      <c r="P1835" s="339"/>
      <c r="Q1835" s="339"/>
      <c r="R1835" s="314"/>
      <c r="T1835" s="315">
        <f t="shared" si="175"/>
        <v>8</v>
      </c>
      <c r="V1835" s="315">
        <v>32</v>
      </c>
      <c r="Y1835" s="535">
        <f t="shared" si="176"/>
        <v>8</v>
      </c>
      <c r="Z1835" s="535">
        <f t="shared" si="177"/>
        <v>0</v>
      </c>
      <c r="AA1835" s="100"/>
      <c r="AB1835" s="100">
        <f t="shared" si="178"/>
        <v>8</v>
      </c>
      <c r="AD1835" s="589"/>
    </row>
    <row r="1836" spans="1:30" s="340" customFormat="1" ht="12.75" customHeight="1">
      <c r="A1836" s="307" t="s">
        <v>2216</v>
      </c>
      <c r="B1836" s="308" t="s">
        <v>2217</v>
      </c>
      <c r="C1836" s="308" t="s">
        <v>2218</v>
      </c>
      <c r="D1836" s="308" t="s">
        <v>18</v>
      </c>
      <c r="E1836" s="308" t="s">
        <v>2219</v>
      </c>
      <c r="F1836" s="309">
        <v>8</v>
      </c>
      <c r="G1836" s="287">
        <v>43617</v>
      </c>
      <c r="H1836" s="316">
        <v>1628</v>
      </c>
      <c r="I1836" s="289" t="s">
        <v>227</v>
      </c>
      <c r="J1836" s="354" t="s">
        <v>2221</v>
      </c>
      <c r="K1836" s="349">
        <v>0.6</v>
      </c>
      <c r="L1836" s="300">
        <f t="shared" si="174"/>
        <v>4.8</v>
      </c>
      <c r="M1836" s="313"/>
      <c r="N1836" s="302"/>
      <c r="O1836" s="302"/>
      <c r="P1836" s="339"/>
      <c r="Q1836" s="339"/>
      <c r="R1836" s="314"/>
      <c r="T1836" s="315">
        <f t="shared" si="175"/>
        <v>8</v>
      </c>
      <c r="V1836" s="315">
        <v>32</v>
      </c>
      <c r="Y1836" s="535">
        <f t="shared" si="176"/>
        <v>8</v>
      </c>
      <c r="Z1836" s="535">
        <f t="shared" si="177"/>
        <v>0</v>
      </c>
      <c r="AA1836" s="100"/>
      <c r="AB1836" s="100">
        <f t="shared" si="178"/>
        <v>8</v>
      </c>
      <c r="AD1836" s="589"/>
    </row>
    <row r="1837" spans="1:30" s="315" customFormat="1" ht="12.75" customHeight="1">
      <c r="A1837" s="307" t="s">
        <v>2216</v>
      </c>
      <c r="B1837" s="308" t="s">
        <v>2217</v>
      </c>
      <c r="C1837" s="308" t="s">
        <v>2218</v>
      </c>
      <c r="D1837" s="308" t="s">
        <v>18</v>
      </c>
      <c r="E1837" s="308" t="s">
        <v>2219</v>
      </c>
      <c r="F1837" s="309">
        <v>8</v>
      </c>
      <c r="G1837" s="287">
        <v>43313</v>
      </c>
      <c r="H1837" s="316">
        <v>1628</v>
      </c>
      <c r="I1837" s="289" t="s">
        <v>227</v>
      </c>
      <c r="J1837" s="354" t="s">
        <v>2222</v>
      </c>
      <c r="K1837" s="349">
        <v>0.6</v>
      </c>
      <c r="L1837" s="300">
        <f t="shared" si="174"/>
        <v>4.8</v>
      </c>
      <c r="M1837" s="313"/>
      <c r="N1837" s="302"/>
      <c r="O1837" s="302"/>
      <c r="P1837" s="339"/>
      <c r="Q1837" s="339"/>
      <c r="R1837" s="314">
        <v>6</v>
      </c>
      <c r="S1837" s="321">
        <v>42583</v>
      </c>
      <c r="T1837" s="315">
        <f t="shared" si="175"/>
        <v>2</v>
      </c>
      <c r="V1837" s="315">
        <v>32</v>
      </c>
      <c r="W1837" s="315">
        <v>6</v>
      </c>
      <c r="Y1837" s="535">
        <f t="shared" si="176"/>
        <v>8</v>
      </c>
      <c r="Z1837" s="535">
        <f t="shared" si="177"/>
        <v>0</v>
      </c>
      <c r="AA1837" s="100"/>
      <c r="AB1837" s="100">
        <f t="shared" si="178"/>
        <v>8</v>
      </c>
      <c r="AD1837" s="588"/>
    </row>
    <row r="1838" spans="1:30" s="315" customFormat="1" ht="12.75" customHeight="1">
      <c r="A1838" s="307" t="s">
        <v>2216</v>
      </c>
      <c r="B1838" s="308" t="s">
        <v>2217</v>
      </c>
      <c r="C1838" s="308" t="s">
        <v>2218</v>
      </c>
      <c r="D1838" s="308" t="s">
        <v>18</v>
      </c>
      <c r="E1838" s="308" t="s">
        <v>2219</v>
      </c>
      <c r="F1838" s="309">
        <v>2</v>
      </c>
      <c r="G1838" s="377">
        <v>43252</v>
      </c>
      <c r="H1838" s="357">
        <v>1628</v>
      </c>
      <c r="I1838" s="319" t="s">
        <v>227</v>
      </c>
      <c r="J1838" s="307">
        <v>13294401</v>
      </c>
      <c r="K1838" s="349">
        <v>0.6</v>
      </c>
      <c r="L1838" s="300">
        <f t="shared" si="174"/>
        <v>1.2</v>
      </c>
      <c r="M1838" s="313"/>
      <c r="N1838" s="302"/>
      <c r="O1838" s="302"/>
      <c r="P1838" s="339"/>
      <c r="Q1838" s="339"/>
      <c r="R1838" s="314">
        <v>2</v>
      </c>
      <c r="S1838" s="321">
        <v>42583</v>
      </c>
      <c r="T1838" s="315">
        <f t="shared" si="175"/>
        <v>0</v>
      </c>
      <c r="V1838" s="306">
        <v>32</v>
      </c>
      <c r="W1838" s="315">
        <v>2</v>
      </c>
      <c r="Y1838" s="535">
        <f t="shared" si="176"/>
        <v>2</v>
      </c>
      <c r="Z1838" s="535">
        <f t="shared" si="177"/>
        <v>0</v>
      </c>
      <c r="AA1838" s="100"/>
      <c r="AB1838" s="100">
        <f t="shared" si="178"/>
        <v>2</v>
      </c>
      <c r="AD1838" s="588"/>
    </row>
    <row r="1839" spans="1:30" s="59" customFormat="1" ht="12.75" customHeight="1">
      <c r="A1839" s="27" t="s">
        <v>2216</v>
      </c>
      <c r="B1839" s="22" t="s">
        <v>2217</v>
      </c>
      <c r="C1839" s="22" t="s">
        <v>2218</v>
      </c>
      <c r="D1839" s="22" t="s">
        <v>18</v>
      </c>
      <c r="E1839" s="22" t="s">
        <v>2219</v>
      </c>
      <c r="F1839" s="1">
        <v>1</v>
      </c>
      <c r="G1839" s="13">
        <v>42705</v>
      </c>
      <c r="H1839" s="19">
        <v>1628</v>
      </c>
      <c r="I1839" s="16" t="s">
        <v>227</v>
      </c>
      <c r="J1839" s="27">
        <v>120401</v>
      </c>
      <c r="K1839" s="349">
        <v>0.6</v>
      </c>
      <c r="L1839" s="300">
        <f t="shared" si="174"/>
        <v>0.6</v>
      </c>
      <c r="M1839" s="313"/>
      <c r="N1839" s="302"/>
      <c r="O1839" s="302"/>
      <c r="P1839" s="339"/>
      <c r="Q1839" s="339"/>
      <c r="R1839" s="314">
        <v>1</v>
      </c>
      <c r="S1839" s="321">
        <v>42583</v>
      </c>
      <c r="T1839" s="315">
        <f t="shared" si="175"/>
        <v>0</v>
      </c>
      <c r="U1839" s="315"/>
      <c r="V1839" s="306">
        <v>32</v>
      </c>
      <c r="W1839" s="315">
        <v>0</v>
      </c>
      <c r="X1839" s="315"/>
      <c r="Y1839" s="535">
        <f t="shared" si="176"/>
        <v>0</v>
      </c>
      <c r="Z1839" s="535">
        <f t="shared" si="177"/>
        <v>1</v>
      </c>
      <c r="AA1839" s="100"/>
      <c r="AB1839" s="100">
        <f t="shared" si="178"/>
        <v>0</v>
      </c>
      <c r="AD1839" s="591"/>
    </row>
    <row r="1840" spans="1:30" s="315" customFormat="1" ht="12.75" customHeight="1">
      <c r="A1840" s="307" t="s">
        <v>2223</v>
      </c>
      <c r="B1840" s="308" t="s">
        <v>2224</v>
      </c>
      <c r="C1840" s="308" t="s">
        <v>2225</v>
      </c>
      <c r="D1840" s="308" t="s">
        <v>18</v>
      </c>
      <c r="E1840" s="308" t="s">
        <v>2226</v>
      </c>
      <c r="F1840" s="309">
        <v>27</v>
      </c>
      <c r="G1840" s="348" t="s">
        <v>92</v>
      </c>
      <c r="H1840" s="316" t="s">
        <v>2227</v>
      </c>
      <c r="I1840" s="317" t="s">
        <v>2228</v>
      </c>
      <c r="J1840" s="307">
        <v>361</v>
      </c>
      <c r="K1840" s="349">
        <v>1.19</v>
      </c>
      <c r="L1840" s="300">
        <f t="shared" si="174"/>
        <v>32.129999999999995</v>
      </c>
      <c r="M1840" s="313"/>
      <c r="N1840" s="302"/>
      <c r="O1840" s="302"/>
      <c r="P1840" s="339"/>
      <c r="Q1840" s="339"/>
      <c r="R1840" s="314">
        <v>7</v>
      </c>
      <c r="S1840" s="321">
        <v>42583</v>
      </c>
      <c r="T1840" s="315">
        <f t="shared" si="175"/>
        <v>20</v>
      </c>
      <c r="U1840" s="315" t="s">
        <v>3702</v>
      </c>
      <c r="V1840" s="315">
        <v>31</v>
      </c>
      <c r="W1840" s="315">
        <v>4</v>
      </c>
      <c r="Y1840" s="535">
        <f t="shared" si="176"/>
        <v>24</v>
      </c>
      <c r="Z1840" s="535">
        <f t="shared" si="177"/>
        <v>3</v>
      </c>
      <c r="AA1840" s="100"/>
      <c r="AB1840" s="100">
        <f t="shared" si="178"/>
        <v>24</v>
      </c>
      <c r="AD1840" s="588"/>
    </row>
    <row r="1841" spans="1:30" s="315" customFormat="1" ht="12.75" customHeight="1">
      <c r="A1841" s="307" t="s">
        <v>2229</v>
      </c>
      <c r="B1841" s="308" t="s">
        <v>2230</v>
      </c>
      <c r="C1841" s="308" t="s">
        <v>2231</v>
      </c>
      <c r="D1841" s="308" t="s">
        <v>18</v>
      </c>
      <c r="E1841" s="308" t="s">
        <v>2232</v>
      </c>
      <c r="F1841" s="309">
        <v>184</v>
      </c>
      <c r="G1841" s="377" t="s">
        <v>92</v>
      </c>
      <c r="H1841" s="316">
        <v>372053</v>
      </c>
      <c r="I1841" s="319" t="s">
        <v>312</v>
      </c>
      <c r="J1841" s="307">
        <v>5090663</v>
      </c>
      <c r="K1841" s="356">
        <v>0.56999999999999995</v>
      </c>
      <c r="L1841" s="300">
        <f t="shared" ref="L1841:L1904" si="179">SUM(F1841*K1841)</f>
        <v>104.88</v>
      </c>
      <c r="M1841" s="313"/>
      <c r="N1841" s="302"/>
      <c r="O1841" s="377">
        <v>42736</v>
      </c>
      <c r="P1841" s="303"/>
      <c r="Q1841" s="303"/>
      <c r="R1841" s="314">
        <v>184</v>
      </c>
      <c r="S1841" s="321">
        <v>42583</v>
      </c>
      <c r="T1841" s="315">
        <f t="shared" si="175"/>
        <v>0</v>
      </c>
      <c r="V1841" s="315">
        <v>7</v>
      </c>
      <c r="W1841" s="315">
        <v>44</v>
      </c>
      <c r="Y1841" s="535">
        <f t="shared" si="176"/>
        <v>44</v>
      </c>
      <c r="Z1841" s="535">
        <f t="shared" si="177"/>
        <v>140</v>
      </c>
      <c r="AA1841" s="100"/>
      <c r="AB1841" s="100">
        <f t="shared" si="178"/>
        <v>44</v>
      </c>
      <c r="AD1841" s="588"/>
    </row>
    <row r="1842" spans="1:30" s="315" customFormat="1" ht="12.75" customHeight="1">
      <c r="A1842" s="307" t="s">
        <v>2229</v>
      </c>
      <c r="B1842" s="308" t="s">
        <v>2230</v>
      </c>
      <c r="C1842" s="308" t="s">
        <v>2231</v>
      </c>
      <c r="D1842" s="308" t="s">
        <v>18</v>
      </c>
      <c r="E1842" s="308" t="s">
        <v>2232</v>
      </c>
      <c r="F1842" s="309">
        <v>137</v>
      </c>
      <c r="G1842" s="377" t="s">
        <v>92</v>
      </c>
      <c r="H1842" s="316">
        <v>372053</v>
      </c>
      <c r="I1842" s="319" t="s">
        <v>312</v>
      </c>
      <c r="J1842" s="307">
        <v>4212811</v>
      </c>
      <c r="K1842" s="356">
        <v>0.56999999999999995</v>
      </c>
      <c r="L1842" s="300">
        <f t="shared" si="179"/>
        <v>78.089999999999989</v>
      </c>
      <c r="M1842" s="313"/>
      <c r="N1842" s="302"/>
      <c r="O1842" s="377">
        <v>42522</v>
      </c>
      <c r="P1842" s="303"/>
      <c r="Q1842" s="303"/>
      <c r="R1842" s="314">
        <v>137</v>
      </c>
      <c r="S1842" s="321">
        <v>42583</v>
      </c>
      <c r="T1842" s="315">
        <f t="shared" ref="T1842:T1905" si="180">+F1842-R1842</f>
        <v>0</v>
      </c>
      <c r="U1842" s="315" t="s">
        <v>3760</v>
      </c>
      <c r="V1842" s="315">
        <v>7</v>
      </c>
      <c r="W1842" s="315">
        <v>60</v>
      </c>
      <c r="Y1842" s="535">
        <f t="shared" si="176"/>
        <v>60</v>
      </c>
      <c r="Z1842" s="535">
        <f t="shared" si="177"/>
        <v>77</v>
      </c>
      <c r="AA1842" s="100"/>
      <c r="AB1842" s="100">
        <f t="shared" si="178"/>
        <v>60</v>
      </c>
      <c r="AD1842" s="588"/>
    </row>
    <row r="1843" spans="1:30" s="315" customFormat="1" ht="12.75" customHeight="1">
      <c r="A1843" s="307" t="s">
        <v>2233</v>
      </c>
      <c r="B1843" s="308" t="s">
        <v>2234</v>
      </c>
      <c r="C1843" s="308" t="s">
        <v>2235</v>
      </c>
      <c r="D1843" s="308" t="s">
        <v>2236</v>
      </c>
      <c r="E1843" s="308" t="s">
        <v>2237</v>
      </c>
      <c r="F1843" s="309">
        <v>3</v>
      </c>
      <c r="G1843" s="377" t="s">
        <v>92</v>
      </c>
      <c r="H1843" s="316" t="s">
        <v>2238</v>
      </c>
      <c r="I1843" s="358" t="s">
        <v>2239</v>
      </c>
      <c r="J1843" s="439" t="s">
        <v>2240</v>
      </c>
      <c r="K1843" s="381">
        <v>3.06</v>
      </c>
      <c r="L1843" s="300">
        <f t="shared" si="179"/>
        <v>9.18</v>
      </c>
      <c r="M1843" s="302"/>
      <c r="N1843" s="302"/>
      <c r="O1843" s="377">
        <v>42736</v>
      </c>
      <c r="P1843" s="339"/>
      <c r="Q1843" s="339"/>
      <c r="R1843" s="314">
        <v>1</v>
      </c>
      <c r="S1843" s="321">
        <v>42583</v>
      </c>
      <c r="T1843" s="315">
        <f t="shared" si="180"/>
        <v>2</v>
      </c>
      <c r="V1843" s="315">
        <v>31</v>
      </c>
      <c r="W1843" s="315">
        <v>1</v>
      </c>
      <c r="Y1843" s="535">
        <f t="shared" si="176"/>
        <v>3</v>
      </c>
      <c r="Z1843" s="535">
        <f t="shared" si="177"/>
        <v>0</v>
      </c>
      <c r="AA1843" s="100"/>
      <c r="AB1843" s="100">
        <f t="shared" si="178"/>
        <v>3</v>
      </c>
      <c r="AD1843" s="588"/>
    </row>
    <row r="1844" spans="1:30" s="315" customFormat="1" ht="12.75" customHeight="1">
      <c r="A1844" s="307" t="s">
        <v>2233</v>
      </c>
      <c r="B1844" s="308" t="s">
        <v>2234</v>
      </c>
      <c r="C1844" s="308" t="s">
        <v>2235</v>
      </c>
      <c r="D1844" s="308" t="s">
        <v>2236</v>
      </c>
      <c r="E1844" s="308" t="s">
        <v>2237</v>
      </c>
      <c r="F1844" s="309">
        <v>5</v>
      </c>
      <c r="G1844" s="377" t="s">
        <v>92</v>
      </c>
      <c r="H1844" s="316" t="s">
        <v>2238</v>
      </c>
      <c r="I1844" s="358" t="s">
        <v>2239</v>
      </c>
      <c r="J1844" s="439" t="s">
        <v>2241</v>
      </c>
      <c r="K1844" s="381">
        <v>3.06</v>
      </c>
      <c r="L1844" s="300">
        <f t="shared" si="179"/>
        <v>15.3</v>
      </c>
      <c r="M1844" s="302"/>
      <c r="N1844" s="302"/>
      <c r="O1844" s="377">
        <v>42705</v>
      </c>
      <c r="P1844" s="339"/>
      <c r="Q1844" s="339"/>
      <c r="R1844" s="314">
        <v>3</v>
      </c>
      <c r="S1844" s="321">
        <v>42583</v>
      </c>
      <c r="T1844" s="315">
        <f t="shared" si="180"/>
        <v>2</v>
      </c>
      <c r="V1844" s="315">
        <v>31</v>
      </c>
      <c r="W1844" s="315">
        <v>3</v>
      </c>
      <c r="Y1844" s="535">
        <f t="shared" si="176"/>
        <v>5</v>
      </c>
      <c r="Z1844" s="535">
        <f t="shared" si="177"/>
        <v>0</v>
      </c>
      <c r="AA1844" s="100"/>
      <c r="AB1844" s="100">
        <f t="shared" si="178"/>
        <v>5</v>
      </c>
      <c r="AD1844" s="588"/>
    </row>
    <row r="1845" spans="1:30" s="315" customFormat="1" ht="12.75" customHeight="1">
      <c r="A1845" s="307" t="s">
        <v>2233</v>
      </c>
      <c r="B1845" s="308" t="s">
        <v>2234</v>
      </c>
      <c r="C1845" s="308" t="s">
        <v>2235</v>
      </c>
      <c r="D1845" s="308" t="s">
        <v>2236</v>
      </c>
      <c r="E1845" s="308" t="s">
        <v>2237</v>
      </c>
      <c r="F1845" s="309">
        <v>2</v>
      </c>
      <c r="G1845" s="377" t="s">
        <v>92</v>
      </c>
      <c r="H1845" s="316" t="s">
        <v>2238</v>
      </c>
      <c r="I1845" s="358" t="s">
        <v>2239</v>
      </c>
      <c r="J1845" s="439" t="s">
        <v>2242</v>
      </c>
      <c r="K1845" s="381">
        <v>3.06</v>
      </c>
      <c r="L1845" s="300">
        <f t="shared" si="179"/>
        <v>6.12</v>
      </c>
      <c r="M1845" s="302"/>
      <c r="N1845" s="302"/>
      <c r="O1845" s="377">
        <v>42401</v>
      </c>
      <c r="P1845" s="339"/>
      <c r="Q1845" s="339"/>
      <c r="R1845" s="314">
        <v>1</v>
      </c>
      <c r="S1845" s="321">
        <v>42583</v>
      </c>
      <c r="T1845" s="315">
        <f t="shared" si="180"/>
        <v>1</v>
      </c>
      <c r="V1845" s="315">
        <v>31</v>
      </c>
      <c r="W1845" s="315">
        <v>1</v>
      </c>
      <c r="Y1845" s="535">
        <f t="shared" si="176"/>
        <v>2</v>
      </c>
      <c r="Z1845" s="535">
        <f t="shared" si="177"/>
        <v>0</v>
      </c>
      <c r="AA1845" s="100"/>
      <c r="AB1845" s="100">
        <f t="shared" si="178"/>
        <v>2</v>
      </c>
      <c r="AD1845" s="588"/>
    </row>
    <row r="1846" spans="1:30" s="340" customFormat="1" ht="12.75" customHeight="1">
      <c r="A1846" s="307" t="s">
        <v>2652</v>
      </c>
      <c r="B1846" s="468" t="s">
        <v>2650</v>
      </c>
      <c r="C1846" s="469" t="s">
        <v>2651</v>
      </c>
      <c r="D1846" s="308" t="s">
        <v>18</v>
      </c>
      <c r="E1846" s="308" t="s">
        <v>2653</v>
      </c>
      <c r="F1846" s="309">
        <v>51</v>
      </c>
      <c r="G1846" s="377" t="s">
        <v>92</v>
      </c>
      <c r="H1846" s="316">
        <v>5810</v>
      </c>
      <c r="I1846" s="358" t="s">
        <v>2654</v>
      </c>
      <c r="J1846" s="439" t="s">
        <v>2655</v>
      </c>
      <c r="K1846" s="312">
        <v>0.2</v>
      </c>
      <c r="L1846" s="300">
        <f t="shared" si="179"/>
        <v>10.200000000000001</v>
      </c>
      <c r="M1846" s="313" t="s">
        <v>22</v>
      </c>
      <c r="N1846" s="302"/>
      <c r="O1846" s="377"/>
      <c r="P1846" s="339"/>
      <c r="Q1846" s="339"/>
      <c r="R1846" s="314"/>
      <c r="T1846" s="315">
        <f t="shared" si="180"/>
        <v>51</v>
      </c>
      <c r="V1846" s="412">
        <v>24</v>
      </c>
      <c r="Y1846" s="535">
        <f t="shared" si="176"/>
        <v>51</v>
      </c>
      <c r="Z1846" s="535">
        <f t="shared" si="177"/>
        <v>0</v>
      </c>
      <c r="AA1846" s="100"/>
      <c r="AB1846" s="100">
        <f t="shared" si="178"/>
        <v>51</v>
      </c>
      <c r="AD1846" s="589"/>
    </row>
    <row r="1847" spans="1:30" s="340" customFormat="1" ht="12.75" customHeight="1">
      <c r="A1847" s="307" t="s">
        <v>2652</v>
      </c>
      <c r="B1847" s="468" t="s">
        <v>2650</v>
      </c>
      <c r="C1847" s="469" t="s">
        <v>2651</v>
      </c>
      <c r="D1847" s="308" t="s">
        <v>18</v>
      </c>
      <c r="E1847" s="308" t="s">
        <v>2653</v>
      </c>
      <c r="F1847" s="309">
        <v>3</v>
      </c>
      <c r="G1847" s="377" t="s">
        <v>92</v>
      </c>
      <c r="H1847" s="316">
        <v>2144</v>
      </c>
      <c r="I1847" s="358" t="s">
        <v>768</v>
      </c>
      <c r="J1847" s="439" t="s">
        <v>2656</v>
      </c>
      <c r="K1847" s="312">
        <v>0.2</v>
      </c>
      <c r="L1847" s="300">
        <f t="shared" si="179"/>
        <v>0.60000000000000009</v>
      </c>
      <c r="M1847" s="313" t="s">
        <v>22</v>
      </c>
      <c r="N1847" s="302"/>
      <c r="O1847" s="377"/>
      <c r="P1847" s="339"/>
      <c r="Q1847" s="339"/>
      <c r="R1847" s="314"/>
      <c r="T1847" s="315">
        <f t="shared" si="180"/>
        <v>3</v>
      </c>
      <c r="V1847" s="412">
        <v>24</v>
      </c>
      <c r="Y1847" s="535">
        <f t="shared" si="176"/>
        <v>3</v>
      </c>
      <c r="Z1847" s="535">
        <f t="shared" si="177"/>
        <v>0</v>
      </c>
      <c r="AA1847" s="100"/>
      <c r="AB1847" s="100">
        <f t="shared" si="178"/>
        <v>3</v>
      </c>
      <c r="AD1847" s="589"/>
    </row>
    <row r="1848" spans="1:30" s="315" customFormat="1" ht="12.75" customHeight="1">
      <c r="A1848" s="307" t="s">
        <v>2652</v>
      </c>
      <c r="B1848" s="552" t="s">
        <v>2650</v>
      </c>
      <c r="C1848" s="553" t="s">
        <v>2651</v>
      </c>
      <c r="D1848" s="308" t="s">
        <v>18</v>
      </c>
      <c r="E1848" s="308" t="s">
        <v>2653</v>
      </c>
      <c r="F1848" s="309">
        <v>60</v>
      </c>
      <c r="G1848" s="377">
        <v>43009</v>
      </c>
      <c r="H1848" s="316">
        <v>205810</v>
      </c>
      <c r="I1848" s="358" t="s">
        <v>227</v>
      </c>
      <c r="J1848" s="439" t="s">
        <v>1571</v>
      </c>
      <c r="K1848" s="349">
        <v>0.2</v>
      </c>
      <c r="L1848" s="300">
        <f t="shared" si="179"/>
        <v>12</v>
      </c>
      <c r="M1848" s="313" t="s">
        <v>22</v>
      </c>
      <c r="N1848" s="302"/>
      <c r="O1848" s="377"/>
      <c r="P1848" s="303"/>
      <c r="Q1848" s="303"/>
      <c r="R1848" s="314">
        <v>60</v>
      </c>
      <c r="S1848" s="321">
        <v>42583</v>
      </c>
      <c r="T1848" s="315">
        <f t="shared" si="180"/>
        <v>0</v>
      </c>
      <c r="V1848" s="361">
        <v>24</v>
      </c>
      <c r="W1848" s="315">
        <v>60</v>
      </c>
      <c r="Y1848" s="535">
        <f t="shared" si="176"/>
        <v>60</v>
      </c>
      <c r="Z1848" s="535">
        <f t="shared" si="177"/>
        <v>0</v>
      </c>
      <c r="AA1848" s="100"/>
      <c r="AB1848" s="100">
        <f t="shared" si="178"/>
        <v>60</v>
      </c>
      <c r="AD1848" s="588"/>
    </row>
    <row r="1849" spans="1:30" s="340" customFormat="1" ht="12.75" customHeight="1">
      <c r="A1849" s="307" t="s">
        <v>2243</v>
      </c>
      <c r="B1849" s="308" t="s">
        <v>2244</v>
      </c>
      <c r="C1849" s="308" t="s">
        <v>2245</v>
      </c>
      <c r="D1849" s="308" t="s">
        <v>18</v>
      </c>
      <c r="E1849" s="308" t="s">
        <v>2246</v>
      </c>
      <c r="F1849" s="309">
        <v>24</v>
      </c>
      <c r="G1849" s="377" t="s">
        <v>92</v>
      </c>
      <c r="H1849" s="316">
        <v>66200</v>
      </c>
      <c r="I1849" s="289" t="s">
        <v>652</v>
      </c>
      <c r="J1849" s="375" t="s">
        <v>2247</v>
      </c>
      <c r="K1849" s="381">
        <v>3.49</v>
      </c>
      <c r="L1849" s="300">
        <f t="shared" si="179"/>
        <v>83.76</v>
      </c>
      <c r="M1849" s="302"/>
      <c r="N1849" s="302"/>
      <c r="O1849" s="302"/>
      <c r="P1849" s="339"/>
      <c r="Q1849" s="339"/>
      <c r="R1849" s="314"/>
      <c r="T1849" s="315">
        <f t="shared" si="180"/>
        <v>24</v>
      </c>
      <c r="Y1849" s="535">
        <f t="shared" si="176"/>
        <v>24</v>
      </c>
      <c r="Z1849" s="535">
        <f t="shared" si="177"/>
        <v>0</v>
      </c>
      <c r="AA1849" s="100"/>
      <c r="AB1849" s="100">
        <f t="shared" si="178"/>
        <v>24</v>
      </c>
      <c r="AD1849" s="589"/>
    </row>
    <row r="1850" spans="1:30" s="315" customFormat="1" ht="12.75" customHeight="1">
      <c r="A1850" s="307" t="s">
        <v>2243</v>
      </c>
      <c r="B1850" s="308" t="s">
        <v>2244</v>
      </c>
      <c r="C1850" s="308" t="s">
        <v>2245</v>
      </c>
      <c r="D1850" s="308" t="s">
        <v>18</v>
      </c>
      <c r="E1850" s="308" t="s">
        <v>2246</v>
      </c>
      <c r="F1850" s="309">
        <v>30</v>
      </c>
      <c r="G1850" s="377" t="s">
        <v>92</v>
      </c>
      <c r="H1850" s="316">
        <v>66200</v>
      </c>
      <c r="I1850" s="289" t="s">
        <v>652</v>
      </c>
      <c r="J1850" s="375" t="s">
        <v>2248</v>
      </c>
      <c r="K1850" s="381">
        <v>3.49</v>
      </c>
      <c r="L1850" s="300">
        <f t="shared" si="179"/>
        <v>104.7</v>
      </c>
      <c r="M1850" s="302"/>
      <c r="N1850" s="302"/>
      <c r="O1850" s="302"/>
      <c r="P1850" s="339"/>
      <c r="Q1850" s="339"/>
      <c r="R1850" s="314">
        <v>12</v>
      </c>
      <c r="S1850" s="321">
        <v>42583</v>
      </c>
      <c r="T1850" s="315">
        <f t="shared" si="180"/>
        <v>18</v>
      </c>
      <c r="V1850" s="340"/>
      <c r="W1850" s="315">
        <v>1</v>
      </c>
      <c r="Y1850" s="535">
        <f t="shared" si="176"/>
        <v>19</v>
      </c>
      <c r="Z1850" s="535">
        <f t="shared" si="177"/>
        <v>11</v>
      </c>
      <c r="AA1850" s="100"/>
      <c r="AB1850" s="100">
        <f t="shared" si="178"/>
        <v>19</v>
      </c>
      <c r="AD1850" s="588"/>
    </row>
    <row r="1851" spans="1:30" s="100" customFormat="1" ht="12.75" customHeight="1">
      <c r="A1851" s="35" t="s">
        <v>2243</v>
      </c>
      <c r="B1851" s="97" t="s">
        <v>2244</v>
      </c>
      <c r="C1851" s="97" t="s">
        <v>2245</v>
      </c>
      <c r="D1851" s="97" t="s">
        <v>18</v>
      </c>
      <c r="E1851" s="97" t="s">
        <v>2246</v>
      </c>
      <c r="F1851" s="5">
        <v>3</v>
      </c>
      <c r="G1851" s="98">
        <v>43405</v>
      </c>
      <c r="H1851" s="6">
        <v>718</v>
      </c>
      <c r="I1851" s="99" t="s">
        <v>2249</v>
      </c>
      <c r="J1851" s="139" t="s">
        <v>2250</v>
      </c>
      <c r="K1851" s="381">
        <v>0.61</v>
      </c>
      <c r="L1851" s="300">
        <f t="shared" si="179"/>
        <v>1.83</v>
      </c>
      <c r="M1851" s="313"/>
      <c r="N1851" s="302"/>
      <c r="O1851" s="302"/>
      <c r="P1851" s="339"/>
      <c r="Q1851" s="339"/>
      <c r="R1851" s="304">
        <v>3</v>
      </c>
      <c r="S1851" s="305">
        <v>42583</v>
      </c>
      <c r="T1851" s="306">
        <f t="shared" si="180"/>
        <v>0</v>
      </c>
      <c r="U1851" s="306"/>
      <c r="V1851" s="306"/>
      <c r="W1851" s="306"/>
      <c r="X1851" s="306"/>
      <c r="Y1851" s="535">
        <f t="shared" si="176"/>
        <v>0</v>
      </c>
      <c r="Z1851" s="535">
        <f t="shared" si="177"/>
        <v>3</v>
      </c>
      <c r="AB1851" s="100">
        <f t="shared" si="178"/>
        <v>0</v>
      </c>
      <c r="AD1851" s="596"/>
    </row>
    <row r="1852" spans="1:30" s="100" customFormat="1" ht="12.75" customHeight="1">
      <c r="A1852" s="35" t="s">
        <v>2243</v>
      </c>
      <c r="B1852" s="97" t="s">
        <v>2244</v>
      </c>
      <c r="C1852" s="97" t="s">
        <v>2245</v>
      </c>
      <c r="D1852" s="97" t="s">
        <v>18</v>
      </c>
      <c r="E1852" s="97" t="s">
        <v>2246</v>
      </c>
      <c r="F1852" s="5">
        <v>9</v>
      </c>
      <c r="G1852" s="98">
        <v>43374</v>
      </c>
      <c r="H1852" s="6">
        <v>718</v>
      </c>
      <c r="I1852" s="99" t="s">
        <v>2249</v>
      </c>
      <c r="J1852" s="139">
        <v>1420771</v>
      </c>
      <c r="K1852" s="381">
        <v>0.61</v>
      </c>
      <c r="L1852" s="300">
        <f t="shared" si="179"/>
        <v>5.49</v>
      </c>
      <c r="M1852" s="313"/>
      <c r="N1852" s="302"/>
      <c r="O1852" s="302"/>
      <c r="P1852" s="339"/>
      <c r="Q1852" s="339"/>
      <c r="R1852" s="304">
        <v>9</v>
      </c>
      <c r="S1852" s="305">
        <v>42583</v>
      </c>
      <c r="T1852" s="306">
        <f t="shared" si="180"/>
        <v>0</v>
      </c>
      <c r="U1852" s="306"/>
      <c r="V1852" s="306"/>
      <c r="W1852" s="306"/>
      <c r="X1852" s="306"/>
      <c r="Y1852" s="535">
        <f t="shared" si="176"/>
        <v>0</v>
      </c>
      <c r="Z1852" s="535">
        <f t="shared" si="177"/>
        <v>9</v>
      </c>
      <c r="AB1852" s="100">
        <f t="shared" si="178"/>
        <v>0</v>
      </c>
      <c r="AD1852" s="596"/>
    </row>
    <row r="1853" spans="1:30" s="340" customFormat="1" ht="12.75" customHeight="1">
      <c r="A1853" s="307" t="s">
        <v>2251</v>
      </c>
      <c r="B1853" s="308" t="s">
        <v>2252</v>
      </c>
      <c r="C1853" s="308" t="s">
        <v>2253</v>
      </c>
      <c r="D1853" s="308" t="s">
        <v>18</v>
      </c>
      <c r="E1853" s="308" t="s">
        <v>2254</v>
      </c>
      <c r="F1853" s="316">
        <v>20</v>
      </c>
      <c r="G1853" s="377" t="s">
        <v>92</v>
      </c>
      <c r="H1853" s="316" t="s">
        <v>2255</v>
      </c>
      <c r="I1853" s="319" t="s">
        <v>480</v>
      </c>
      <c r="J1853" s="406" t="s">
        <v>2256</v>
      </c>
      <c r="K1853" s="356">
        <v>3.96</v>
      </c>
      <c r="L1853" s="300">
        <f t="shared" si="179"/>
        <v>79.2</v>
      </c>
      <c r="M1853" s="313"/>
      <c r="N1853" s="302"/>
      <c r="O1853" s="302"/>
      <c r="P1853" s="339"/>
      <c r="Q1853" s="339"/>
      <c r="R1853" s="314"/>
      <c r="T1853" s="315">
        <f t="shared" si="180"/>
        <v>20</v>
      </c>
      <c r="Y1853" s="535">
        <f t="shared" si="176"/>
        <v>20</v>
      </c>
      <c r="Z1853" s="535">
        <f t="shared" si="177"/>
        <v>0</v>
      </c>
      <c r="AA1853" s="100"/>
      <c r="AB1853" s="100">
        <f t="shared" si="178"/>
        <v>20</v>
      </c>
      <c r="AD1853" s="589"/>
    </row>
    <row r="1854" spans="1:30" s="340" customFormat="1" ht="12.75" customHeight="1">
      <c r="A1854" s="307" t="s">
        <v>2251</v>
      </c>
      <c r="B1854" s="308" t="s">
        <v>2252</v>
      </c>
      <c r="C1854" s="308" t="s">
        <v>2253</v>
      </c>
      <c r="D1854" s="308" t="s">
        <v>18</v>
      </c>
      <c r="E1854" s="308" t="s">
        <v>2254</v>
      </c>
      <c r="F1854" s="316">
        <v>25</v>
      </c>
      <c r="G1854" s="377" t="s">
        <v>92</v>
      </c>
      <c r="H1854" s="316" t="s">
        <v>2255</v>
      </c>
      <c r="I1854" s="319" t="s">
        <v>480</v>
      </c>
      <c r="J1854" s="406" t="s">
        <v>2257</v>
      </c>
      <c r="K1854" s="356">
        <v>3.96</v>
      </c>
      <c r="L1854" s="300">
        <f t="shared" si="179"/>
        <v>99</v>
      </c>
      <c r="M1854" s="313"/>
      <c r="N1854" s="302"/>
      <c r="O1854" s="302"/>
      <c r="P1854" s="339"/>
      <c r="Q1854" s="339"/>
      <c r="R1854" s="314"/>
      <c r="T1854" s="315">
        <f t="shared" si="180"/>
        <v>25</v>
      </c>
      <c r="Y1854" s="535">
        <f t="shared" si="176"/>
        <v>25</v>
      </c>
      <c r="Z1854" s="535">
        <f t="shared" si="177"/>
        <v>0</v>
      </c>
      <c r="AA1854" s="100"/>
      <c r="AB1854" s="100">
        <f t="shared" si="178"/>
        <v>25</v>
      </c>
      <c r="AD1854" s="589"/>
    </row>
    <row r="1855" spans="1:30" s="340" customFormat="1" ht="12.75" customHeight="1">
      <c r="A1855" s="307" t="s">
        <v>2251</v>
      </c>
      <c r="B1855" s="308" t="s">
        <v>2252</v>
      </c>
      <c r="C1855" s="308" t="s">
        <v>2253</v>
      </c>
      <c r="D1855" s="308" t="s">
        <v>18</v>
      </c>
      <c r="E1855" s="308" t="s">
        <v>2254</v>
      </c>
      <c r="F1855" s="316">
        <v>25</v>
      </c>
      <c r="G1855" s="377" t="s">
        <v>92</v>
      </c>
      <c r="H1855" s="316" t="s">
        <v>2255</v>
      </c>
      <c r="I1855" s="319" t="s">
        <v>480</v>
      </c>
      <c r="J1855" s="406" t="s">
        <v>2258</v>
      </c>
      <c r="K1855" s="356">
        <v>3.96</v>
      </c>
      <c r="L1855" s="300">
        <f t="shared" si="179"/>
        <v>99</v>
      </c>
      <c r="M1855" s="313"/>
      <c r="N1855" s="302"/>
      <c r="O1855" s="302"/>
      <c r="P1855" s="339"/>
      <c r="Q1855" s="339"/>
      <c r="R1855" s="314"/>
      <c r="T1855" s="315">
        <f t="shared" si="180"/>
        <v>25</v>
      </c>
      <c r="Y1855" s="535">
        <f t="shared" si="176"/>
        <v>25</v>
      </c>
      <c r="Z1855" s="535">
        <f t="shared" si="177"/>
        <v>0</v>
      </c>
      <c r="AA1855" s="100"/>
      <c r="AB1855" s="100">
        <f t="shared" si="178"/>
        <v>25</v>
      </c>
      <c r="AD1855" s="589"/>
    </row>
    <row r="1856" spans="1:30" s="340" customFormat="1" ht="12.75" customHeight="1">
      <c r="A1856" s="307" t="s">
        <v>2251</v>
      </c>
      <c r="B1856" s="308" t="s">
        <v>2252</v>
      </c>
      <c r="C1856" s="308" t="s">
        <v>2253</v>
      </c>
      <c r="D1856" s="308" t="s">
        <v>18</v>
      </c>
      <c r="E1856" s="308" t="s">
        <v>2254</v>
      </c>
      <c r="F1856" s="316">
        <v>24</v>
      </c>
      <c r="G1856" s="377" t="s">
        <v>92</v>
      </c>
      <c r="H1856" s="316" t="s">
        <v>2255</v>
      </c>
      <c r="I1856" s="319" t="s">
        <v>480</v>
      </c>
      <c r="J1856" s="406" t="s">
        <v>2259</v>
      </c>
      <c r="K1856" s="356">
        <v>3.96</v>
      </c>
      <c r="L1856" s="300">
        <f t="shared" si="179"/>
        <v>95.039999999999992</v>
      </c>
      <c r="M1856" s="313"/>
      <c r="N1856" s="302"/>
      <c r="O1856" s="302"/>
      <c r="P1856" s="339"/>
      <c r="Q1856" s="339"/>
      <c r="R1856" s="314"/>
      <c r="T1856" s="315">
        <f t="shared" si="180"/>
        <v>24</v>
      </c>
      <c r="Y1856" s="535">
        <f t="shared" si="176"/>
        <v>24</v>
      </c>
      <c r="Z1856" s="535">
        <f t="shared" si="177"/>
        <v>0</v>
      </c>
      <c r="AA1856" s="100"/>
      <c r="AB1856" s="100">
        <f t="shared" si="178"/>
        <v>24</v>
      </c>
      <c r="AD1856" s="589"/>
    </row>
    <row r="1857" spans="1:30" s="315" customFormat="1" ht="12.75" customHeight="1">
      <c r="A1857" s="307" t="s">
        <v>2251</v>
      </c>
      <c r="B1857" s="308" t="s">
        <v>2252</v>
      </c>
      <c r="C1857" s="308" t="s">
        <v>2253</v>
      </c>
      <c r="D1857" s="308" t="s">
        <v>18</v>
      </c>
      <c r="E1857" s="308" t="s">
        <v>2254</v>
      </c>
      <c r="F1857" s="316">
        <v>20</v>
      </c>
      <c r="G1857" s="377" t="s">
        <v>92</v>
      </c>
      <c r="H1857" s="316" t="s">
        <v>2255</v>
      </c>
      <c r="I1857" s="319" t="s">
        <v>480</v>
      </c>
      <c r="J1857" s="406" t="s">
        <v>2260</v>
      </c>
      <c r="K1857" s="494">
        <v>3.96</v>
      </c>
      <c r="L1857" s="495">
        <f t="shared" si="179"/>
        <v>79.2</v>
      </c>
      <c r="M1857" s="496"/>
      <c r="N1857" s="497"/>
      <c r="O1857" s="497"/>
      <c r="P1857" s="339"/>
      <c r="Q1857" s="345"/>
      <c r="R1857" s="484">
        <v>20</v>
      </c>
      <c r="S1857" s="321">
        <v>42583</v>
      </c>
      <c r="T1857" s="315">
        <f t="shared" si="180"/>
        <v>0</v>
      </c>
      <c r="V1857" s="340"/>
      <c r="W1857" s="498">
        <v>7</v>
      </c>
      <c r="Y1857" s="535">
        <f t="shared" si="176"/>
        <v>7</v>
      </c>
      <c r="Z1857" s="535">
        <f t="shared" si="177"/>
        <v>13</v>
      </c>
      <c r="AA1857" s="100"/>
      <c r="AB1857" s="100">
        <f t="shared" si="178"/>
        <v>7</v>
      </c>
      <c r="AD1857" s="588"/>
    </row>
    <row r="1858" spans="1:30" s="100" customFormat="1" ht="12.75" customHeight="1">
      <c r="A1858" s="35" t="s">
        <v>2251</v>
      </c>
      <c r="B1858" s="97" t="s">
        <v>2252</v>
      </c>
      <c r="C1858" s="97" t="s">
        <v>2253</v>
      </c>
      <c r="D1858" s="97" t="s">
        <v>18</v>
      </c>
      <c r="E1858" s="97" t="s">
        <v>2254</v>
      </c>
      <c r="F1858" s="6">
        <v>8</v>
      </c>
      <c r="G1858" s="98" t="s">
        <v>92</v>
      </c>
      <c r="H1858" s="6" t="s">
        <v>2255</v>
      </c>
      <c r="I1858" s="114" t="s">
        <v>480</v>
      </c>
      <c r="J1858" s="116" t="s">
        <v>2261</v>
      </c>
      <c r="K1858" s="356">
        <v>3.96</v>
      </c>
      <c r="L1858" s="300">
        <f t="shared" si="179"/>
        <v>31.68</v>
      </c>
      <c r="M1858" s="313"/>
      <c r="N1858" s="302"/>
      <c r="O1858" s="302"/>
      <c r="P1858" s="339"/>
      <c r="Q1858" s="345"/>
      <c r="R1858" s="397">
        <v>8</v>
      </c>
      <c r="S1858" s="305">
        <v>42583</v>
      </c>
      <c r="T1858" s="306">
        <f t="shared" si="180"/>
        <v>0</v>
      </c>
      <c r="U1858" s="306"/>
      <c r="V1858" s="306"/>
      <c r="W1858" s="493"/>
      <c r="X1858" s="306"/>
      <c r="Y1858" s="535">
        <f t="shared" si="176"/>
        <v>0</v>
      </c>
      <c r="Z1858" s="535">
        <f t="shared" si="177"/>
        <v>8</v>
      </c>
      <c r="AB1858" s="100">
        <f t="shared" si="178"/>
        <v>0</v>
      </c>
      <c r="AD1858" s="596"/>
    </row>
    <row r="1859" spans="1:30" s="100" customFormat="1" ht="12.75" customHeight="1">
      <c r="A1859" s="35" t="s">
        <v>2251</v>
      </c>
      <c r="B1859" s="97" t="s">
        <v>2252</v>
      </c>
      <c r="C1859" s="97" t="s">
        <v>2253</v>
      </c>
      <c r="D1859" s="97" t="s">
        <v>18</v>
      </c>
      <c r="E1859" s="97" t="s">
        <v>2254</v>
      </c>
      <c r="F1859" s="6">
        <v>2</v>
      </c>
      <c r="G1859" s="98" t="s">
        <v>92</v>
      </c>
      <c r="H1859" s="6" t="s">
        <v>2255</v>
      </c>
      <c r="I1859" s="114" t="s">
        <v>480</v>
      </c>
      <c r="J1859" s="116" t="s">
        <v>2262</v>
      </c>
      <c r="K1859" s="356">
        <v>3.96</v>
      </c>
      <c r="L1859" s="300">
        <f t="shared" si="179"/>
        <v>7.92</v>
      </c>
      <c r="M1859" s="313"/>
      <c r="N1859" s="302"/>
      <c r="O1859" s="302"/>
      <c r="P1859" s="339"/>
      <c r="Q1859" s="345"/>
      <c r="R1859" s="397">
        <v>2</v>
      </c>
      <c r="S1859" s="305">
        <v>42583</v>
      </c>
      <c r="T1859" s="306">
        <f t="shared" si="180"/>
        <v>0</v>
      </c>
      <c r="U1859" s="306"/>
      <c r="V1859" s="306"/>
      <c r="W1859" s="493"/>
      <c r="X1859" s="306"/>
      <c r="Y1859" s="535">
        <f t="shared" si="176"/>
        <v>0</v>
      </c>
      <c r="Z1859" s="535">
        <f t="shared" si="177"/>
        <v>2</v>
      </c>
      <c r="AB1859" s="100">
        <f t="shared" si="178"/>
        <v>0</v>
      </c>
      <c r="AD1859" s="596"/>
    </row>
    <row r="1860" spans="1:30" s="315" customFormat="1" ht="12.75" customHeight="1">
      <c r="A1860" s="307" t="s">
        <v>2251</v>
      </c>
      <c r="B1860" s="308" t="s">
        <v>2252</v>
      </c>
      <c r="C1860" s="308" t="s">
        <v>2253</v>
      </c>
      <c r="D1860" s="308" t="s">
        <v>18</v>
      </c>
      <c r="E1860" s="308" t="s">
        <v>2254</v>
      </c>
      <c r="F1860" s="316">
        <v>4</v>
      </c>
      <c r="G1860" s="377" t="s">
        <v>92</v>
      </c>
      <c r="H1860" s="316" t="s">
        <v>2255</v>
      </c>
      <c r="I1860" s="319" t="s">
        <v>480</v>
      </c>
      <c r="J1860" s="406" t="s">
        <v>2263</v>
      </c>
      <c r="K1860" s="494">
        <v>3.96</v>
      </c>
      <c r="L1860" s="495">
        <f t="shared" si="179"/>
        <v>15.84</v>
      </c>
      <c r="M1860" s="496"/>
      <c r="N1860" s="497"/>
      <c r="O1860" s="497"/>
      <c r="P1860" s="339"/>
      <c r="Q1860" s="345"/>
      <c r="R1860" s="484">
        <v>4</v>
      </c>
      <c r="S1860" s="321">
        <v>42583</v>
      </c>
      <c r="T1860" s="315">
        <f t="shared" si="180"/>
        <v>0</v>
      </c>
      <c r="V1860" s="340"/>
      <c r="W1860" s="498">
        <v>1</v>
      </c>
      <c r="Y1860" s="535">
        <f t="shared" si="176"/>
        <v>1</v>
      </c>
      <c r="Z1860" s="535">
        <f t="shared" si="177"/>
        <v>3</v>
      </c>
      <c r="AA1860" s="100"/>
      <c r="AB1860" s="100">
        <f t="shared" si="178"/>
        <v>1</v>
      </c>
      <c r="AD1860" s="588"/>
    </row>
    <row r="1861" spans="1:30" s="315" customFormat="1" ht="12.75" customHeight="1">
      <c r="A1861" s="307" t="s">
        <v>2251</v>
      </c>
      <c r="B1861" s="308" t="s">
        <v>2252</v>
      </c>
      <c r="C1861" s="308" t="s">
        <v>2253</v>
      </c>
      <c r="D1861" s="308" t="s">
        <v>18</v>
      </c>
      <c r="E1861" s="308" t="s">
        <v>2254</v>
      </c>
      <c r="F1861" s="316">
        <v>18</v>
      </c>
      <c r="G1861" s="377" t="s">
        <v>92</v>
      </c>
      <c r="H1861" s="316" t="s">
        <v>2255</v>
      </c>
      <c r="I1861" s="319" t="s">
        <v>480</v>
      </c>
      <c r="J1861" s="406" t="s">
        <v>2264</v>
      </c>
      <c r="K1861" s="494">
        <v>3.96</v>
      </c>
      <c r="L1861" s="495">
        <f t="shared" si="179"/>
        <v>71.28</v>
      </c>
      <c r="M1861" s="496"/>
      <c r="N1861" s="497"/>
      <c r="O1861" s="497"/>
      <c r="P1861" s="339"/>
      <c r="Q1861" s="345"/>
      <c r="R1861" s="484">
        <v>18</v>
      </c>
      <c r="S1861" s="321">
        <v>42583</v>
      </c>
      <c r="T1861" s="315">
        <f t="shared" si="180"/>
        <v>0</v>
      </c>
      <c r="V1861" s="340"/>
      <c r="W1861" s="498">
        <v>5</v>
      </c>
      <c r="Y1861" s="535">
        <f t="shared" si="176"/>
        <v>5</v>
      </c>
      <c r="Z1861" s="535">
        <f t="shared" si="177"/>
        <v>13</v>
      </c>
      <c r="AA1861" s="100"/>
      <c r="AB1861" s="100">
        <f t="shared" si="178"/>
        <v>5</v>
      </c>
      <c r="AD1861" s="588"/>
    </row>
    <row r="1862" spans="1:30" s="100" customFormat="1" ht="12.75" customHeight="1">
      <c r="A1862" s="35" t="s">
        <v>2251</v>
      </c>
      <c r="B1862" s="97" t="s">
        <v>2252</v>
      </c>
      <c r="C1862" s="97" t="s">
        <v>2253</v>
      </c>
      <c r="D1862" s="97" t="s">
        <v>18</v>
      </c>
      <c r="E1862" s="97" t="s">
        <v>2254</v>
      </c>
      <c r="F1862" s="6">
        <v>16</v>
      </c>
      <c r="G1862" s="98" t="s">
        <v>92</v>
      </c>
      <c r="H1862" s="6" t="s">
        <v>2255</v>
      </c>
      <c r="I1862" s="114" t="s">
        <v>480</v>
      </c>
      <c r="J1862" s="116" t="s">
        <v>2265</v>
      </c>
      <c r="K1862" s="379">
        <v>3.96</v>
      </c>
      <c r="L1862" s="324">
        <f t="shared" si="179"/>
        <v>63.36</v>
      </c>
      <c r="M1862" s="325"/>
      <c r="N1862" s="326"/>
      <c r="O1862" s="326"/>
      <c r="P1862" s="327"/>
      <c r="Q1862" s="396"/>
      <c r="R1862" s="397">
        <v>16</v>
      </c>
      <c r="S1862" s="305">
        <v>42583</v>
      </c>
      <c r="T1862" s="306">
        <f t="shared" si="180"/>
        <v>0</v>
      </c>
      <c r="U1862" s="306"/>
      <c r="V1862" s="306"/>
      <c r="W1862" s="492"/>
      <c r="X1862" s="306"/>
      <c r="Y1862" s="535">
        <f t="shared" si="176"/>
        <v>0</v>
      </c>
      <c r="Z1862" s="535">
        <f t="shared" si="177"/>
        <v>16</v>
      </c>
      <c r="AB1862" s="100">
        <f t="shared" si="178"/>
        <v>0</v>
      </c>
      <c r="AD1862" s="596"/>
    </row>
    <row r="1863" spans="1:30" s="315" customFormat="1" ht="12.75" customHeight="1">
      <c r="A1863" s="307" t="s">
        <v>2251</v>
      </c>
      <c r="B1863" s="308" t="s">
        <v>2252</v>
      </c>
      <c r="C1863" s="308" t="s">
        <v>2253</v>
      </c>
      <c r="D1863" s="308" t="s">
        <v>18</v>
      </c>
      <c r="E1863" s="308" t="s">
        <v>2254</v>
      </c>
      <c r="F1863" s="316">
        <v>9</v>
      </c>
      <c r="G1863" s="377" t="s">
        <v>92</v>
      </c>
      <c r="H1863" s="316" t="s">
        <v>2255</v>
      </c>
      <c r="I1863" s="319" t="s">
        <v>480</v>
      </c>
      <c r="J1863" s="406" t="s">
        <v>2266</v>
      </c>
      <c r="K1863" s="494">
        <v>3.96</v>
      </c>
      <c r="L1863" s="495">
        <f t="shared" si="179"/>
        <v>35.64</v>
      </c>
      <c r="M1863" s="496"/>
      <c r="N1863" s="497"/>
      <c r="O1863" s="497"/>
      <c r="P1863" s="339"/>
      <c r="Q1863" s="345"/>
      <c r="R1863" s="484">
        <v>9</v>
      </c>
      <c r="S1863" s="321">
        <v>42583</v>
      </c>
      <c r="T1863" s="315">
        <f t="shared" si="180"/>
        <v>0</v>
      </c>
      <c r="V1863" s="340"/>
      <c r="W1863" s="499">
        <v>3</v>
      </c>
      <c r="Y1863" s="535">
        <f t="shared" si="176"/>
        <v>3</v>
      </c>
      <c r="Z1863" s="535">
        <f t="shared" si="177"/>
        <v>6</v>
      </c>
      <c r="AA1863" s="100"/>
      <c r="AB1863" s="100">
        <f t="shared" si="178"/>
        <v>3</v>
      </c>
      <c r="AD1863" s="588"/>
    </row>
    <row r="1864" spans="1:30" s="655" customFormat="1" ht="12.75" customHeight="1">
      <c r="A1864" s="570"/>
      <c r="B1864" s="571" t="s">
        <v>2267</v>
      </c>
      <c r="C1864" s="571" t="s">
        <v>2268</v>
      </c>
      <c r="D1864" s="571" t="s">
        <v>604</v>
      </c>
      <c r="E1864" s="571"/>
      <c r="F1864" s="572"/>
      <c r="G1864" s="573" t="s">
        <v>92</v>
      </c>
      <c r="H1864" s="573" t="s">
        <v>92</v>
      </c>
      <c r="I1864" s="676" t="s">
        <v>768</v>
      </c>
      <c r="J1864" s="570" t="s">
        <v>1126</v>
      </c>
      <c r="K1864" s="385">
        <v>0</v>
      </c>
      <c r="L1864" s="334">
        <f t="shared" si="179"/>
        <v>0</v>
      </c>
      <c r="M1864" s="335"/>
      <c r="N1864" s="343"/>
      <c r="O1864" s="336"/>
      <c r="P1864" s="437"/>
      <c r="Q1864" s="437"/>
      <c r="R1864" s="314"/>
      <c r="S1864" s="438"/>
      <c r="T1864" s="315">
        <f t="shared" si="180"/>
        <v>0</v>
      </c>
      <c r="U1864" s="438"/>
      <c r="V1864" s="438"/>
      <c r="W1864" s="438"/>
      <c r="X1864" s="438"/>
      <c r="Y1864" s="535">
        <f t="shared" si="176"/>
        <v>0</v>
      </c>
      <c r="Z1864" s="535">
        <f t="shared" si="177"/>
        <v>0</v>
      </c>
      <c r="AA1864" s="100"/>
      <c r="AB1864" s="100">
        <f t="shared" si="178"/>
        <v>0</v>
      </c>
      <c r="AD1864" s="656"/>
    </row>
    <row r="1865" spans="1:30" s="59" customFormat="1" ht="12.75" customHeight="1">
      <c r="A1865" s="27"/>
      <c r="B1865" s="22" t="s">
        <v>2269</v>
      </c>
      <c r="C1865" s="22" t="s">
        <v>2270</v>
      </c>
      <c r="D1865" s="22" t="s">
        <v>233</v>
      </c>
      <c r="E1865" s="22" t="s">
        <v>12</v>
      </c>
      <c r="F1865" s="1">
        <v>6</v>
      </c>
      <c r="G1865" s="13">
        <v>42705</v>
      </c>
      <c r="H1865" s="2" t="s">
        <v>2271</v>
      </c>
      <c r="I1865" s="9" t="s">
        <v>735</v>
      </c>
      <c r="J1865" s="38" t="s">
        <v>2272</v>
      </c>
      <c r="K1865" s="330">
        <v>3.88</v>
      </c>
      <c r="L1865" s="300">
        <f t="shared" si="179"/>
        <v>23.28</v>
      </c>
      <c r="M1865" s="313"/>
      <c r="N1865" s="302"/>
      <c r="O1865" s="302"/>
      <c r="P1865" s="339"/>
      <c r="Q1865" s="339"/>
      <c r="R1865" s="314">
        <v>6</v>
      </c>
      <c r="S1865" s="321">
        <v>42583</v>
      </c>
      <c r="T1865" s="315">
        <f t="shared" si="180"/>
        <v>0</v>
      </c>
      <c r="U1865" s="315"/>
      <c r="V1865" s="306"/>
      <c r="W1865" s="315">
        <v>6</v>
      </c>
      <c r="X1865" s="315"/>
      <c r="Y1865" s="535">
        <f t="shared" si="176"/>
        <v>6</v>
      </c>
      <c r="Z1865" s="535">
        <f t="shared" si="177"/>
        <v>0</v>
      </c>
      <c r="AA1865" s="100"/>
      <c r="AB1865" s="59">
        <f t="shared" si="178"/>
        <v>6</v>
      </c>
      <c r="AC1865" s="59">
        <v>6</v>
      </c>
      <c r="AD1865" s="591" t="s">
        <v>4099</v>
      </c>
    </row>
    <row r="1866" spans="1:30" s="100" customFormat="1" ht="12.75" customHeight="1">
      <c r="A1866" s="35"/>
      <c r="B1866" s="97" t="s">
        <v>174</v>
      </c>
      <c r="C1866" s="97" t="s">
        <v>2273</v>
      </c>
      <c r="D1866" s="97" t="s">
        <v>11</v>
      </c>
      <c r="E1866" s="97" t="s">
        <v>12</v>
      </c>
      <c r="F1866" s="5">
        <v>1</v>
      </c>
      <c r="G1866" s="98">
        <v>42705</v>
      </c>
      <c r="H1866" s="6" t="s">
        <v>2274</v>
      </c>
      <c r="I1866" s="7" t="s">
        <v>2275</v>
      </c>
      <c r="J1866" s="35" t="s">
        <v>2276</v>
      </c>
      <c r="K1866" s="320">
        <v>541.44000000000005</v>
      </c>
      <c r="L1866" s="300">
        <f t="shared" si="179"/>
        <v>541.44000000000005</v>
      </c>
      <c r="M1866" s="313"/>
      <c r="N1866" s="302"/>
      <c r="O1866" s="302"/>
      <c r="P1866" s="339"/>
      <c r="Q1866" s="339"/>
      <c r="R1866" s="314">
        <v>1</v>
      </c>
      <c r="S1866" s="321">
        <v>42583</v>
      </c>
      <c r="T1866" s="315">
        <f t="shared" si="180"/>
        <v>0</v>
      </c>
      <c r="U1866" s="315"/>
      <c r="V1866" s="306"/>
      <c r="W1866" s="315">
        <v>1</v>
      </c>
      <c r="X1866" s="559" t="s">
        <v>3962</v>
      </c>
      <c r="Y1866" s="535">
        <f t="shared" si="176"/>
        <v>1</v>
      </c>
      <c r="Z1866" s="535">
        <f t="shared" si="177"/>
        <v>0</v>
      </c>
      <c r="AA1866" s="560">
        <v>1</v>
      </c>
      <c r="AB1866" s="100">
        <f t="shared" si="178"/>
        <v>0</v>
      </c>
      <c r="AD1866" s="596"/>
    </row>
    <row r="1867" spans="1:30" s="340" customFormat="1" ht="12.75" customHeight="1">
      <c r="A1867" s="307" t="s">
        <v>2277</v>
      </c>
      <c r="B1867" s="308" t="s">
        <v>2278</v>
      </c>
      <c r="C1867" s="308" t="s">
        <v>2279</v>
      </c>
      <c r="D1867" s="308" t="s">
        <v>18</v>
      </c>
      <c r="E1867" s="308" t="s">
        <v>2280</v>
      </c>
      <c r="F1867" s="309">
        <v>2500</v>
      </c>
      <c r="G1867" s="287" t="s">
        <v>92</v>
      </c>
      <c r="H1867" s="287" t="s">
        <v>2281</v>
      </c>
      <c r="I1867" s="319" t="s">
        <v>495</v>
      </c>
      <c r="J1867" s="354" t="s">
        <v>2282</v>
      </c>
      <c r="K1867" s="349">
        <v>0.01</v>
      </c>
      <c r="L1867" s="300">
        <f t="shared" si="179"/>
        <v>25</v>
      </c>
      <c r="M1867" s="302"/>
      <c r="N1867" s="302"/>
      <c r="O1867" s="302"/>
      <c r="P1867" s="339"/>
      <c r="Q1867" s="339"/>
      <c r="R1867" s="314"/>
      <c r="T1867" s="315">
        <f t="shared" si="180"/>
        <v>2500</v>
      </c>
      <c r="V1867" s="340">
        <v>10</v>
      </c>
      <c r="Y1867" s="535">
        <f t="shared" si="176"/>
        <v>2500</v>
      </c>
      <c r="Z1867" s="535">
        <f t="shared" si="177"/>
        <v>0</v>
      </c>
      <c r="AA1867" s="100"/>
      <c r="AB1867" s="100">
        <f t="shared" si="178"/>
        <v>2500</v>
      </c>
      <c r="AD1867" s="589"/>
    </row>
    <row r="1868" spans="1:30" s="340" customFormat="1" ht="12.75" customHeight="1">
      <c r="A1868" s="307" t="s">
        <v>2277</v>
      </c>
      <c r="B1868" s="308" t="s">
        <v>2278</v>
      </c>
      <c r="C1868" s="308" t="s">
        <v>2279</v>
      </c>
      <c r="D1868" s="308" t="s">
        <v>18</v>
      </c>
      <c r="E1868" s="308" t="s">
        <v>2280</v>
      </c>
      <c r="F1868" s="309">
        <v>2500</v>
      </c>
      <c r="G1868" s="287" t="s">
        <v>92</v>
      </c>
      <c r="H1868" s="287" t="s">
        <v>2281</v>
      </c>
      <c r="I1868" s="319" t="s">
        <v>495</v>
      </c>
      <c r="J1868" s="354" t="s">
        <v>2283</v>
      </c>
      <c r="K1868" s="349">
        <v>0.01</v>
      </c>
      <c r="L1868" s="300">
        <f t="shared" si="179"/>
        <v>25</v>
      </c>
      <c r="M1868" s="302"/>
      <c r="N1868" s="302"/>
      <c r="O1868" s="302"/>
      <c r="P1868" s="339"/>
      <c r="Q1868" s="339"/>
      <c r="R1868" s="314"/>
      <c r="T1868" s="315">
        <f t="shared" si="180"/>
        <v>2500</v>
      </c>
      <c r="V1868" s="340">
        <v>10</v>
      </c>
      <c r="Y1868" s="535">
        <f t="shared" si="176"/>
        <v>2500</v>
      </c>
      <c r="Z1868" s="535">
        <f t="shared" si="177"/>
        <v>0</v>
      </c>
      <c r="AA1868" s="100"/>
      <c r="AB1868" s="100">
        <f t="shared" si="178"/>
        <v>2500</v>
      </c>
      <c r="AD1868" s="589"/>
    </row>
    <row r="1869" spans="1:30" s="340" customFormat="1" ht="12.75" customHeight="1">
      <c r="A1869" s="307" t="s">
        <v>2277</v>
      </c>
      <c r="B1869" s="308" t="s">
        <v>2278</v>
      </c>
      <c r="C1869" s="308" t="s">
        <v>2279</v>
      </c>
      <c r="D1869" s="308" t="s">
        <v>18</v>
      </c>
      <c r="E1869" s="308" t="s">
        <v>2280</v>
      </c>
      <c r="F1869" s="309">
        <v>2500</v>
      </c>
      <c r="G1869" s="287" t="s">
        <v>92</v>
      </c>
      <c r="H1869" s="287" t="s">
        <v>2281</v>
      </c>
      <c r="I1869" s="319" t="s">
        <v>495</v>
      </c>
      <c r="J1869" s="354" t="s">
        <v>701</v>
      </c>
      <c r="K1869" s="349">
        <v>0.01</v>
      </c>
      <c r="L1869" s="300">
        <f t="shared" si="179"/>
        <v>25</v>
      </c>
      <c r="M1869" s="302"/>
      <c r="N1869" s="302"/>
      <c r="O1869" s="302"/>
      <c r="P1869" s="339"/>
      <c r="Q1869" s="339"/>
      <c r="R1869" s="314"/>
      <c r="T1869" s="315">
        <f t="shared" si="180"/>
        <v>2500</v>
      </c>
      <c r="V1869" s="340">
        <v>10</v>
      </c>
      <c r="Y1869" s="535">
        <f t="shared" si="176"/>
        <v>2500</v>
      </c>
      <c r="Z1869" s="535">
        <f t="shared" si="177"/>
        <v>0</v>
      </c>
      <c r="AA1869" s="100"/>
      <c r="AB1869" s="100">
        <f t="shared" si="178"/>
        <v>2500</v>
      </c>
      <c r="AD1869" s="589"/>
    </row>
    <row r="1870" spans="1:30" s="340" customFormat="1" ht="12.75" customHeight="1">
      <c r="A1870" s="307" t="s">
        <v>2277</v>
      </c>
      <c r="B1870" s="308" t="s">
        <v>2278</v>
      </c>
      <c r="C1870" s="308" t="s">
        <v>2279</v>
      </c>
      <c r="D1870" s="308" t="s">
        <v>18</v>
      </c>
      <c r="E1870" s="308" t="s">
        <v>2280</v>
      </c>
      <c r="F1870" s="309">
        <v>2500</v>
      </c>
      <c r="G1870" s="287" t="s">
        <v>92</v>
      </c>
      <c r="H1870" s="287" t="s">
        <v>2281</v>
      </c>
      <c r="I1870" s="319" t="s">
        <v>495</v>
      </c>
      <c r="J1870" s="354" t="s">
        <v>2284</v>
      </c>
      <c r="K1870" s="349">
        <v>0.01</v>
      </c>
      <c r="L1870" s="300">
        <f t="shared" si="179"/>
        <v>25</v>
      </c>
      <c r="M1870" s="302"/>
      <c r="N1870" s="302"/>
      <c r="O1870" s="302"/>
      <c r="P1870" s="339"/>
      <c r="Q1870" s="339"/>
      <c r="R1870" s="314"/>
      <c r="T1870" s="315">
        <f t="shared" si="180"/>
        <v>2500</v>
      </c>
      <c r="V1870" s="340">
        <v>10</v>
      </c>
      <c r="Y1870" s="535">
        <f t="shared" si="176"/>
        <v>2500</v>
      </c>
      <c r="Z1870" s="535">
        <f t="shared" si="177"/>
        <v>0</v>
      </c>
      <c r="AA1870" s="100"/>
      <c r="AB1870" s="100">
        <f t="shared" si="178"/>
        <v>2500</v>
      </c>
      <c r="AD1870" s="589"/>
    </row>
    <row r="1871" spans="1:30" s="315" customFormat="1" ht="12.75" customHeight="1">
      <c r="A1871" s="307" t="s">
        <v>2277</v>
      </c>
      <c r="B1871" s="308" t="s">
        <v>2278</v>
      </c>
      <c r="C1871" s="308" t="s">
        <v>2279</v>
      </c>
      <c r="D1871" s="308" t="s">
        <v>18</v>
      </c>
      <c r="E1871" s="308" t="s">
        <v>2280</v>
      </c>
      <c r="F1871" s="309">
        <v>2000</v>
      </c>
      <c r="G1871" s="287" t="s">
        <v>92</v>
      </c>
      <c r="H1871" s="287" t="s">
        <v>2281</v>
      </c>
      <c r="I1871" s="319" t="s">
        <v>495</v>
      </c>
      <c r="J1871" s="354" t="s">
        <v>2285</v>
      </c>
      <c r="K1871" s="349">
        <v>0.01</v>
      </c>
      <c r="L1871" s="300">
        <f t="shared" si="179"/>
        <v>20</v>
      </c>
      <c r="M1871" s="302"/>
      <c r="N1871" s="302"/>
      <c r="O1871" s="302"/>
      <c r="P1871" s="339"/>
      <c r="Q1871" s="339"/>
      <c r="R1871" s="314">
        <v>1500</v>
      </c>
      <c r="S1871" s="321">
        <v>42583</v>
      </c>
      <c r="T1871" s="315">
        <f t="shared" si="180"/>
        <v>500</v>
      </c>
      <c r="V1871" s="340">
        <v>10</v>
      </c>
      <c r="W1871" s="315">
        <v>1500</v>
      </c>
      <c r="Y1871" s="535">
        <f t="shared" ref="Y1871:Y1935" si="181">+T1871+W1871</f>
        <v>2000</v>
      </c>
      <c r="Z1871" s="535">
        <f t="shared" ref="Z1871:Z1935" si="182">+R1871-W1871</f>
        <v>0</v>
      </c>
      <c r="AA1871" s="100"/>
      <c r="AB1871" s="100">
        <f t="shared" ref="AB1871:AB1935" si="183">+Y1871-AA1871</f>
        <v>2000</v>
      </c>
      <c r="AD1871" s="588"/>
    </row>
    <row r="1872" spans="1:30" s="340" customFormat="1" ht="12.75" customHeight="1">
      <c r="A1872" s="307" t="s">
        <v>2277</v>
      </c>
      <c r="B1872" s="308" t="s">
        <v>2278</v>
      </c>
      <c r="C1872" s="308" t="s">
        <v>2279</v>
      </c>
      <c r="D1872" s="308" t="s">
        <v>18</v>
      </c>
      <c r="E1872" s="308" t="s">
        <v>2280</v>
      </c>
      <c r="F1872" s="309">
        <v>1500</v>
      </c>
      <c r="G1872" s="287" t="s">
        <v>92</v>
      </c>
      <c r="H1872" s="287" t="s">
        <v>2286</v>
      </c>
      <c r="I1872" s="319" t="s">
        <v>1906</v>
      </c>
      <c r="J1872" s="354" t="s">
        <v>2287</v>
      </c>
      <c r="K1872" s="312">
        <v>0.01</v>
      </c>
      <c r="L1872" s="300">
        <f t="shared" si="179"/>
        <v>15</v>
      </c>
      <c r="M1872" s="313"/>
      <c r="N1872" s="302"/>
      <c r="O1872" s="302"/>
      <c r="P1872" s="339"/>
      <c r="Q1872" s="339"/>
      <c r="R1872" s="314"/>
      <c r="T1872" s="315">
        <f t="shared" si="180"/>
        <v>1500</v>
      </c>
      <c r="V1872" s="340">
        <v>10</v>
      </c>
      <c r="Y1872" s="535">
        <f t="shared" si="181"/>
        <v>1500</v>
      </c>
      <c r="Z1872" s="535">
        <f t="shared" si="182"/>
        <v>0</v>
      </c>
      <c r="AA1872" s="100"/>
      <c r="AB1872" s="100">
        <f t="shared" si="183"/>
        <v>1500</v>
      </c>
      <c r="AD1872" s="589"/>
    </row>
    <row r="1873" spans="1:30" s="100" customFormat="1" ht="12.75" customHeight="1">
      <c r="A1873" s="35" t="s">
        <v>2277</v>
      </c>
      <c r="B1873" s="97" t="s">
        <v>2278</v>
      </c>
      <c r="C1873" s="97" t="s">
        <v>2279</v>
      </c>
      <c r="D1873" s="97" t="s">
        <v>18</v>
      </c>
      <c r="E1873" s="97" t="s">
        <v>2280</v>
      </c>
      <c r="F1873" s="5">
        <v>500</v>
      </c>
      <c r="G1873" s="102" t="s">
        <v>92</v>
      </c>
      <c r="H1873" s="147" t="s">
        <v>2288</v>
      </c>
      <c r="I1873" s="114" t="s">
        <v>2289</v>
      </c>
      <c r="J1873" s="103" t="s">
        <v>2290</v>
      </c>
      <c r="K1873" s="312">
        <v>0.01</v>
      </c>
      <c r="L1873" s="300">
        <f t="shared" si="179"/>
        <v>5</v>
      </c>
      <c r="M1873" s="313"/>
      <c r="N1873" s="302"/>
      <c r="O1873" s="302"/>
      <c r="P1873" s="339"/>
      <c r="Q1873" s="339"/>
      <c r="R1873" s="304">
        <v>500</v>
      </c>
      <c r="S1873" s="305">
        <v>42583</v>
      </c>
      <c r="T1873" s="306">
        <f t="shared" si="180"/>
        <v>0</v>
      </c>
      <c r="U1873" s="306"/>
      <c r="V1873" s="306">
        <v>10</v>
      </c>
      <c r="W1873" s="306"/>
      <c r="X1873" s="306"/>
      <c r="Y1873" s="535">
        <f t="shared" si="181"/>
        <v>0</v>
      </c>
      <c r="Z1873" s="535">
        <f t="shared" si="182"/>
        <v>500</v>
      </c>
      <c r="AB1873" s="100">
        <f t="shared" si="183"/>
        <v>0</v>
      </c>
      <c r="AD1873" s="596"/>
    </row>
    <row r="1874" spans="1:30" s="100" customFormat="1" ht="12.75" customHeight="1">
      <c r="A1874" s="35" t="s">
        <v>2277</v>
      </c>
      <c r="B1874" s="97" t="s">
        <v>2278</v>
      </c>
      <c r="C1874" s="97" t="s">
        <v>2279</v>
      </c>
      <c r="D1874" s="97" t="s">
        <v>18</v>
      </c>
      <c r="E1874" s="97" t="s">
        <v>2280</v>
      </c>
      <c r="F1874" s="5">
        <v>500</v>
      </c>
      <c r="G1874" s="102" t="s">
        <v>92</v>
      </c>
      <c r="H1874" s="147" t="s">
        <v>2291</v>
      </c>
      <c r="I1874" s="114" t="s">
        <v>696</v>
      </c>
      <c r="J1874" s="103" t="s">
        <v>2292</v>
      </c>
      <c r="K1874" s="312">
        <v>0.01</v>
      </c>
      <c r="L1874" s="300">
        <f t="shared" si="179"/>
        <v>5</v>
      </c>
      <c r="M1874" s="325"/>
      <c r="N1874" s="326"/>
      <c r="O1874" s="326"/>
      <c r="P1874" s="339"/>
      <c r="Q1874" s="339"/>
      <c r="R1874" s="304">
        <v>500</v>
      </c>
      <c r="S1874" s="305">
        <v>42583</v>
      </c>
      <c r="T1874" s="306">
        <f t="shared" si="180"/>
        <v>0</v>
      </c>
      <c r="U1874" s="306"/>
      <c r="V1874" s="306">
        <v>10</v>
      </c>
      <c r="W1874" s="306"/>
      <c r="X1874" s="306"/>
      <c r="Y1874" s="535">
        <f t="shared" si="181"/>
        <v>0</v>
      </c>
      <c r="Z1874" s="535">
        <f t="shared" si="182"/>
        <v>500</v>
      </c>
      <c r="AB1874" s="100">
        <f t="shared" si="183"/>
        <v>0</v>
      </c>
      <c r="AD1874" s="596"/>
    </row>
    <row r="1875" spans="1:30" s="315" customFormat="1" ht="12.75" customHeight="1">
      <c r="A1875" s="307" t="s">
        <v>2277</v>
      </c>
      <c r="B1875" s="308" t="s">
        <v>2278</v>
      </c>
      <c r="C1875" s="308" t="s">
        <v>2279</v>
      </c>
      <c r="D1875" s="308" t="s">
        <v>18</v>
      </c>
      <c r="E1875" s="308" t="s">
        <v>2280</v>
      </c>
      <c r="F1875" s="309">
        <v>395</v>
      </c>
      <c r="G1875" s="287" t="s">
        <v>92</v>
      </c>
      <c r="H1875" s="287" t="s">
        <v>2281</v>
      </c>
      <c r="I1875" s="319" t="s">
        <v>495</v>
      </c>
      <c r="J1875" s="354" t="s">
        <v>92</v>
      </c>
      <c r="K1875" s="349">
        <v>0.01</v>
      </c>
      <c r="L1875" s="300">
        <f t="shared" si="179"/>
        <v>3.95</v>
      </c>
      <c r="M1875" s="325"/>
      <c r="N1875" s="326"/>
      <c r="O1875" s="326"/>
      <c r="P1875" s="339"/>
      <c r="Q1875" s="339"/>
      <c r="R1875" s="314">
        <v>145</v>
      </c>
      <c r="S1875" s="321">
        <v>42583</v>
      </c>
      <c r="T1875" s="315">
        <f t="shared" si="180"/>
        <v>250</v>
      </c>
      <c r="V1875" s="340">
        <v>10</v>
      </c>
      <c r="W1875" s="315">
        <v>145</v>
      </c>
      <c r="Y1875" s="535">
        <f t="shared" si="181"/>
        <v>395</v>
      </c>
      <c r="Z1875" s="535">
        <f t="shared" si="182"/>
        <v>0</v>
      </c>
      <c r="AA1875" s="100"/>
      <c r="AB1875" s="100">
        <f t="shared" si="183"/>
        <v>395</v>
      </c>
      <c r="AD1875" s="588"/>
    </row>
    <row r="1876" spans="1:30" s="315" customFormat="1" ht="12.75" customHeight="1">
      <c r="A1876" s="307" t="s">
        <v>2293</v>
      </c>
      <c r="B1876" s="308"/>
      <c r="C1876" s="308" t="s">
        <v>2294</v>
      </c>
      <c r="D1876" s="308" t="s">
        <v>183</v>
      </c>
      <c r="E1876" s="308" t="s">
        <v>2295</v>
      </c>
      <c r="F1876" s="309">
        <v>3</v>
      </c>
      <c r="G1876" s="287" t="s">
        <v>92</v>
      </c>
      <c r="H1876" s="288" t="s">
        <v>2296</v>
      </c>
      <c r="I1876" s="319" t="s">
        <v>2297</v>
      </c>
      <c r="J1876" s="354" t="s">
        <v>2298</v>
      </c>
      <c r="K1876" s="312">
        <v>0</v>
      </c>
      <c r="L1876" s="300">
        <f t="shared" si="179"/>
        <v>0</v>
      </c>
      <c r="M1876" s="325" t="s">
        <v>22</v>
      </c>
      <c r="N1876" s="326"/>
      <c r="O1876" s="326"/>
      <c r="P1876" s="339"/>
      <c r="Q1876" s="339"/>
      <c r="R1876" s="314">
        <v>3</v>
      </c>
      <c r="S1876" s="321">
        <v>42583</v>
      </c>
      <c r="T1876" s="315">
        <f t="shared" si="180"/>
        <v>0</v>
      </c>
      <c r="V1876" s="306">
        <v>32</v>
      </c>
      <c r="W1876" s="315">
        <v>3</v>
      </c>
      <c r="Y1876" s="535">
        <f t="shared" si="181"/>
        <v>3</v>
      </c>
      <c r="Z1876" s="535">
        <f t="shared" si="182"/>
        <v>0</v>
      </c>
      <c r="AA1876" s="100"/>
      <c r="AB1876" s="100">
        <f t="shared" si="183"/>
        <v>3</v>
      </c>
      <c r="AD1876" s="588"/>
    </row>
    <row r="1877" spans="1:30" s="315" customFormat="1" ht="12.75" customHeight="1">
      <c r="A1877" s="307" t="s">
        <v>2293</v>
      </c>
      <c r="B1877" s="308"/>
      <c r="C1877" s="308" t="s">
        <v>2294</v>
      </c>
      <c r="D1877" s="308" t="s">
        <v>183</v>
      </c>
      <c r="E1877" s="308" t="s">
        <v>2295</v>
      </c>
      <c r="F1877" s="309">
        <v>1</v>
      </c>
      <c r="G1877" s="287" t="s">
        <v>92</v>
      </c>
      <c r="H1877" s="288" t="s">
        <v>2299</v>
      </c>
      <c r="I1877" s="319" t="s">
        <v>414</v>
      </c>
      <c r="J1877" s="354" t="s">
        <v>2300</v>
      </c>
      <c r="K1877" s="312">
        <v>0</v>
      </c>
      <c r="L1877" s="300">
        <f t="shared" si="179"/>
        <v>0</v>
      </c>
      <c r="M1877" s="325" t="s">
        <v>2301</v>
      </c>
      <c r="N1877" s="326"/>
      <c r="O1877" s="326"/>
      <c r="P1877" s="339"/>
      <c r="Q1877" s="339"/>
      <c r="R1877" s="314">
        <v>1</v>
      </c>
      <c r="S1877" s="321">
        <v>42583</v>
      </c>
      <c r="T1877" s="315">
        <f t="shared" si="180"/>
        <v>0</v>
      </c>
      <c r="V1877" s="306">
        <v>32</v>
      </c>
      <c r="W1877" s="315">
        <v>1</v>
      </c>
      <c r="Y1877" s="535">
        <f t="shared" si="181"/>
        <v>1</v>
      </c>
      <c r="Z1877" s="535">
        <f t="shared" si="182"/>
        <v>0</v>
      </c>
      <c r="AA1877" s="100"/>
      <c r="AB1877" s="100">
        <f t="shared" si="183"/>
        <v>1</v>
      </c>
      <c r="AD1877" s="588"/>
    </row>
    <row r="1878" spans="1:30" s="315" customFormat="1" ht="12.75" customHeight="1">
      <c r="A1878" s="307" t="s">
        <v>2302</v>
      </c>
      <c r="B1878" s="308"/>
      <c r="C1878" s="308" t="s">
        <v>2303</v>
      </c>
      <c r="D1878" s="308" t="s">
        <v>183</v>
      </c>
      <c r="E1878" s="308" t="s">
        <v>2304</v>
      </c>
      <c r="F1878" s="309">
        <v>5</v>
      </c>
      <c r="G1878" s="287" t="s">
        <v>92</v>
      </c>
      <c r="H1878" s="288" t="s">
        <v>2305</v>
      </c>
      <c r="I1878" s="319" t="s">
        <v>2297</v>
      </c>
      <c r="J1878" s="354" t="s">
        <v>2306</v>
      </c>
      <c r="K1878" s="312">
        <v>0</v>
      </c>
      <c r="L1878" s="300">
        <f t="shared" si="179"/>
        <v>0</v>
      </c>
      <c r="M1878" s="325" t="s">
        <v>2301</v>
      </c>
      <c r="N1878" s="326"/>
      <c r="O1878" s="326"/>
      <c r="P1878" s="339"/>
      <c r="Q1878" s="339"/>
      <c r="R1878" s="314">
        <v>5</v>
      </c>
      <c r="S1878" s="321">
        <v>42583</v>
      </c>
      <c r="T1878" s="315">
        <f t="shared" si="180"/>
        <v>0</v>
      </c>
      <c r="V1878" s="306">
        <v>32</v>
      </c>
      <c r="W1878" s="315">
        <v>5</v>
      </c>
      <c r="Y1878" s="535">
        <f t="shared" si="181"/>
        <v>5</v>
      </c>
      <c r="Z1878" s="535">
        <f t="shared" si="182"/>
        <v>0</v>
      </c>
      <c r="AA1878" s="100"/>
      <c r="AB1878" s="100">
        <f t="shared" si="183"/>
        <v>5</v>
      </c>
      <c r="AD1878" s="588"/>
    </row>
    <row r="1879" spans="1:30" s="61" customFormat="1" ht="12.75" customHeight="1">
      <c r="A1879" s="27" t="s">
        <v>3143</v>
      </c>
      <c r="B1879" s="63" t="s">
        <v>3138</v>
      </c>
      <c r="C1879" s="63" t="s">
        <v>3139</v>
      </c>
      <c r="D1879" s="22" t="s">
        <v>18</v>
      </c>
      <c r="E1879" s="22" t="s">
        <v>3144</v>
      </c>
      <c r="F1879" s="1">
        <v>4</v>
      </c>
      <c r="G1879" s="3" t="s">
        <v>92</v>
      </c>
      <c r="H1879" s="11" t="s">
        <v>3145</v>
      </c>
      <c r="I1879" s="16" t="s">
        <v>652</v>
      </c>
      <c r="J1879" s="28" t="s">
        <v>3146</v>
      </c>
      <c r="K1879" s="82">
        <v>34.299999999999997</v>
      </c>
      <c r="L1879" s="68">
        <f t="shared" si="179"/>
        <v>137.19999999999999</v>
      </c>
      <c r="M1879" s="45"/>
      <c r="N1879" s="45"/>
      <c r="O1879" s="3">
        <v>42644</v>
      </c>
      <c r="P1879" s="60"/>
      <c r="Q1879" s="60"/>
      <c r="R1879" s="151"/>
      <c r="T1879" s="59">
        <f t="shared" si="180"/>
        <v>4</v>
      </c>
      <c r="V1879" s="69">
        <v>30</v>
      </c>
      <c r="Y1879" s="535">
        <f t="shared" si="181"/>
        <v>4</v>
      </c>
      <c r="Z1879" s="535">
        <f t="shared" si="182"/>
        <v>0</v>
      </c>
      <c r="AA1879" s="100"/>
      <c r="AB1879" s="100">
        <f t="shared" si="183"/>
        <v>4</v>
      </c>
      <c r="AD1879" s="590"/>
    </row>
    <row r="1880" spans="1:30" s="61" customFormat="1" ht="12.75" customHeight="1">
      <c r="A1880" s="27" t="s">
        <v>3147</v>
      </c>
      <c r="B1880" s="63" t="s">
        <v>3141</v>
      </c>
      <c r="C1880" s="63" t="s">
        <v>3140</v>
      </c>
      <c r="D1880" s="22" t="s">
        <v>18</v>
      </c>
      <c r="E1880" s="22" t="s">
        <v>3148</v>
      </c>
      <c r="F1880" s="1">
        <v>1</v>
      </c>
      <c r="G1880" s="3" t="s">
        <v>92</v>
      </c>
      <c r="H1880" s="11" t="s">
        <v>3163</v>
      </c>
      <c r="I1880" s="16" t="s">
        <v>652</v>
      </c>
      <c r="J1880" s="28" t="s">
        <v>3164</v>
      </c>
      <c r="K1880" s="82">
        <v>34.299999999999997</v>
      </c>
      <c r="L1880" s="68">
        <f t="shared" si="179"/>
        <v>34.299999999999997</v>
      </c>
      <c r="M1880" s="45"/>
      <c r="N1880" s="45"/>
      <c r="O1880" s="3">
        <v>42583</v>
      </c>
      <c r="P1880" s="60"/>
      <c r="Q1880" s="60"/>
      <c r="R1880" s="151"/>
      <c r="T1880" s="59">
        <f t="shared" si="180"/>
        <v>1</v>
      </c>
      <c r="V1880" s="69">
        <v>30</v>
      </c>
      <c r="Y1880" s="535">
        <f t="shared" si="181"/>
        <v>1</v>
      </c>
      <c r="Z1880" s="535">
        <f t="shared" si="182"/>
        <v>0</v>
      </c>
      <c r="AA1880" s="100"/>
      <c r="AB1880" s="100">
        <f t="shared" si="183"/>
        <v>1</v>
      </c>
      <c r="AD1880" s="590"/>
    </row>
    <row r="1881" spans="1:30" s="61" customFormat="1" ht="12.75" customHeight="1">
      <c r="A1881" s="27" t="s">
        <v>3151</v>
      </c>
      <c r="B1881" s="63" t="s">
        <v>3130</v>
      </c>
      <c r="C1881" s="63" t="s">
        <v>3131</v>
      </c>
      <c r="D1881" s="22" t="s">
        <v>18</v>
      </c>
      <c r="E1881" s="22" t="s">
        <v>3155</v>
      </c>
      <c r="F1881" s="1">
        <v>1</v>
      </c>
      <c r="G1881" s="3" t="s">
        <v>92</v>
      </c>
      <c r="H1881" s="11" t="s">
        <v>3149</v>
      </c>
      <c r="I1881" s="16" t="s">
        <v>652</v>
      </c>
      <c r="J1881" s="28" t="s">
        <v>3150</v>
      </c>
      <c r="K1881" s="82">
        <v>56.5</v>
      </c>
      <c r="L1881" s="68">
        <f t="shared" si="179"/>
        <v>56.5</v>
      </c>
      <c r="M1881" s="45"/>
      <c r="N1881" s="45"/>
      <c r="O1881" s="3">
        <v>42552</v>
      </c>
      <c r="P1881" s="60"/>
      <c r="Q1881" s="60"/>
      <c r="R1881" s="151"/>
      <c r="T1881" s="59">
        <f t="shared" si="180"/>
        <v>1</v>
      </c>
      <c r="V1881" s="69">
        <v>30</v>
      </c>
      <c r="Y1881" s="535">
        <f t="shared" si="181"/>
        <v>1</v>
      </c>
      <c r="Z1881" s="535">
        <f t="shared" si="182"/>
        <v>0</v>
      </c>
      <c r="AA1881" s="100"/>
      <c r="AB1881" s="100">
        <f t="shared" si="183"/>
        <v>1</v>
      </c>
      <c r="AD1881" s="590"/>
    </row>
    <row r="1882" spans="1:30" s="61" customFormat="1" ht="12.75" customHeight="1">
      <c r="A1882" s="27" t="s">
        <v>3152</v>
      </c>
      <c r="B1882" s="63" t="s">
        <v>3132</v>
      </c>
      <c r="C1882" s="63" t="s">
        <v>3133</v>
      </c>
      <c r="D1882" s="22" t="s">
        <v>18</v>
      </c>
      <c r="E1882" s="22" t="s">
        <v>3156</v>
      </c>
      <c r="F1882" s="1">
        <v>1</v>
      </c>
      <c r="G1882" s="3" t="s">
        <v>92</v>
      </c>
      <c r="H1882" s="11" t="s">
        <v>3159</v>
      </c>
      <c r="I1882" s="16" t="s">
        <v>652</v>
      </c>
      <c r="J1882" s="28" t="s">
        <v>3160</v>
      </c>
      <c r="K1882" s="82">
        <v>56.5</v>
      </c>
      <c r="L1882" s="68">
        <f t="shared" si="179"/>
        <v>56.5</v>
      </c>
      <c r="M1882" s="45"/>
      <c r="N1882" s="45"/>
      <c r="O1882" s="3">
        <v>42583</v>
      </c>
      <c r="P1882" s="60"/>
      <c r="Q1882" s="60"/>
      <c r="R1882" s="151"/>
      <c r="T1882" s="59">
        <f t="shared" si="180"/>
        <v>1</v>
      </c>
      <c r="V1882" s="69">
        <v>30</v>
      </c>
      <c r="Y1882" s="535">
        <f t="shared" si="181"/>
        <v>1</v>
      </c>
      <c r="Z1882" s="535">
        <f t="shared" si="182"/>
        <v>0</v>
      </c>
      <c r="AA1882" s="100"/>
      <c r="AB1882" s="100">
        <f t="shared" si="183"/>
        <v>1</v>
      </c>
      <c r="AD1882" s="590"/>
    </row>
    <row r="1883" spans="1:30" s="61" customFormat="1" ht="12.75" customHeight="1">
      <c r="A1883" s="27" t="s">
        <v>3153</v>
      </c>
      <c r="B1883" s="63" t="s">
        <v>3134</v>
      </c>
      <c r="C1883" s="63" t="s">
        <v>3135</v>
      </c>
      <c r="D1883" s="22" t="s">
        <v>18</v>
      </c>
      <c r="E1883" s="22" t="s">
        <v>3157</v>
      </c>
      <c r="F1883" s="1">
        <v>1</v>
      </c>
      <c r="G1883" s="3">
        <v>42948</v>
      </c>
      <c r="H1883" s="11" t="s">
        <v>3161</v>
      </c>
      <c r="I1883" s="16" t="s">
        <v>652</v>
      </c>
      <c r="J1883" s="28" t="s">
        <v>3162</v>
      </c>
      <c r="K1883" s="82">
        <v>56.5</v>
      </c>
      <c r="L1883" s="68">
        <f t="shared" si="179"/>
        <v>56.5</v>
      </c>
      <c r="M1883" s="45"/>
      <c r="N1883" s="45"/>
      <c r="O1883" s="45"/>
      <c r="P1883" s="60"/>
      <c r="Q1883" s="60"/>
      <c r="R1883" s="151"/>
      <c r="T1883" s="59">
        <f t="shared" si="180"/>
        <v>1</v>
      </c>
      <c r="V1883" s="59">
        <v>31</v>
      </c>
      <c r="Y1883" s="535">
        <f t="shared" si="181"/>
        <v>1</v>
      </c>
      <c r="Z1883" s="535">
        <f t="shared" si="182"/>
        <v>0</v>
      </c>
      <c r="AA1883" s="100"/>
      <c r="AB1883" s="100">
        <f t="shared" si="183"/>
        <v>1</v>
      </c>
      <c r="AD1883" s="590"/>
    </row>
    <row r="1884" spans="1:30" s="61" customFormat="1" ht="12.75" customHeight="1">
      <c r="A1884" s="27" t="s">
        <v>3153</v>
      </c>
      <c r="B1884" s="63" t="s">
        <v>3134</v>
      </c>
      <c r="C1884" s="63" t="s">
        <v>3135</v>
      </c>
      <c r="D1884" s="22" t="s">
        <v>18</v>
      </c>
      <c r="E1884" s="22" t="s">
        <v>3157</v>
      </c>
      <c r="F1884" s="1">
        <v>2</v>
      </c>
      <c r="G1884" s="3">
        <v>43070</v>
      </c>
      <c r="H1884" s="11" t="s">
        <v>3161</v>
      </c>
      <c r="I1884" s="16" t="s">
        <v>652</v>
      </c>
      <c r="J1884" s="28" t="s">
        <v>3846</v>
      </c>
      <c r="K1884" s="82">
        <v>56.5</v>
      </c>
      <c r="L1884" s="68">
        <f t="shared" si="179"/>
        <v>113</v>
      </c>
      <c r="M1884" s="45"/>
      <c r="N1884" s="45"/>
      <c r="O1884" s="45"/>
      <c r="P1884" s="60"/>
      <c r="Q1884" s="60"/>
      <c r="R1884" s="151"/>
      <c r="T1884" s="59">
        <f t="shared" si="180"/>
        <v>2</v>
      </c>
      <c r="V1884" s="59">
        <v>31</v>
      </c>
      <c r="Y1884" s="535">
        <f t="shared" si="181"/>
        <v>2</v>
      </c>
      <c r="Z1884" s="535">
        <f t="shared" si="182"/>
        <v>0</v>
      </c>
      <c r="AA1884" s="100"/>
      <c r="AB1884" s="100">
        <f t="shared" si="183"/>
        <v>2</v>
      </c>
      <c r="AD1884" s="590"/>
    </row>
    <row r="1885" spans="1:30" s="61" customFormat="1" ht="12.75" customHeight="1">
      <c r="A1885" s="27" t="s">
        <v>3154</v>
      </c>
      <c r="B1885" s="63" t="s">
        <v>3136</v>
      </c>
      <c r="C1885" s="63" t="s">
        <v>3137</v>
      </c>
      <c r="D1885" s="22" t="s">
        <v>18</v>
      </c>
      <c r="E1885" s="22" t="s">
        <v>3158</v>
      </c>
      <c r="F1885" s="1">
        <v>1</v>
      </c>
      <c r="G1885" s="3" t="s">
        <v>92</v>
      </c>
      <c r="H1885" s="11" t="s">
        <v>3165</v>
      </c>
      <c r="I1885" s="16" t="s">
        <v>652</v>
      </c>
      <c r="J1885" s="28" t="s">
        <v>3166</v>
      </c>
      <c r="K1885" s="82">
        <v>56.5</v>
      </c>
      <c r="L1885" s="68">
        <f t="shared" si="179"/>
        <v>56.5</v>
      </c>
      <c r="M1885" s="45"/>
      <c r="N1885" s="45"/>
      <c r="O1885" s="3">
        <v>42491</v>
      </c>
      <c r="P1885" s="60"/>
      <c r="Q1885" s="60"/>
      <c r="R1885" s="151"/>
      <c r="T1885" s="59">
        <f t="shared" si="180"/>
        <v>1</v>
      </c>
      <c r="V1885" s="59">
        <v>31</v>
      </c>
      <c r="Y1885" s="535">
        <f t="shared" si="181"/>
        <v>1</v>
      </c>
      <c r="Z1885" s="535">
        <f t="shared" si="182"/>
        <v>0</v>
      </c>
      <c r="AA1885" s="100"/>
      <c r="AB1885" s="100">
        <f t="shared" si="183"/>
        <v>1</v>
      </c>
      <c r="AD1885" s="590"/>
    </row>
    <row r="1886" spans="1:30" s="100" customFormat="1" ht="12.75" customHeight="1">
      <c r="A1886" s="35" t="s">
        <v>2307</v>
      </c>
      <c r="B1886" s="97" t="s">
        <v>2308</v>
      </c>
      <c r="C1886" s="97" t="s">
        <v>2309</v>
      </c>
      <c r="D1886" s="97" t="s">
        <v>18</v>
      </c>
      <c r="E1886" s="97" t="s">
        <v>2310</v>
      </c>
      <c r="F1886" s="5">
        <v>3</v>
      </c>
      <c r="G1886" s="102" t="s">
        <v>92</v>
      </c>
      <c r="H1886" s="6">
        <v>2460</v>
      </c>
      <c r="I1886" s="138" t="s">
        <v>2311</v>
      </c>
      <c r="J1886" s="139" t="s">
        <v>2312</v>
      </c>
      <c r="K1886" s="382">
        <v>0.34</v>
      </c>
      <c r="L1886" s="300">
        <f t="shared" si="179"/>
        <v>1.02</v>
      </c>
      <c r="M1886" s="313"/>
      <c r="N1886" s="302"/>
      <c r="O1886" s="302"/>
      <c r="P1886" s="339"/>
      <c r="Q1886" s="339"/>
      <c r="R1886" s="304">
        <v>3</v>
      </c>
      <c r="S1886" s="305">
        <v>42583</v>
      </c>
      <c r="T1886" s="306">
        <f t="shared" si="180"/>
        <v>0</v>
      </c>
      <c r="U1886" s="306"/>
      <c r="V1886" s="306">
        <v>31</v>
      </c>
      <c r="W1886" s="306"/>
      <c r="X1886" s="306"/>
      <c r="Y1886" s="535">
        <f t="shared" si="181"/>
        <v>0</v>
      </c>
      <c r="Z1886" s="535">
        <f t="shared" si="182"/>
        <v>3</v>
      </c>
      <c r="AB1886" s="100">
        <f t="shared" si="183"/>
        <v>0</v>
      </c>
      <c r="AD1886" s="596"/>
    </row>
    <row r="1887" spans="1:30" s="315" customFormat="1" ht="12.75" customHeight="1">
      <c r="A1887" s="307" t="s">
        <v>2307</v>
      </c>
      <c r="B1887" s="308" t="s">
        <v>2308</v>
      </c>
      <c r="C1887" s="308" t="s">
        <v>2309</v>
      </c>
      <c r="D1887" s="308" t="s">
        <v>18</v>
      </c>
      <c r="E1887" s="308" t="s">
        <v>2310</v>
      </c>
      <c r="F1887" s="309">
        <v>17</v>
      </c>
      <c r="G1887" s="287" t="s">
        <v>92</v>
      </c>
      <c r="H1887" s="316">
        <v>2460</v>
      </c>
      <c r="I1887" s="311" t="s">
        <v>2311</v>
      </c>
      <c r="J1887" s="375" t="s">
        <v>2313</v>
      </c>
      <c r="K1887" s="381">
        <v>0.34</v>
      </c>
      <c r="L1887" s="300">
        <f t="shared" si="179"/>
        <v>5.78</v>
      </c>
      <c r="M1887" s="313"/>
      <c r="N1887" s="302"/>
      <c r="O1887" s="302"/>
      <c r="P1887" s="303"/>
      <c r="Q1887" s="303"/>
      <c r="R1887" s="314">
        <v>17</v>
      </c>
      <c r="S1887" s="321">
        <v>42583</v>
      </c>
      <c r="T1887" s="315">
        <f t="shared" si="180"/>
        <v>0</v>
      </c>
      <c r="V1887" s="315">
        <v>31</v>
      </c>
      <c r="W1887" s="315">
        <v>17</v>
      </c>
      <c r="Y1887" s="535">
        <f t="shared" si="181"/>
        <v>17</v>
      </c>
      <c r="Z1887" s="535">
        <f t="shared" si="182"/>
        <v>0</v>
      </c>
      <c r="AA1887" s="100"/>
      <c r="AB1887" s="100">
        <f t="shared" si="183"/>
        <v>17</v>
      </c>
      <c r="AD1887" s="588"/>
    </row>
    <row r="1888" spans="1:30" s="315" customFormat="1" ht="12.75" customHeight="1">
      <c r="A1888" s="307" t="s">
        <v>2314</v>
      </c>
      <c r="B1888" s="308" t="s">
        <v>2315</v>
      </c>
      <c r="C1888" s="308" t="s">
        <v>2316</v>
      </c>
      <c r="D1888" s="308" t="s">
        <v>18</v>
      </c>
      <c r="E1888" s="308" t="s">
        <v>2317</v>
      </c>
      <c r="F1888" s="309">
        <v>200</v>
      </c>
      <c r="G1888" s="287" t="s">
        <v>92</v>
      </c>
      <c r="H1888" s="316">
        <v>4985</v>
      </c>
      <c r="I1888" s="319" t="s">
        <v>1906</v>
      </c>
      <c r="J1888" s="307" t="s">
        <v>2318</v>
      </c>
      <c r="K1888" s="349">
        <v>0.32</v>
      </c>
      <c r="L1888" s="300">
        <f t="shared" si="179"/>
        <v>64</v>
      </c>
      <c r="M1888" s="313"/>
      <c r="N1888" s="302"/>
      <c r="O1888" s="302"/>
      <c r="P1888" s="339"/>
      <c r="Q1888" s="339"/>
      <c r="R1888" s="314">
        <v>200</v>
      </c>
      <c r="S1888" s="321">
        <v>42583</v>
      </c>
      <c r="T1888" s="315">
        <f t="shared" si="180"/>
        <v>0</v>
      </c>
      <c r="V1888" s="306">
        <v>31</v>
      </c>
      <c r="W1888" s="315">
        <v>129</v>
      </c>
      <c r="Y1888" s="535">
        <f t="shared" si="181"/>
        <v>129</v>
      </c>
      <c r="Z1888" s="535">
        <f t="shared" si="182"/>
        <v>71</v>
      </c>
      <c r="AA1888" s="100"/>
      <c r="AB1888" s="100">
        <f t="shared" si="183"/>
        <v>129</v>
      </c>
      <c r="AD1888" s="588"/>
    </row>
    <row r="1889" spans="1:31" s="100" customFormat="1" ht="12.75" customHeight="1">
      <c r="A1889" s="35" t="s">
        <v>2314</v>
      </c>
      <c r="B1889" s="97" t="s">
        <v>2315</v>
      </c>
      <c r="C1889" s="97" t="s">
        <v>2316</v>
      </c>
      <c r="D1889" s="97" t="s">
        <v>18</v>
      </c>
      <c r="E1889" s="97" t="s">
        <v>2317</v>
      </c>
      <c r="F1889" s="5">
        <v>17</v>
      </c>
      <c r="G1889" s="102" t="s">
        <v>92</v>
      </c>
      <c r="H1889" s="6">
        <v>4575</v>
      </c>
      <c r="I1889" s="114" t="s">
        <v>2319</v>
      </c>
      <c r="J1889" s="35" t="s">
        <v>92</v>
      </c>
      <c r="K1889" s="312">
        <v>0.32</v>
      </c>
      <c r="L1889" s="300">
        <f t="shared" si="179"/>
        <v>5.44</v>
      </c>
      <c r="M1889" s="313"/>
      <c r="N1889" s="302"/>
      <c r="O1889" s="302"/>
      <c r="P1889" s="339"/>
      <c r="Q1889" s="339"/>
      <c r="R1889" s="304">
        <v>17</v>
      </c>
      <c r="S1889" s="305">
        <v>42583</v>
      </c>
      <c r="T1889" s="306">
        <f t="shared" si="180"/>
        <v>0</v>
      </c>
      <c r="U1889" s="306" t="s">
        <v>3764</v>
      </c>
      <c r="V1889" s="306">
        <v>31</v>
      </c>
      <c r="W1889" s="306"/>
      <c r="X1889" s="306"/>
      <c r="Y1889" s="535">
        <f t="shared" si="181"/>
        <v>0</v>
      </c>
      <c r="Z1889" s="535">
        <f t="shared" si="182"/>
        <v>17</v>
      </c>
      <c r="AB1889" s="100">
        <f t="shared" si="183"/>
        <v>0</v>
      </c>
      <c r="AD1889" s="596"/>
    </row>
    <row r="1890" spans="1:31" s="61" customFormat="1" ht="12.75" customHeight="1">
      <c r="A1890" s="27"/>
      <c r="B1890" s="22" t="s">
        <v>2320</v>
      </c>
      <c r="C1890" s="22" t="s">
        <v>2321</v>
      </c>
      <c r="D1890" s="22" t="s">
        <v>18</v>
      </c>
      <c r="E1890" s="22" t="s">
        <v>12</v>
      </c>
      <c r="F1890" s="309">
        <v>1152</v>
      </c>
      <c r="G1890" s="3">
        <v>43191</v>
      </c>
      <c r="H1890" s="10" t="s">
        <v>2322</v>
      </c>
      <c r="I1890" s="9" t="s">
        <v>495</v>
      </c>
      <c r="J1890" s="33" t="s">
        <v>2323</v>
      </c>
      <c r="K1890" s="320">
        <v>0.05</v>
      </c>
      <c r="L1890" s="300">
        <f t="shared" si="179"/>
        <v>57.6</v>
      </c>
      <c r="M1890" s="313"/>
      <c r="N1890" s="316"/>
      <c r="O1890" s="302"/>
      <c r="P1890" s="339"/>
      <c r="Q1890" s="339"/>
      <c r="R1890" s="314"/>
      <c r="S1890" s="340"/>
      <c r="T1890" s="315">
        <f t="shared" si="180"/>
        <v>1152</v>
      </c>
      <c r="U1890" s="340"/>
      <c r="V1890" s="340">
        <v>9</v>
      </c>
      <c r="W1890" s="340"/>
      <c r="X1890" s="340"/>
      <c r="Y1890" s="535">
        <f t="shared" si="181"/>
        <v>1152</v>
      </c>
      <c r="Z1890" s="535">
        <f t="shared" si="182"/>
        <v>0</v>
      </c>
      <c r="AA1890" s="100"/>
      <c r="AB1890" s="100">
        <f t="shared" si="183"/>
        <v>1152</v>
      </c>
      <c r="AD1890" s="590" t="s">
        <v>4002</v>
      </c>
    </row>
    <row r="1891" spans="1:31" s="61" customFormat="1" ht="12.75" customHeight="1">
      <c r="A1891" s="27"/>
      <c r="B1891" s="22" t="s">
        <v>2320</v>
      </c>
      <c r="C1891" s="22" t="s">
        <v>2321</v>
      </c>
      <c r="D1891" s="22" t="s">
        <v>18</v>
      </c>
      <c r="E1891" s="22" t="s">
        <v>12</v>
      </c>
      <c r="F1891" s="309">
        <v>2304</v>
      </c>
      <c r="G1891" s="3">
        <v>42917</v>
      </c>
      <c r="H1891" s="10" t="s">
        <v>2322</v>
      </c>
      <c r="I1891" s="9" t="s">
        <v>495</v>
      </c>
      <c r="J1891" s="29">
        <v>7055</v>
      </c>
      <c r="K1891" s="320">
        <v>0.05</v>
      </c>
      <c r="L1891" s="300">
        <f t="shared" si="179"/>
        <v>115.2</v>
      </c>
      <c r="M1891" s="313"/>
      <c r="N1891" s="316"/>
      <c r="O1891" s="302"/>
      <c r="P1891" s="339"/>
      <c r="Q1891" s="339"/>
      <c r="R1891" s="314"/>
      <c r="S1891" s="340"/>
      <c r="T1891" s="315">
        <f t="shared" si="180"/>
        <v>2304</v>
      </c>
      <c r="U1891" s="340"/>
      <c r="V1891" s="340">
        <v>9</v>
      </c>
      <c r="W1891" s="340"/>
      <c r="X1891" s="340"/>
      <c r="Y1891" s="535">
        <f t="shared" si="181"/>
        <v>2304</v>
      </c>
      <c r="Z1891" s="535">
        <f t="shared" si="182"/>
        <v>0</v>
      </c>
      <c r="AA1891" s="100"/>
      <c r="AB1891" s="100">
        <f t="shared" si="183"/>
        <v>2304</v>
      </c>
      <c r="AD1891" s="590" t="s">
        <v>4002</v>
      </c>
    </row>
    <row r="1892" spans="1:31" s="315" customFormat="1" ht="12.75" customHeight="1">
      <c r="A1892" s="307"/>
      <c r="B1892" s="308" t="s">
        <v>2320</v>
      </c>
      <c r="C1892" s="308" t="s">
        <v>2321</v>
      </c>
      <c r="D1892" s="308" t="s">
        <v>18</v>
      </c>
      <c r="E1892" s="308" t="s">
        <v>12</v>
      </c>
      <c r="F1892" s="309">
        <v>1008</v>
      </c>
      <c r="G1892" s="287">
        <v>42644</v>
      </c>
      <c r="H1892" s="352" t="s">
        <v>2324</v>
      </c>
      <c r="I1892" s="289" t="s">
        <v>2325</v>
      </c>
      <c r="J1892" s="290" t="s">
        <v>2326</v>
      </c>
      <c r="K1892" s="320">
        <v>0.05</v>
      </c>
      <c r="L1892" s="300">
        <f t="shared" si="179"/>
        <v>50.400000000000006</v>
      </c>
      <c r="M1892" s="313"/>
      <c r="N1892" s="316"/>
      <c r="O1892" s="302"/>
      <c r="P1892" s="303"/>
      <c r="Q1892" s="303"/>
      <c r="R1892" s="314">
        <v>1008</v>
      </c>
      <c r="S1892" s="321">
        <v>42583</v>
      </c>
      <c r="T1892" s="315">
        <f t="shared" si="180"/>
        <v>0</v>
      </c>
      <c r="V1892" s="315">
        <v>9</v>
      </c>
      <c r="W1892" s="315">
        <v>385</v>
      </c>
      <c r="X1892" s="558" t="s">
        <v>3960</v>
      </c>
      <c r="Y1892" s="535">
        <f t="shared" si="181"/>
        <v>385</v>
      </c>
      <c r="Z1892" s="535">
        <f t="shared" si="182"/>
        <v>623</v>
      </c>
      <c r="AA1892" s="557">
        <v>385</v>
      </c>
      <c r="AB1892" s="100">
        <f t="shared" si="183"/>
        <v>0</v>
      </c>
      <c r="AD1892" s="588" t="s">
        <v>4003</v>
      </c>
    </row>
    <row r="1893" spans="1:31" s="59" customFormat="1" ht="12.75" customHeight="1">
      <c r="A1893" s="27"/>
      <c r="B1893" s="22"/>
      <c r="C1893" s="22" t="s">
        <v>2327</v>
      </c>
      <c r="D1893" s="22" t="s">
        <v>610</v>
      </c>
      <c r="E1893" s="22" t="s">
        <v>12</v>
      </c>
      <c r="F1893" s="1">
        <v>7</v>
      </c>
      <c r="G1893" s="3">
        <v>43497</v>
      </c>
      <c r="H1893" s="10" t="s">
        <v>2328</v>
      </c>
      <c r="I1893" s="9" t="s">
        <v>2329</v>
      </c>
      <c r="J1893" s="32" t="s">
        <v>2330</v>
      </c>
      <c r="K1893" s="565">
        <v>45.73</v>
      </c>
      <c r="L1893" s="68">
        <f t="shared" si="179"/>
        <v>320.10999999999996</v>
      </c>
      <c r="M1893" s="518"/>
      <c r="N1893" s="2"/>
      <c r="O1893" s="44"/>
      <c r="P1893" s="60"/>
      <c r="Q1893" s="60"/>
      <c r="R1893" s="151">
        <v>7</v>
      </c>
      <c r="S1893" s="83">
        <v>42583</v>
      </c>
      <c r="T1893" s="59">
        <f t="shared" si="180"/>
        <v>0</v>
      </c>
      <c r="V1893" s="100">
        <v>22</v>
      </c>
      <c r="W1893" s="59">
        <v>7</v>
      </c>
      <c r="Y1893" s="535">
        <f t="shared" si="181"/>
        <v>7</v>
      </c>
      <c r="Z1893" s="535">
        <f t="shared" si="182"/>
        <v>0</v>
      </c>
      <c r="AA1893" s="100"/>
      <c r="AB1893" s="100">
        <f t="shared" si="183"/>
        <v>7</v>
      </c>
      <c r="AD1893" s="591" t="s">
        <v>3967</v>
      </c>
    </row>
    <row r="1894" spans="1:31" s="59" customFormat="1" ht="12.75" customHeight="1">
      <c r="A1894" s="27"/>
      <c r="B1894" s="22"/>
      <c r="C1894" s="22" t="s">
        <v>2327</v>
      </c>
      <c r="D1894" s="22" t="s">
        <v>610</v>
      </c>
      <c r="E1894" s="22" t="s">
        <v>12</v>
      </c>
      <c r="F1894" s="1">
        <v>7</v>
      </c>
      <c r="G1894" s="3">
        <v>43344</v>
      </c>
      <c r="H1894" s="10" t="s">
        <v>2328</v>
      </c>
      <c r="I1894" s="9" t="s">
        <v>2329</v>
      </c>
      <c r="J1894" s="32" t="s">
        <v>2331</v>
      </c>
      <c r="K1894" s="565">
        <v>45.73</v>
      </c>
      <c r="L1894" s="68">
        <f t="shared" si="179"/>
        <v>320.10999999999996</v>
      </c>
      <c r="M1894" s="518"/>
      <c r="N1894" s="2"/>
      <c r="O1894" s="44"/>
      <c r="P1894" s="58"/>
      <c r="Q1894" s="58"/>
      <c r="R1894" s="151">
        <v>7</v>
      </c>
      <c r="S1894" s="83">
        <v>42583</v>
      </c>
      <c r="T1894" s="59">
        <f t="shared" si="180"/>
        <v>0</v>
      </c>
      <c r="V1894" s="59">
        <v>22</v>
      </c>
      <c r="W1894" s="59">
        <v>7</v>
      </c>
      <c r="Y1894" s="535">
        <f t="shared" si="181"/>
        <v>7</v>
      </c>
      <c r="Z1894" s="535">
        <f t="shared" si="182"/>
        <v>0</v>
      </c>
      <c r="AA1894" s="100"/>
      <c r="AB1894" s="100">
        <f t="shared" si="183"/>
        <v>7</v>
      </c>
      <c r="AD1894" s="591" t="s">
        <v>3967</v>
      </c>
    </row>
    <row r="1895" spans="1:31" s="59" customFormat="1" ht="12.75" customHeight="1">
      <c r="A1895" s="27"/>
      <c r="B1895" s="22"/>
      <c r="C1895" s="22" t="s">
        <v>2327</v>
      </c>
      <c r="D1895" s="22" t="s">
        <v>610</v>
      </c>
      <c r="E1895" s="22" t="s">
        <v>12</v>
      </c>
      <c r="F1895" s="1">
        <v>7</v>
      </c>
      <c r="G1895" s="3">
        <v>43191</v>
      </c>
      <c r="H1895" s="10" t="s">
        <v>2328</v>
      </c>
      <c r="I1895" s="9" t="s">
        <v>2329</v>
      </c>
      <c r="J1895" s="32" t="s">
        <v>3306</v>
      </c>
      <c r="K1895" s="565">
        <v>45.73</v>
      </c>
      <c r="L1895" s="68">
        <f t="shared" si="179"/>
        <v>320.10999999999996</v>
      </c>
      <c r="M1895" s="518"/>
      <c r="N1895" s="2"/>
      <c r="O1895" s="44"/>
      <c r="P1895" s="58"/>
      <c r="Q1895" s="58"/>
      <c r="R1895" s="151">
        <v>7</v>
      </c>
      <c r="S1895" s="83">
        <v>42583</v>
      </c>
      <c r="T1895" s="59">
        <f t="shared" si="180"/>
        <v>0</v>
      </c>
      <c r="V1895" s="59">
        <v>22</v>
      </c>
      <c r="W1895" s="59">
        <v>7</v>
      </c>
      <c r="Y1895" s="535">
        <f t="shared" si="181"/>
        <v>7</v>
      </c>
      <c r="Z1895" s="535">
        <f t="shared" si="182"/>
        <v>0</v>
      </c>
      <c r="AA1895" s="100"/>
      <c r="AB1895" s="100">
        <f t="shared" si="183"/>
        <v>7</v>
      </c>
      <c r="AD1895" s="591" t="s">
        <v>3967</v>
      </c>
    </row>
    <row r="1896" spans="1:31" s="59" customFormat="1" ht="12.75" customHeight="1">
      <c r="A1896" s="27"/>
      <c r="B1896" s="22" t="s">
        <v>2332</v>
      </c>
      <c r="C1896" s="22" t="s">
        <v>2333</v>
      </c>
      <c r="D1896" s="22" t="s">
        <v>11</v>
      </c>
      <c r="E1896" s="22" t="s">
        <v>12</v>
      </c>
      <c r="F1896" s="309">
        <v>72</v>
      </c>
      <c r="G1896" s="3">
        <v>42856</v>
      </c>
      <c r="H1896" s="17" t="s">
        <v>2334</v>
      </c>
      <c r="I1896" s="16" t="s">
        <v>1013</v>
      </c>
      <c r="J1896" s="33" t="s">
        <v>2335</v>
      </c>
      <c r="K1896" s="320">
        <v>5.19</v>
      </c>
      <c r="L1896" s="300">
        <f t="shared" si="179"/>
        <v>373.68</v>
      </c>
      <c r="M1896" s="313"/>
      <c r="N1896" s="316"/>
      <c r="O1896" s="302"/>
      <c r="P1896" s="339"/>
      <c r="Q1896" s="339"/>
      <c r="R1896" s="314">
        <v>72</v>
      </c>
      <c r="S1896" s="321">
        <v>42583</v>
      </c>
      <c r="T1896" s="315">
        <f t="shared" si="180"/>
        <v>0</v>
      </c>
      <c r="U1896" s="315"/>
      <c r="V1896" s="306">
        <v>5</v>
      </c>
      <c r="W1896" s="315">
        <v>7</v>
      </c>
      <c r="X1896" s="315"/>
      <c r="Y1896" s="535">
        <f t="shared" si="181"/>
        <v>7</v>
      </c>
      <c r="Z1896" s="535">
        <f t="shared" si="182"/>
        <v>65</v>
      </c>
      <c r="AA1896" s="100"/>
      <c r="AB1896" s="100">
        <f t="shared" si="183"/>
        <v>7</v>
      </c>
      <c r="AD1896" s="591" t="s">
        <v>3997</v>
      </c>
    </row>
    <row r="1897" spans="1:31" s="306" customFormat="1" ht="12.75" customHeight="1">
      <c r="A1897" s="294"/>
      <c r="B1897" s="322" t="s">
        <v>2332</v>
      </c>
      <c r="C1897" s="322" t="s">
        <v>2333</v>
      </c>
      <c r="D1897" s="322" t="s">
        <v>11</v>
      </c>
      <c r="E1897" s="322" t="s">
        <v>12</v>
      </c>
      <c r="F1897" s="296">
        <v>7</v>
      </c>
      <c r="G1897" s="258">
        <v>42767</v>
      </c>
      <c r="H1897" s="353" t="s">
        <v>2334</v>
      </c>
      <c r="I1897" s="260" t="s">
        <v>1013</v>
      </c>
      <c r="J1897" s="355" t="s">
        <v>2336</v>
      </c>
      <c r="K1897" s="320">
        <v>5.29</v>
      </c>
      <c r="L1897" s="300">
        <f t="shared" si="179"/>
        <v>37.03</v>
      </c>
      <c r="M1897" s="313"/>
      <c r="N1897" s="316"/>
      <c r="O1897" s="302"/>
      <c r="P1897" s="339"/>
      <c r="Q1897" s="339"/>
      <c r="R1897" s="304">
        <v>7</v>
      </c>
      <c r="S1897" s="305">
        <v>42583</v>
      </c>
      <c r="T1897" s="306">
        <f t="shared" si="180"/>
        <v>0</v>
      </c>
      <c r="Y1897" s="535">
        <f t="shared" si="181"/>
        <v>0</v>
      </c>
      <c r="Z1897" s="535">
        <f t="shared" si="182"/>
        <v>7</v>
      </c>
      <c r="AA1897" s="100"/>
      <c r="AB1897" s="100">
        <f t="shared" si="183"/>
        <v>0</v>
      </c>
      <c r="AD1897" s="587"/>
    </row>
    <row r="1898" spans="1:31" s="655" customFormat="1" ht="12.75" customHeight="1">
      <c r="A1898" s="570"/>
      <c r="B1898" s="571" t="s">
        <v>2337</v>
      </c>
      <c r="C1898" s="571" t="s">
        <v>2338</v>
      </c>
      <c r="D1898" s="571" t="s">
        <v>11</v>
      </c>
      <c r="E1898" s="571"/>
      <c r="F1898" s="572"/>
      <c r="G1898" s="578"/>
      <c r="H1898" s="668"/>
      <c r="I1898" s="673"/>
      <c r="J1898" s="674"/>
      <c r="K1898" s="470">
        <v>0</v>
      </c>
      <c r="L1898" s="334">
        <f t="shared" si="179"/>
        <v>0</v>
      </c>
      <c r="M1898" s="335" t="s">
        <v>130</v>
      </c>
      <c r="N1898" s="343"/>
      <c r="O1898" s="336"/>
      <c r="P1898" s="437"/>
      <c r="Q1898" s="437"/>
      <c r="R1898" s="314"/>
      <c r="S1898" s="438"/>
      <c r="T1898" s="315">
        <f t="shared" si="180"/>
        <v>0</v>
      </c>
      <c r="U1898" s="438"/>
      <c r="V1898" s="438"/>
      <c r="W1898" s="438"/>
      <c r="X1898" s="438"/>
      <c r="Y1898" s="535">
        <f t="shared" si="181"/>
        <v>0</v>
      </c>
      <c r="Z1898" s="535">
        <f t="shared" si="182"/>
        <v>0</v>
      </c>
      <c r="AA1898" s="100"/>
      <c r="AB1898" s="100">
        <f t="shared" si="183"/>
        <v>0</v>
      </c>
      <c r="AD1898" s="656"/>
    </row>
    <row r="1899" spans="1:31" s="655" customFormat="1" ht="12.75" customHeight="1">
      <c r="A1899" s="570"/>
      <c r="B1899" s="571" t="s">
        <v>2339</v>
      </c>
      <c r="C1899" s="571" t="s">
        <v>2340</v>
      </c>
      <c r="D1899" s="571" t="s">
        <v>11</v>
      </c>
      <c r="E1899" s="571"/>
      <c r="F1899" s="572"/>
      <c r="G1899" s="578"/>
      <c r="H1899" s="672"/>
      <c r="I1899" s="673"/>
      <c r="J1899" s="674"/>
      <c r="K1899" s="323">
        <v>0</v>
      </c>
      <c r="L1899" s="300">
        <f t="shared" si="179"/>
        <v>0</v>
      </c>
      <c r="M1899" s="335" t="s">
        <v>130</v>
      </c>
      <c r="N1899" s="343"/>
      <c r="O1899" s="336"/>
      <c r="P1899" s="437"/>
      <c r="Q1899" s="437"/>
      <c r="R1899" s="314"/>
      <c r="S1899" s="438"/>
      <c r="T1899" s="315">
        <f t="shared" si="180"/>
        <v>0</v>
      </c>
      <c r="U1899" s="438"/>
      <c r="V1899" s="438"/>
      <c r="W1899" s="438"/>
      <c r="X1899" s="438"/>
      <c r="Y1899" s="535">
        <f t="shared" si="181"/>
        <v>0</v>
      </c>
      <c r="Z1899" s="535">
        <f t="shared" si="182"/>
        <v>0</v>
      </c>
      <c r="AA1899" s="100"/>
      <c r="AB1899" s="100">
        <f t="shared" si="183"/>
        <v>0</v>
      </c>
      <c r="AD1899" s="656"/>
    </row>
    <row r="1900" spans="1:31" s="581" customFormat="1" ht="12.75" customHeight="1">
      <c r="A1900" s="570"/>
      <c r="B1900" s="571" t="s">
        <v>2341</v>
      </c>
      <c r="C1900" s="571" t="s">
        <v>2342</v>
      </c>
      <c r="D1900" s="571" t="s">
        <v>11</v>
      </c>
      <c r="E1900" s="571"/>
      <c r="F1900" s="572"/>
      <c r="G1900" s="578"/>
      <c r="H1900" s="675"/>
      <c r="I1900" s="662"/>
      <c r="J1900" s="674"/>
      <c r="K1900" s="323">
        <v>0</v>
      </c>
      <c r="L1900" s="300">
        <f t="shared" si="179"/>
        <v>0</v>
      </c>
      <c r="M1900" s="335" t="s">
        <v>130</v>
      </c>
      <c r="N1900" s="336"/>
      <c r="O1900" s="336"/>
      <c r="P1900" s="398"/>
      <c r="Q1900" s="398"/>
      <c r="R1900" s="314"/>
      <c r="S1900" s="399"/>
      <c r="T1900" s="315">
        <f t="shared" si="180"/>
        <v>0</v>
      </c>
      <c r="U1900" s="399"/>
      <c r="V1900" s="399"/>
      <c r="W1900" s="399"/>
      <c r="X1900" s="399"/>
      <c r="Y1900" s="535">
        <f t="shared" si="181"/>
        <v>0</v>
      </c>
      <c r="Z1900" s="535">
        <f t="shared" si="182"/>
        <v>0</v>
      </c>
      <c r="AA1900" s="100"/>
      <c r="AB1900" s="100">
        <f t="shared" si="183"/>
        <v>0</v>
      </c>
      <c r="AD1900" s="595"/>
    </row>
    <row r="1901" spans="1:31" s="655" customFormat="1" ht="12.75" customHeight="1">
      <c r="A1901" s="570"/>
      <c r="B1901" s="571" t="s">
        <v>2343</v>
      </c>
      <c r="C1901" s="571" t="s">
        <v>2344</v>
      </c>
      <c r="D1901" s="571" t="s">
        <v>11</v>
      </c>
      <c r="E1901" s="571"/>
      <c r="F1901" s="572"/>
      <c r="G1901" s="578"/>
      <c r="H1901" s="672"/>
      <c r="I1901" s="673"/>
      <c r="J1901" s="674"/>
      <c r="K1901" s="323">
        <v>0</v>
      </c>
      <c r="L1901" s="300">
        <f t="shared" si="179"/>
        <v>0</v>
      </c>
      <c r="M1901" s="335" t="s">
        <v>130</v>
      </c>
      <c r="N1901" s="343"/>
      <c r="O1901" s="336"/>
      <c r="P1901" s="437"/>
      <c r="Q1901" s="437"/>
      <c r="R1901" s="314"/>
      <c r="S1901" s="438"/>
      <c r="T1901" s="315">
        <f t="shared" si="180"/>
        <v>0</v>
      </c>
      <c r="U1901" s="438"/>
      <c r="V1901" s="438"/>
      <c r="W1901" s="438"/>
      <c r="X1901" s="438"/>
      <c r="Y1901" s="535">
        <f t="shared" si="181"/>
        <v>0</v>
      </c>
      <c r="Z1901" s="535">
        <f t="shared" si="182"/>
        <v>0</v>
      </c>
      <c r="AA1901" s="100"/>
      <c r="AB1901" s="100">
        <f t="shared" si="183"/>
        <v>0</v>
      </c>
      <c r="AD1901" s="656"/>
    </row>
    <row r="1902" spans="1:31" s="61" customFormat="1" ht="12.75" customHeight="1">
      <c r="A1902" s="27"/>
      <c r="B1902" s="22" t="s">
        <v>2345</v>
      </c>
      <c r="C1902" s="22" t="s">
        <v>2346</v>
      </c>
      <c r="D1902" s="22" t="s">
        <v>11</v>
      </c>
      <c r="E1902" s="22" t="s">
        <v>12</v>
      </c>
      <c r="F1902" s="1">
        <v>28</v>
      </c>
      <c r="G1902" s="3">
        <v>43221</v>
      </c>
      <c r="H1902" s="14" t="s">
        <v>2347</v>
      </c>
      <c r="I1902" s="9" t="s">
        <v>2348</v>
      </c>
      <c r="J1902" s="32" t="s">
        <v>2349</v>
      </c>
      <c r="K1902" s="565">
        <v>255.68</v>
      </c>
      <c r="L1902" s="68">
        <f t="shared" si="179"/>
        <v>7159.04</v>
      </c>
      <c r="M1902" s="518"/>
      <c r="N1902" s="44" t="s">
        <v>2350</v>
      </c>
      <c r="O1902" s="44"/>
      <c r="P1902" s="60"/>
      <c r="Q1902" s="60"/>
      <c r="R1902" s="151">
        <v>6</v>
      </c>
      <c r="T1902" s="59">
        <f t="shared" si="180"/>
        <v>22</v>
      </c>
      <c r="V1902" s="61">
        <v>67</v>
      </c>
      <c r="W1902" s="61">
        <v>5</v>
      </c>
      <c r="Y1902" s="535">
        <f t="shared" si="181"/>
        <v>27</v>
      </c>
      <c r="Z1902" s="535">
        <f t="shared" si="182"/>
        <v>1</v>
      </c>
      <c r="AA1902" s="100"/>
      <c r="AB1902" s="100">
        <f t="shared" si="183"/>
        <v>27</v>
      </c>
      <c r="AD1902" s="590" t="s">
        <v>4021</v>
      </c>
      <c r="AE1902" s="61" t="s">
        <v>4015</v>
      </c>
    </row>
    <row r="1903" spans="1:31" s="59" customFormat="1" ht="12.75" customHeight="1">
      <c r="A1903" s="27"/>
      <c r="B1903" s="22" t="s">
        <v>2345</v>
      </c>
      <c r="C1903" s="22" t="s">
        <v>2346</v>
      </c>
      <c r="D1903" s="22" t="s">
        <v>11</v>
      </c>
      <c r="E1903" s="22" t="s">
        <v>12</v>
      </c>
      <c r="F1903" s="1">
        <v>22</v>
      </c>
      <c r="G1903" s="3">
        <v>43132</v>
      </c>
      <c r="H1903" s="14" t="s">
        <v>2347</v>
      </c>
      <c r="I1903" s="9" t="s">
        <v>2348</v>
      </c>
      <c r="J1903" s="32" t="s">
        <v>2351</v>
      </c>
      <c r="K1903" s="565">
        <v>255.68</v>
      </c>
      <c r="L1903" s="68">
        <f t="shared" si="179"/>
        <v>5624.96</v>
      </c>
      <c r="M1903" s="518"/>
      <c r="N1903" s="44" t="s">
        <v>2352</v>
      </c>
      <c r="O1903" s="44"/>
      <c r="P1903" s="58"/>
      <c r="Q1903" s="58"/>
      <c r="R1903" s="151">
        <v>22</v>
      </c>
      <c r="S1903" s="83">
        <v>42583</v>
      </c>
      <c r="T1903" s="59">
        <f t="shared" si="180"/>
        <v>0</v>
      </c>
      <c r="V1903" s="59">
        <v>67</v>
      </c>
      <c r="W1903" s="59">
        <v>6</v>
      </c>
      <c r="Y1903" s="59">
        <f t="shared" si="181"/>
        <v>6</v>
      </c>
      <c r="Z1903" s="59">
        <f t="shared" si="182"/>
        <v>16</v>
      </c>
      <c r="AB1903" s="59">
        <f t="shared" si="183"/>
        <v>6</v>
      </c>
      <c r="AD1903" s="591" t="s">
        <v>4021</v>
      </c>
      <c r="AE1903" s="61" t="s">
        <v>4015</v>
      </c>
    </row>
    <row r="1904" spans="1:31" s="100" customFormat="1" ht="12.75" customHeight="1">
      <c r="A1904" s="35"/>
      <c r="B1904" s="97" t="s">
        <v>2345</v>
      </c>
      <c r="C1904" s="97" t="s">
        <v>2346</v>
      </c>
      <c r="D1904" s="97" t="s">
        <v>11</v>
      </c>
      <c r="E1904" s="97" t="s">
        <v>12</v>
      </c>
      <c r="F1904" s="5">
        <v>30</v>
      </c>
      <c r="G1904" s="102">
        <v>43009</v>
      </c>
      <c r="H1904" s="162" t="s">
        <v>2347</v>
      </c>
      <c r="I1904" s="99" t="s">
        <v>2348</v>
      </c>
      <c r="J1904" s="115" t="s">
        <v>2353</v>
      </c>
      <c r="K1904" s="565">
        <v>358.38</v>
      </c>
      <c r="L1904" s="68">
        <f t="shared" si="179"/>
        <v>10751.4</v>
      </c>
      <c r="M1904" s="518"/>
      <c r="N1904" s="44" t="s">
        <v>2354</v>
      </c>
      <c r="O1904" s="44"/>
      <c r="P1904" s="60"/>
      <c r="Q1904" s="60"/>
      <c r="R1904" s="150">
        <v>30</v>
      </c>
      <c r="S1904" s="101">
        <v>42583</v>
      </c>
      <c r="T1904" s="100">
        <f t="shared" si="180"/>
        <v>0</v>
      </c>
      <c r="U1904" s="100" t="s">
        <v>3742</v>
      </c>
      <c r="V1904" s="100">
        <v>67</v>
      </c>
      <c r="W1904" s="100">
        <v>0</v>
      </c>
      <c r="Y1904" s="535">
        <f t="shared" si="181"/>
        <v>0</v>
      </c>
      <c r="Z1904" s="535">
        <f t="shared" si="182"/>
        <v>30</v>
      </c>
      <c r="AB1904" s="100">
        <f t="shared" si="183"/>
        <v>0</v>
      </c>
      <c r="AD1904" s="596" t="s">
        <v>4021</v>
      </c>
      <c r="AE1904" s="61" t="s">
        <v>4015</v>
      </c>
    </row>
    <row r="1905" spans="1:30" s="315" customFormat="1" ht="12.75" customHeight="1">
      <c r="A1905" s="307" t="s">
        <v>2355</v>
      </c>
      <c r="B1905" s="308" t="s">
        <v>2356</v>
      </c>
      <c r="C1905" s="308" t="s">
        <v>2357</v>
      </c>
      <c r="D1905" s="308" t="s">
        <v>18</v>
      </c>
      <c r="E1905" s="308" t="s">
        <v>2358</v>
      </c>
      <c r="F1905" s="309">
        <v>550</v>
      </c>
      <c r="G1905" s="316" t="s">
        <v>92</v>
      </c>
      <c r="H1905" s="316">
        <v>7105</v>
      </c>
      <c r="I1905" s="317" t="s">
        <v>306</v>
      </c>
      <c r="J1905" s="307" t="s">
        <v>92</v>
      </c>
      <c r="K1905" s="349">
        <v>0.16</v>
      </c>
      <c r="L1905" s="300">
        <f t="shared" ref="L1905:L1951" si="184">SUM(F1905*K1905)</f>
        <v>88</v>
      </c>
      <c r="M1905" s="302"/>
      <c r="N1905" s="302"/>
      <c r="O1905" s="302"/>
      <c r="P1905" s="339"/>
      <c r="Q1905" s="339"/>
      <c r="R1905" s="314">
        <v>252</v>
      </c>
      <c r="S1905" s="321">
        <v>42583</v>
      </c>
      <c r="T1905" s="315">
        <f t="shared" si="180"/>
        <v>298</v>
      </c>
      <c r="U1905" s="315" t="s">
        <v>3730</v>
      </c>
      <c r="V1905" s="340">
        <v>7</v>
      </c>
      <c r="W1905" s="315">
        <v>49</v>
      </c>
      <c r="Y1905" s="535">
        <f t="shared" si="181"/>
        <v>347</v>
      </c>
      <c r="Z1905" s="535">
        <f t="shared" si="182"/>
        <v>203</v>
      </c>
      <c r="AA1905" s="100"/>
      <c r="AB1905" s="100">
        <f t="shared" si="183"/>
        <v>347</v>
      </c>
      <c r="AD1905" s="588"/>
    </row>
    <row r="1906" spans="1:30" s="340" customFormat="1" ht="12.75" customHeight="1">
      <c r="A1906" s="307" t="s">
        <v>2359</v>
      </c>
      <c r="B1906" s="308" t="s">
        <v>2360</v>
      </c>
      <c r="C1906" s="308" t="s">
        <v>2361</v>
      </c>
      <c r="D1906" s="308" t="s">
        <v>18</v>
      </c>
      <c r="E1906" s="308" t="s">
        <v>2362</v>
      </c>
      <c r="F1906" s="309">
        <v>2</v>
      </c>
      <c r="G1906" s="287">
        <v>43952</v>
      </c>
      <c r="H1906" s="316" t="s">
        <v>2363</v>
      </c>
      <c r="I1906" s="358" t="s">
        <v>696</v>
      </c>
      <c r="J1906" s="307">
        <v>96915060005</v>
      </c>
      <c r="K1906" s="381">
        <v>1.99</v>
      </c>
      <c r="L1906" s="300">
        <f t="shared" si="184"/>
        <v>3.98</v>
      </c>
      <c r="M1906" s="313"/>
      <c r="N1906" s="302"/>
      <c r="O1906" s="302"/>
      <c r="P1906" s="339"/>
      <c r="Q1906" s="339"/>
      <c r="R1906" s="314"/>
      <c r="T1906" s="315">
        <f t="shared" ref="T1906:T1951" si="185">+F1906-R1906</f>
        <v>2</v>
      </c>
      <c r="Y1906" s="535">
        <f t="shared" si="181"/>
        <v>2</v>
      </c>
      <c r="Z1906" s="535">
        <f t="shared" si="182"/>
        <v>0</v>
      </c>
      <c r="AA1906" s="100"/>
      <c r="AB1906" s="100">
        <f t="shared" si="183"/>
        <v>2</v>
      </c>
      <c r="AD1906" s="589"/>
    </row>
    <row r="1907" spans="1:30" s="340" customFormat="1" ht="12.75" customHeight="1">
      <c r="A1907" s="307" t="s">
        <v>2359</v>
      </c>
      <c r="B1907" s="308" t="s">
        <v>2360</v>
      </c>
      <c r="C1907" s="308" t="s">
        <v>2361</v>
      </c>
      <c r="D1907" s="308" t="s">
        <v>18</v>
      </c>
      <c r="E1907" s="308" t="s">
        <v>2362</v>
      </c>
      <c r="F1907" s="309">
        <v>2</v>
      </c>
      <c r="G1907" s="287">
        <v>43739</v>
      </c>
      <c r="H1907" s="316" t="s">
        <v>2363</v>
      </c>
      <c r="I1907" s="358" t="s">
        <v>696</v>
      </c>
      <c r="J1907" s="307" t="s">
        <v>2364</v>
      </c>
      <c r="K1907" s="381">
        <v>1.99</v>
      </c>
      <c r="L1907" s="300">
        <f t="shared" si="184"/>
        <v>3.98</v>
      </c>
      <c r="M1907" s="313"/>
      <c r="N1907" s="302"/>
      <c r="O1907" s="302"/>
      <c r="P1907" s="339"/>
      <c r="Q1907" s="339"/>
      <c r="R1907" s="314"/>
      <c r="T1907" s="315">
        <f t="shared" si="185"/>
        <v>2</v>
      </c>
      <c r="Y1907" s="535">
        <f t="shared" si="181"/>
        <v>2</v>
      </c>
      <c r="Z1907" s="535">
        <f t="shared" si="182"/>
        <v>0</v>
      </c>
      <c r="AA1907" s="100"/>
      <c r="AB1907" s="100">
        <f t="shared" si="183"/>
        <v>2</v>
      </c>
      <c r="AD1907" s="589"/>
    </row>
    <row r="1908" spans="1:30" s="340" customFormat="1" ht="12.75" customHeight="1">
      <c r="A1908" s="307" t="s">
        <v>2359</v>
      </c>
      <c r="B1908" s="308" t="s">
        <v>2360</v>
      </c>
      <c r="C1908" s="308" t="s">
        <v>2361</v>
      </c>
      <c r="D1908" s="308" t="s">
        <v>18</v>
      </c>
      <c r="E1908" s="308" t="s">
        <v>2362</v>
      </c>
      <c r="F1908" s="309">
        <v>2</v>
      </c>
      <c r="G1908" s="287">
        <v>43586</v>
      </c>
      <c r="H1908" s="316" t="s">
        <v>2363</v>
      </c>
      <c r="I1908" s="358" t="s">
        <v>696</v>
      </c>
      <c r="J1908" s="307" t="s">
        <v>2365</v>
      </c>
      <c r="K1908" s="381">
        <v>1.99</v>
      </c>
      <c r="L1908" s="300">
        <f t="shared" si="184"/>
        <v>3.98</v>
      </c>
      <c r="M1908" s="313"/>
      <c r="N1908" s="302"/>
      <c r="O1908" s="302"/>
      <c r="P1908" s="339"/>
      <c r="Q1908" s="339"/>
      <c r="R1908" s="314"/>
      <c r="T1908" s="315">
        <f t="shared" si="185"/>
        <v>2</v>
      </c>
      <c r="Y1908" s="535">
        <f t="shared" si="181"/>
        <v>2</v>
      </c>
      <c r="Z1908" s="535">
        <f t="shared" si="182"/>
        <v>0</v>
      </c>
      <c r="AA1908" s="100"/>
      <c r="AB1908" s="100">
        <f t="shared" si="183"/>
        <v>2</v>
      </c>
      <c r="AD1908" s="589"/>
    </row>
    <row r="1909" spans="1:30" s="340" customFormat="1" ht="12.75" customHeight="1">
      <c r="A1909" s="307" t="s">
        <v>2359</v>
      </c>
      <c r="B1909" s="308" t="s">
        <v>2360</v>
      </c>
      <c r="C1909" s="308" t="s">
        <v>2361</v>
      </c>
      <c r="D1909" s="308" t="s">
        <v>18</v>
      </c>
      <c r="E1909" s="308" t="s">
        <v>2362</v>
      </c>
      <c r="F1909" s="309">
        <v>2</v>
      </c>
      <c r="G1909" s="287">
        <v>43497</v>
      </c>
      <c r="H1909" s="316" t="s">
        <v>2363</v>
      </c>
      <c r="I1909" s="358" t="s">
        <v>696</v>
      </c>
      <c r="J1909" s="307" t="s">
        <v>2366</v>
      </c>
      <c r="K1909" s="381">
        <v>1.99</v>
      </c>
      <c r="L1909" s="300">
        <f t="shared" si="184"/>
        <v>3.98</v>
      </c>
      <c r="M1909" s="313"/>
      <c r="N1909" s="302"/>
      <c r="O1909" s="302"/>
      <c r="P1909" s="339"/>
      <c r="Q1909" s="339"/>
      <c r="R1909" s="314"/>
      <c r="T1909" s="315">
        <f t="shared" si="185"/>
        <v>2</v>
      </c>
      <c r="Y1909" s="535">
        <f t="shared" si="181"/>
        <v>2</v>
      </c>
      <c r="Z1909" s="535">
        <f t="shared" si="182"/>
        <v>0</v>
      </c>
      <c r="AA1909" s="100"/>
      <c r="AB1909" s="100">
        <f t="shared" si="183"/>
        <v>2</v>
      </c>
      <c r="AD1909" s="589"/>
    </row>
    <row r="1910" spans="1:30" s="340" customFormat="1" ht="12.75" customHeight="1">
      <c r="A1910" s="307" t="s">
        <v>2359</v>
      </c>
      <c r="B1910" s="308" t="s">
        <v>2360</v>
      </c>
      <c r="C1910" s="308" t="s">
        <v>2361</v>
      </c>
      <c r="D1910" s="308" t="s">
        <v>18</v>
      </c>
      <c r="E1910" s="308" t="s">
        <v>2362</v>
      </c>
      <c r="F1910" s="309">
        <v>2</v>
      </c>
      <c r="G1910" s="287">
        <v>43313</v>
      </c>
      <c r="H1910" s="316" t="s">
        <v>2363</v>
      </c>
      <c r="I1910" s="358" t="s">
        <v>696</v>
      </c>
      <c r="J1910" s="307" t="s">
        <v>2367</v>
      </c>
      <c r="K1910" s="381">
        <v>1.99</v>
      </c>
      <c r="L1910" s="300">
        <f t="shared" si="184"/>
        <v>3.98</v>
      </c>
      <c r="M1910" s="313"/>
      <c r="N1910" s="302"/>
      <c r="O1910" s="302"/>
      <c r="P1910" s="339"/>
      <c r="Q1910" s="339"/>
      <c r="R1910" s="314"/>
      <c r="T1910" s="315">
        <f t="shared" si="185"/>
        <v>2</v>
      </c>
      <c r="Y1910" s="535">
        <f t="shared" si="181"/>
        <v>2</v>
      </c>
      <c r="Z1910" s="535">
        <f t="shared" si="182"/>
        <v>0</v>
      </c>
      <c r="AA1910" s="100"/>
      <c r="AB1910" s="100">
        <f t="shared" si="183"/>
        <v>2</v>
      </c>
      <c r="AD1910" s="589"/>
    </row>
    <row r="1911" spans="1:30" s="315" customFormat="1" ht="12.75" customHeight="1">
      <c r="A1911" s="307" t="s">
        <v>2359</v>
      </c>
      <c r="B1911" s="308" t="s">
        <v>2360</v>
      </c>
      <c r="C1911" s="308" t="s">
        <v>2361</v>
      </c>
      <c r="D1911" s="308" t="s">
        <v>18</v>
      </c>
      <c r="E1911" s="308" t="s">
        <v>2362</v>
      </c>
      <c r="F1911" s="309">
        <v>2</v>
      </c>
      <c r="G1911" s="287">
        <v>43009</v>
      </c>
      <c r="H1911" s="316" t="s">
        <v>2363</v>
      </c>
      <c r="I1911" s="358" t="s">
        <v>696</v>
      </c>
      <c r="J1911" s="307" t="s">
        <v>2368</v>
      </c>
      <c r="K1911" s="381">
        <v>1.99</v>
      </c>
      <c r="L1911" s="300">
        <f t="shared" si="184"/>
        <v>3.98</v>
      </c>
      <c r="M1911" s="313"/>
      <c r="N1911" s="302"/>
      <c r="O1911" s="302"/>
      <c r="P1911" s="303"/>
      <c r="Q1911" s="303"/>
      <c r="R1911" s="314"/>
      <c r="T1911" s="315">
        <f t="shared" si="185"/>
        <v>2</v>
      </c>
      <c r="Y1911" s="535">
        <f t="shared" si="181"/>
        <v>2</v>
      </c>
      <c r="Z1911" s="535">
        <f t="shared" si="182"/>
        <v>0</v>
      </c>
      <c r="AA1911" s="100"/>
      <c r="AB1911" s="100">
        <f t="shared" si="183"/>
        <v>2</v>
      </c>
      <c r="AD1911" s="588"/>
    </row>
    <row r="1912" spans="1:30" s="100" customFormat="1" ht="12.75" customHeight="1">
      <c r="A1912" s="35" t="s">
        <v>2359</v>
      </c>
      <c r="B1912" s="97" t="s">
        <v>2360</v>
      </c>
      <c r="C1912" s="97" t="s">
        <v>2361</v>
      </c>
      <c r="D1912" s="97" t="s">
        <v>18</v>
      </c>
      <c r="E1912" s="97" t="s">
        <v>2362</v>
      </c>
      <c r="F1912" s="5">
        <v>2</v>
      </c>
      <c r="G1912" s="102">
        <v>42795</v>
      </c>
      <c r="H1912" s="6">
        <v>390060</v>
      </c>
      <c r="I1912" s="149" t="s">
        <v>269</v>
      </c>
      <c r="J1912" s="35">
        <v>20120301</v>
      </c>
      <c r="K1912" s="382">
        <v>1.99</v>
      </c>
      <c r="L1912" s="300">
        <f t="shared" si="184"/>
        <v>3.98</v>
      </c>
      <c r="M1912" s="313"/>
      <c r="N1912" s="302"/>
      <c r="O1912" s="302"/>
      <c r="P1912" s="339"/>
      <c r="Q1912" s="339"/>
      <c r="R1912" s="304">
        <v>2</v>
      </c>
      <c r="S1912" s="305">
        <v>42583</v>
      </c>
      <c r="T1912" s="306">
        <f t="shared" si="185"/>
        <v>0</v>
      </c>
      <c r="U1912" s="306"/>
      <c r="V1912" s="306"/>
      <c r="W1912" s="306"/>
      <c r="X1912" s="306"/>
      <c r="Y1912" s="535">
        <f t="shared" si="181"/>
        <v>0</v>
      </c>
      <c r="Z1912" s="535">
        <f t="shared" si="182"/>
        <v>2</v>
      </c>
      <c r="AB1912" s="100">
        <f t="shared" si="183"/>
        <v>0</v>
      </c>
      <c r="AD1912" s="596"/>
    </row>
    <row r="1913" spans="1:30" s="315" customFormat="1" ht="12.75" customHeight="1">
      <c r="A1913" s="307" t="s">
        <v>2369</v>
      </c>
      <c r="B1913" s="308"/>
      <c r="C1913" s="308" t="s">
        <v>2370</v>
      </c>
      <c r="D1913" s="308" t="s">
        <v>18</v>
      </c>
      <c r="E1913" s="308" t="s">
        <v>2371</v>
      </c>
      <c r="F1913" s="309">
        <v>5</v>
      </c>
      <c r="G1913" s="287" t="s">
        <v>92</v>
      </c>
      <c r="H1913" s="316">
        <v>454322</v>
      </c>
      <c r="I1913" s="317" t="s">
        <v>2372</v>
      </c>
      <c r="J1913" s="307" t="s">
        <v>2373</v>
      </c>
      <c r="K1913" s="349">
        <v>0</v>
      </c>
      <c r="L1913" s="300">
        <f t="shared" si="184"/>
        <v>0</v>
      </c>
      <c r="M1913" s="313" t="s">
        <v>2374</v>
      </c>
      <c r="N1913" s="302"/>
      <c r="O1913" s="287">
        <v>42430</v>
      </c>
      <c r="P1913" s="303"/>
      <c r="Q1913" s="303"/>
      <c r="R1913" s="314">
        <v>5</v>
      </c>
      <c r="S1913" s="321">
        <v>42583</v>
      </c>
      <c r="T1913" s="315">
        <f t="shared" si="185"/>
        <v>0</v>
      </c>
      <c r="V1913" s="315">
        <v>31</v>
      </c>
      <c r="W1913" s="315">
        <v>5</v>
      </c>
      <c r="Y1913" s="535">
        <f t="shared" si="181"/>
        <v>5</v>
      </c>
      <c r="Z1913" s="535">
        <f t="shared" si="182"/>
        <v>0</v>
      </c>
      <c r="AA1913" s="100"/>
      <c r="AB1913" s="100">
        <f t="shared" si="183"/>
        <v>5</v>
      </c>
      <c r="AD1913" s="588"/>
    </row>
    <row r="1914" spans="1:30" s="315" customFormat="1" ht="12.75" customHeight="1">
      <c r="A1914" s="307" t="s">
        <v>2375</v>
      </c>
      <c r="B1914" s="308" t="s">
        <v>2376</v>
      </c>
      <c r="C1914" s="308" t="s">
        <v>2377</v>
      </c>
      <c r="D1914" s="308" t="s">
        <v>18</v>
      </c>
      <c r="E1914" s="308" t="s">
        <v>2378</v>
      </c>
      <c r="F1914" s="309">
        <v>3</v>
      </c>
      <c r="G1914" s="287" t="s">
        <v>92</v>
      </c>
      <c r="H1914" s="316">
        <v>454222</v>
      </c>
      <c r="I1914" s="317" t="s">
        <v>2372</v>
      </c>
      <c r="J1914" s="307" t="s">
        <v>2379</v>
      </c>
      <c r="K1914" s="312">
        <v>0.1</v>
      </c>
      <c r="L1914" s="300">
        <f t="shared" si="184"/>
        <v>0.30000000000000004</v>
      </c>
      <c r="M1914" s="313" t="s">
        <v>2374</v>
      </c>
      <c r="N1914" s="302"/>
      <c r="O1914" s="287">
        <v>42430</v>
      </c>
      <c r="P1914" s="339"/>
      <c r="Q1914" s="339"/>
      <c r="R1914" s="314">
        <v>3</v>
      </c>
      <c r="S1914" s="321">
        <v>42583</v>
      </c>
      <c r="T1914" s="315">
        <f t="shared" si="185"/>
        <v>0</v>
      </c>
      <c r="V1914" s="306">
        <v>31</v>
      </c>
      <c r="W1914" s="315">
        <v>3</v>
      </c>
      <c r="Y1914" s="535">
        <f t="shared" si="181"/>
        <v>3</v>
      </c>
      <c r="Z1914" s="535">
        <f t="shared" si="182"/>
        <v>0</v>
      </c>
      <c r="AA1914" s="100"/>
      <c r="AB1914" s="100">
        <f t="shared" si="183"/>
        <v>3</v>
      </c>
      <c r="AD1914" s="588"/>
    </row>
    <row r="1915" spans="1:30" s="315" customFormat="1" ht="12.75" customHeight="1">
      <c r="A1915" s="307" t="s">
        <v>2380</v>
      </c>
      <c r="B1915" s="308" t="s">
        <v>2381</v>
      </c>
      <c r="C1915" s="308" t="s">
        <v>2382</v>
      </c>
      <c r="D1915" s="308" t="s">
        <v>18</v>
      </c>
      <c r="E1915" s="308" t="s">
        <v>2383</v>
      </c>
      <c r="F1915" s="309">
        <v>4</v>
      </c>
      <c r="G1915" s="287" t="s">
        <v>92</v>
      </c>
      <c r="H1915" s="316">
        <v>455092</v>
      </c>
      <c r="I1915" s="311" t="s">
        <v>2372</v>
      </c>
      <c r="J1915" s="486" t="s">
        <v>2384</v>
      </c>
      <c r="K1915" s="349">
        <v>0.19</v>
      </c>
      <c r="L1915" s="300">
        <f t="shared" si="184"/>
        <v>0.76</v>
      </c>
      <c r="M1915" s="313" t="s">
        <v>2374</v>
      </c>
      <c r="N1915" s="302"/>
      <c r="O1915" s="287">
        <v>42552</v>
      </c>
      <c r="P1915" s="339"/>
      <c r="Q1915" s="339"/>
      <c r="R1915" s="314">
        <v>4</v>
      </c>
      <c r="S1915" s="321">
        <v>42583</v>
      </c>
      <c r="T1915" s="315">
        <f t="shared" si="185"/>
        <v>0</v>
      </c>
      <c r="V1915" s="306">
        <v>31</v>
      </c>
      <c r="W1915" s="315">
        <v>4</v>
      </c>
      <c r="Y1915" s="535">
        <f t="shared" si="181"/>
        <v>4</v>
      </c>
      <c r="Z1915" s="535">
        <f t="shared" si="182"/>
        <v>0</v>
      </c>
      <c r="AA1915" s="100"/>
      <c r="AB1915" s="100">
        <f t="shared" si="183"/>
        <v>4</v>
      </c>
      <c r="AD1915" s="588"/>
    </row>
    <row r="1916" spans="1:30" s="315" customFormat="1" ht="12.75" customHeight="1">
      <c r="A1916" s="307" t="s">
        <v>2380</v>
      </c>
      <c r="B1916" s="308" t="s">
        <v>2381</v>
      </c>
      <c r="C1916" s="308" t="s">
        <v>2382</v>
      </c>
      <c r="D1916" s="308" t="s">
        <v>18</v>
      </c>
      <c r="E1916" s="308" t="s">
        <v>2383</v>
      </c>
      <c r="F1916" s="309">
        <v>9</v>
      </c>
      <c r="G1916" s="287" t="s">
        <v>92</v>
      </c>
      <c r="H1916" s="316">
        <v>366430</v>
      </c>
      <c r="I1916" s="311" t="s">
        <v>312</v>
      </c>
      <c r="J1916" s="486">
        <v>4191971</v>
      </c>
      <c r="K1916" s="349">
        <v>0.19</v>
      </c>
      <c r="L1916" s="300">
        <f t="shared" si="184"/>
        <v>1.71</v>
      </c>
      <c r="M1916" s="313" t="s">
        <v>2374</v>
      </c>
      <c r="N1916" s="302"/>
      <c r="O1916" s="287">
        <v>42552</v>
      </c>
      <c r="P1916" s="339"/>
      <c r="Q1916" s="339"/>
      <c r="R1916" s="314">
        <v>9</v>
      </c>
      <c r="S1916" s="321">
        <v>42583</v>
      </c>
      <c r="T1916" s="315">
        <f t="shared" si="185"/>
        <v>0</v>
      </c>
      <c r="V1916" s="306">
        <v>31</v>
      </c>
      <c r="W1916" s="315">
        <v>9</v>
      </c>
      <c r="Y1916" s="535">
        <f t="shared" si="181"/>
        <v>9</v>
      </c>
      <c r="Z1916" s="535">
        <f t="shared" si="182"/>
        <v>0</v>
      </c>
      <c r="AA1916" s="100"/>
      <c r="AB1916" s="100">
        <f t="shared" si="183"/>
        <v>9</v>
      </c>
      <c r="AD1916" s="588"/>
    </row>
    <row r="1917" spans="1:30" s="567" customFormat="1" ht="12.75" customHeight="1">
      <c r="A1917" s="524"/>
      <c r="B1917" s="606" t="s">
        <v>2385</v>
      </c>
      <c r="C1917" s="606" t="s">
        <v>2386</v>
      </c>
      <c r="D1917" s="606" t="s">
        <v>287</v>
      </c>
      <c r="E1917" s="606" t="s">
        <v>12</v>
      </c>
      <c r="F1917" s="526">
        <v>1</v>
      </c>
      <c r="G1917" s="607">
        <v>42856</v>
      </c>
      <c r="H1917" s="528" t="s">
        <v>4018</v>
      </c>
      <c r="I1917" s="625" t="s">
        <v>4019</v>
      </c>
      <c r="J1917" s="626">
        <v>788438</v>
      </c>
      <c r="K1917" s="611">
        <v>48.68</v>
      </c>
      <c r="L1917" s="529">
        <f t="shared" ref="L1917" si="186">SUM(F1917*K1917)</f>
        <v>48.68</v>
      </c>
      <c r="M1917" s="537"/>
      <c r="N1917" s="531"/>
      <c r="O1917" s="531"/>
      <c r="P1917" s="566"/>
      <c r="Q1917" s="566"/>
      <c r="R1917" s="533"/>
      <c r="T1917" s="535">
        <f t="shared" ref="T1917" si="187">+F1917-R1917</f>
        <v>1</v>
      </c>
      <c r="V1917" s="567">
        <v>64</v>
      </c>
      <c r="Y1917" s="535">
        <f t="shared" ref="Y1917" si="188">+T1917+W1917</f>
        <v>1</v>
      </c>
      <c r="Z1917" s="535">
        <f t="shared" ref="Z1917" si="189">+R1917-W1917</f>
        <v>0</v>
      </c>
      <c r="AA1917" s="535"/>
      <c r="AB1917" s="535">
        <f t="shared" ref="AB1917" si="190">+Y1917-AA1917</f>
        <v>1</v>
      </c>
      <c r="AD1917" s="610" t="s">
        <v>3988</v>
      </c>
    </row>
    <row r="1918" spans="1:30" s="567" customFormat="1" ht="12.75" customHeight="1">
      <c r="A1918" s="524"/>
      <c r="B1918" s="606" t="s">
        <v>2385</v>
      </c>
      <c r="C1918" s="606" t="s">
        <v>2386</v>
      </c>
      <c r="D1918" s="606" t="s">
        <v>287</v>
      </c>
      <c r="E1918" s="606" t="s">
        <v>12</v>
      </c>
      <c r="F1918" s="526">
        <v>5</v>
      </c>
      <c r="G1918" s="607">
        <v>43009</v>
      </c>
      <c r="H1918" s="528" t="s">
        <v>4018</v>
      </c>
      <c r="I1918" s="625" t="s">
        <v>4019</v>
      </c>
      <c r="J1918" s="626" t="s">
        <v>4020</v>
      </c>
      <c r="K1918" s="611">
        <v>48.68</v>
      </c>
      <c r="L1918" s="529">
        <f t="shared" si="184"/>
        <v>243.4</v>
      </c>
      <c r="M1918" s="537"/>
      <c r="N1918" s="531"/>
      <c r="O1918" s="531"/>
      <c r="P1918" s="566"/>
      <c r="Q1918" s="566"/>
      <c r="R1918" s="533"/>
      <c r="T1918" s="535">
        <f t="shared" si="185"/>
        <v>5</v>
      </c>
      <c r="V1918" s="567">
        <v>64</v>
      </c>
      <c r="Y1918" s="535">
        <f t="shared" si="181"/>
        <v>5</v>
      </c>
      <c r="Z1918" s="535">
        <f t="shared" si="182"/>
        <v>0</v>
      </c>
      <c r="AA1918" s="535"/>
      <c r="AB1918" s="535">
        <f t="shared" si="183"/>
        <v>5</v>
      </c>
      <c r="AD1918" s="610" t="s">
        <v>3988</v>
      </c>
    </row>
    <row r="1919" spans="1:30" s="59" customFormat="1" ht="12.75" customHeight="1">
      <c r="A1919" s="27"/>
      <c r="B1919" s="22" t="s">
        <v>2387</v>
      </c>
      <c r="C1919" s="22" t="s">
        <v>2388</v>
      </c>
      <c r="D1919" s="22" t="s">
        <v>18</v>
      </c>
      <c r="E1919" s="22" t="s">
        <v>12</v>
      </c>
      <c r="F1919" s="309">
        <v>4</v>
      </c>
      <c r="G1919" s="13">
        <v>42856</v>
      </c>
      <c r="H1919" s="2" t="s">
        <v>2389</v>
      </c>
      <c r="I1919" s="9" t="s">
        <v>2390</v>
      </c>
      <c r="J1919" s="27">
        <v>40475</v>
      </c>
      <c r="K1919" s="320">
        <v>18.03</v>
      </c>
      <c r="L1919" s="300">
        <f t="shared" si="184"/>
        <v>72.12</v>
      </c>
      <c r="M1919" s="313"/>
      <c r="N1919" s="302"/>
      <c r="O1919" s="302"/>
      <c r="P1919" s="303"/>
      <c r="Q1919" s="303"/>
      <c r="R1919" s="314">
        <v>4</v>
      </c>
      <c r="S1919" s="321">
        <v>42583</v>
      </c>
      <c r="T1919" s="315">
        <f t="shared" si="185"/>
        <v>0</v>
      </c>
      <c r="U1919" s="315"/>
      <c r="V1919" s="315">
        <v>65</v>
      </c>
      <c r="W1919" s="315">
        <v>4</v>
      </c>
      <c r="X1919" s="315"/>
      <c r="Y1919" s="535">
        <f t="shared" si="181"/>
        <v>4</v>
      </c>
      <c r="Z1919" s="535">
        <f t="shared" si="182"/>
        <v>0</v>
      </c>
      <c r="AA1919" s="100"/>
      <c r="AB1919" s="100">
        <f t="shared" si="183"/>
        <v>4</v>
      </c>
      <c r="AD1919" s="591" t="s">
        <v>4004</v>
      </c>
    </row>
    <row r="1920" spans="1:30" s="59" customFormat="1" ht="12.75" customHeight="1">
      <c r="A1920" s="27"/>
      <c r="B1920" s="22" t="s">
        <v>2387</v>
      </c>
      <c r="C1920" s="22" t="s">
        <v>2388</v>
      </c>
      <c r="D1920" s="22" t="s">
        <v>18</v>
      </c>
      <c r="E1920" s="22" t="s">
        <v>12</v>
      </c>
      <c r="F1920" s="309">
        <v>3</v>
      </c>
      <c r="G1920" s="13">
        <v>42795</v>
      </c>
      <c r="H1920" s="2" t="s">
        <v>2391</v>
      </c>
      <c r="I1920" s="9" t="s">
        <v>2392</v>
      </c>
      <c r="J1920" s="27" t="s">
        <v>2393</v>
      </c>
      <c r="K1920" s="323">
        <v>18.03</v>
      </c>
      <c r="L1920" s="324">
        <f t="shared" si="184"/>
        <v>54.09</v>
      </c>
      <c r="M1920" s="326"/>
      <c r="N1920" s="326"/>
      <c r="O1920" s="326"/>
      <c r="P1920" s="327"/>
      <c r="Q1920" s="327"/>
      <c r="R1920" s="314">
        <v>3</v>
      </c>
      <c r="S1920" s="321">
        <v>42583</v>
      </c>
      <c r="T1920" s="315">
        <f t="shared" si="185"/>
        <v>0</v>
      </c>
      <c r="U1920" s="315"/>
      <c r="V1920" s="306">
        <v>65</v>
      </c>
      <c r="W1920" s="315">
        <v>2</v>
      </c>
      <c r="X1920" s="315"/>
      <c r="Y1920" s="535">
        <f t="shared" si="181"/>
        <v>2</v>
      </c>
      <c r="Z1920" s="535">
        <f t="shared" si="182"/>
        <v>1</v>
      </c>
      <c r="AA1920" s="100"/>
      <c r="AB1920" s="100">
        <f t="shared" si="183"/>
        <v>2</v>
      </c>
      <c r="AD1920" s="591" t="s">
        <v>4005</v>
      </c>
    </row>
    <row r="1921" spans="1:31" s="100" customFormat="1" ht="12.75" customHeight="1">
      <c r="A1921" s="35"/>
      <c r="B1921" s="97" t="s">
        <v>2387</v>
      </c>
      <c r="C1921" s="97" t="s">
        <v>2388</v>
      </c>
      <c r="D1921" s="97" t="s">
        <v>18</v>
      </c>
      <c r="E1921" s="97" t="s">
        <v>12</v>
      </c>
      <c r="F1921" s="5">
        <v>1</v>
      </c>
      <c r="G1921" s="102">
        <v>42644</v>
      </c>
      <c r="H1921" s="6" t="s">
        <v>2391</v>
      </c>
      <c r="I1921" s="99" t="s">
        <v>2392</v>
      </c>
      <c r="J1921" s="35" t="s">
        <v>2394</v>
      </c>
      <c r="K1921" s="561">
        <v>18.03</v>
      </c>
      <c r="L1921" s="68">
        <f t="shared" si="184"/>
        <v>18.03</v>
      </c>
      <c r="M1921" s="518"/>
      <c r="N1921" s="44"/>
      <c r="O1921" s="44"/>
      <c r="P1921" s="60"/>
      <c r="Q1921" s="60"/>
      <c r="R1921" s="151">
        <v>1</v>
      </c>
      <c r="S1921" s="59" t="s">
        <v>3707</v>
      </c>
      <c r="T1921" s="59">
        <f t="shared" si="185"/>
        <v>0</v>
      </c>
      <c r="U1921" s="59"/>
      <c r="V1921" s="100">
        <v>65</v>
      </c>
      <c r="W1921" s="59">
        <v>1</v>
      </c>
      <c r="X1921" s="560" t="s">
        <v>3962</v>
      </c>
      <c r="Y1921" s="535">
        <f t="shared" si="181"/>
        <v>1</v>
      </c>
      <c r="Z1921" s="535">
        <f t="shared" si="182"/>
        <v>0</v>
      </c>
      <c r="AA1921" s="560">
        <v>1</v>
      </c>
      <c r="AB1921" s="100">
        <f t="shared" si="183"/>
        <v>0</v>
      </c>
      <c r="AD1921" s="596" t="s">
        <v>4005</v>
      </c>
    </row>
    <row r="1922" spans="1:31" s="59" customFormat="1" ht="12.75" customHeight="1">
      <c r="A1922" s="27"/>
      <c r="B1922" s="22" t="s">
        <v>2395</v>
      </c>
      <c r="C1922" s="22" t="s">
        <v>2396</v>
      </c>
      <c r="D1922" s="22" t="s">
        <v>287</v>
      </c>
      <c r="E1922" s="22" t="s">
        <v>12</v>
      </c>
      <c r="F1922" s="1">
        <v>2</v>
      </c>
      <c r="G1922" s="3">
        <v>42917</v>
      </c>
      <c r="H1922" s="2" t="s">
        <v>2397</v>
      </c>
      <c r="I1922" s="9" t="s">
        <v>254</v>
      </c>
      <c r="J1922" s="27" t="s">
        <v>2398</v>
      </c>
      <c r="K1922" s="565">
        <v>32.58</v>
      </c>
      <c r="L1922" s="68">
        <f t="shared" si="184"/>
        <v>65.16</v>
      </c>
      <c r="M1922" s="518"/>
      <c r="N1922" s="44"/>
      <c r="O1922" s="44"/>
      <c r="P1922" s="60"/>
      <c r="Q1922" s="60"/>
      <c r="R1922" s="151"/>
      <c r="T1922" s="59">
        <f t="shared" si="185"/>
        <v>2</v>
      </c>
      <c r="V1922" s="61">
        <v>26</v>
      </c>
      <c r="W1922" s="59">
        <v>2</v>
      </c>
      <c r="Y1922" s="535">
        <f t="shared" si="181"/>
        <v>4</v>
      </c>
      <c r="Z1922" s="535">
        <f t="shared" si="182"/>
        <v>-2</v>
      </c>
      <c r="AA1922" s="100"/>
      <c r="AB1922" s="100">
        <f t="shared" si="183"/>
        <v>4</v>
      </c>
      <c r="AD1922" s="591" t="s">
        <v>3969</v>
      </c>
    </row>
    <row r="1923" spans="1:31" s="100" customFormat="1" ht="12.75" customHeight="1">
      <c r="A1923" s="35"/>
      <c r="B1923" s="97" t="s">
        <v>2395</v>
      </c>
      <c r="C1923" s="97" t="s">
        <v>2396</v>
      </c>
      <c r="D1923" s="97" t="s">
        <v>287</v>
      </c>
      <c r="E1923" s="97" t="s">
        <v>12</v>
      </c>
      <c r="F1923" s="5">
        <v>2</v>
      </c>
      <c r="G1923" s="102">
        <v>42736</v>
      </c>
      <c r="H1923" s="6" t="s">
        <v>2399</v>
      </c>
      <c r="I1923" s="99" t="s">
        <v>254</v>
      </c>
      <c r="J1923" s="35" t="s">
        <v>2400</v>
      </c>
      <c r="K1923" s="565">
        <v>32.58</v>
      </c>
      <c r="L1923" s="68">
        <f t="shared" si="184"/>
        <v>65.16</v>
      </c>
      <c r="M1923" s="518"/>
      <c r="N1923" s="44"/>
      <c r="O1923" s="44"/>
      <c r="P1923" s="60"/>
      <c r="Q1923" s="60"/>
      <c r="R1923" s="150">
        <v>2</v>
      </c>
      <c r="S1923" s="101">
        <v>42583</v>
      </c>
      <c r="T1923" s="100">
        <f t="shared" si="185"/>
        <v>0</v>
      </c>
      <c r="V1923" s="100">
        <v>26</v>
      </c>
      <c r="W1923" s="100">
        <v>2</v>
      </c>
      <c r="Y1923" s="535">
        <f t="shared" si="181"/>
        <v>2</v>
      </c>
      <c r="Z1923" s="535">
        <f t="shared" si="182"/>
        <v>0</v>
      </c>
      <c r="AB1923" s="59">
        <f t="shared" si="183"/>
        <v>2</v>
      </c>
      <c r="AC1923" s="59">
        <v>2</v>
      </c>
      <c r="AD1923" s="596" t="s">
        <v>3969</v>
      </c>
    </row>
    <row r="1924" spans="1:31" s="340" customFormat="1" ht="12.75" customHeight="1">
      <c r="A1924" s="307" t="s">
        <v>2401</v>
      </c>
      <c r="B1924" s="308" t="s">
        <v>2402</v>
      </c>
      <c r="C1924" s="308" t="s">
        <v>2403</v>
      </c>
      <c r="D1924" s="308" t="s">
        <v>18</v>
      </c>
      <c r="E1924" s="308" t="s">
        <v>2404</v>
      </c>
      <c r="F1924" s="309">
        <v>27</v>
      </c>
      <c r="G1924" s="377" t="s">
        <v>92</v>
      </c>
      <c r="H1924" s="316" t="s">
        <v>3351</v>
      </c>
      <c r="I1924" s="358" t="s">
        <v>3350</v>
      </c>
      <c r="J1924" s="375" t="s">
        <v>92</v>
      </c>
      <c r="K1924" s="356">
        <v>0.6</v>
      </c>
      <c r="L1924" s="300">
        <f t="shared" si="184"/>
        <v>16.2</v>
      </c>
      <c r="M1924" s="302"/>
      <c r="N1924" s="302"/>
      <c r="O1924" s="302"/>
      <c r="P1924" s="339"/>
      <c r="Q1924" s="339"/>
      <c r="R1924" s="314">
        <v>3</v>
      </c>
      <c r="S1924" s="342">
        <v>42583</v>
      </c>
      <c r="T1924" s="315">
        <f t="shared" si="185"/>
        <v>24</v>
      </c>
      <c r="V1924" s="340">
        <v>23</v>
      </c>
      <c r="W1924" s="340">
        <v>2</v>
      </c>
      <c r="Y1924" s="535">
        <f t="shared" si="181"/>
        <v>26</v>
      </c>
      <c r="Z1924" s="535">
        <f t="shared" si="182"/>
        <v>1</v>
      </c>
      <c r="AA1924" s="100"/>
      <c r="AB1924" s="100">
        <f t="shared" si="183"/>
        <v>26</v>
      </c>
      <c r="AD1924" s="589"/>
    </row>
    <row r="1925" spans="1:31" s="340" customFormat="1" ht="12.75" customHeight="1">
      <c r="A1925" s="307" t="s">
        <v>2401</v>
      </c>
      <c r="B1925" s="308" t="s">
        <v>2402</v>
      </c>
      <c r="C1925" s="308" t="s">
        <v>2405</v>
      </c>
      <c r="D1925" s="308" t="s">
        <v>18</v>
      </c>
      <c r="E1925" s="308" t="s">
        <v>2404</v>
      </c>
      <c r="F1925" s="309">
        <v>7</v>
      </c>
      <c r="G1925" s="377" t="s">
        <v>92</v>
      </c>
      <c r="H1925" s="316" t="s">
        <v>92</v>
      </c>
      <c r="I1925" s="358" t="s">
        <v>92</v>
      </c>
      <c r="J1925" s="375" t="s">
        <v>92</v>
      </c>
      <c r="K1925" s="356">
        <v>0.6</v>
      </c>
      <c r="L1925" s="300">
        <f t="shared" si="184"/>
        <v>4.2</v>
      </c>
      <c r="M1925" s="302"/>
      <c r="N1925" s="302"/>
      <c r="O1925" s="302"/>
      <c r="P1925" s="339"/>
      <c r="Q1925" s="339"/>
      <c r="R1925" s="314"/>
      <c r="T1925" s="315">
        <f t="shared" si="185"/>
        <v>7</v>
      </c>
      <c r="V1925" s="340">
        <v>23</v>
      </c>
      <c r="Y1925" s="535">
        <f t="shared" si="181"/>
        <v>7</v>
      </c>
      <c r="Z1925" s="535">
        <f t="shared" si="182"/>
        <v>0</v>
      </c>
      <c r="AA1925" s="100"/>
      <c r="AB1925" s="100">
        <f t="shared" si="183"/>
        <v>7</v>
      </c>
      <c r="AD1925" s="589"/>
    </row>
    <row r="1926" spans="1:31" s="340" customFormat="1" ht="12.75" customHeight="1">
      <c r="A1926" s="307" t="s">
        <v>2401</v>
      </c>
      <c r="B1926" s="308" t="s">
        <v>2402</v>
      </c>
      <c r="C1926" s="308" t="s">
        <v>2406</v>
      </c>
      <c r="D1926" s="308" t="s">
        <v>18</v>
      </c>
      <c r="E1926" s="308" t="s">
        <v>2404</v>
      </c>
      <c r="F1926" s="309">
        <v>6</v>
      </c>
      <c r="G1926" s="377" t="s">
        <v>92</v>
      </c>
      <c r="H1926" s="316" t="s">
        <v>92</v>
      </c>
      <c r="I1926" s="358" t="s">
        <v>92</v>
      </c>
      <c r="J1926" s="375" t="s">
        <v>92</v>
      </c>
      <c r="K1926" s="356">
        <v>0.6</v>
      </c>
      <c r="L1926" s="300">
        <f t="shared" si="184"/>
        <v>3.5999999999999996</v>
      </c>
      <c r="M1926" s="302"/>
      <c r="N1926" s="302"/>
      <c r="O1926" s="302"/>
      <c r="P1926" s="339"/>
      <c r="Q1926" s="339"/>
      <c r="R1926" s="314">
        <v>3</v>
      </c>
      <c r="S1926" s="342">
        <v>42583</v>
      </c>
      <c r="T1926" s="315">
        <f t="shared" si="185"/>
        <v>3</v>
      </c>
      <c r="V1926" s="340">
        <v>23</v>
      </c>
      <c r="W1926" s="340">
        <v>3</v>
      </c>
      <c r="Y1926" s="535">
        <f t="shared" si="181"/>
        <v>6</v>
      </c>
      <c r="Z1926" s="535">
        <f t="shared" si="182"/>
        <v>0</v>
      </c>
      <c r="AA1926" s="100"/>
      <c r="AB1926" s="100">
        <f t="shared" si="183"/>
        <v>6</v>
      </c>
      <c r="AD1926" s="589"/>
    </row>
    <row r="1927" spans="1:31" s="315" customFormat="1" ht="12.75" customHeight="1">
      <c r="A1927" s="307" t="s">
        <v>2407</v>
      </c>
      <c r="B1927" s="308" t="s">
        <v>2408</v>
      </c>
      <c r="C1927" s="308" t="s">
        <v>2409</v>
      </c>
      <c r="D1927" s="308" t="s">
        <v>183</v>
      </c>
      <c r="E1927" s="308" t="s">
        <v>974</v>
      </c>
      <c r="F1927" s="309">
        <v>22</v>
      </c>
      <c r="G1927" s="377" t="s">
        <v>92</v>
      </c>
      <c r="H1927" s="357" t="s">
        <v>92</v>
      </c>
      <c r="I1927" s="319" t="s">
        <v>335</v>
      </c>
      <c r="J1927" s="375" t="s">
        <v>92</v>
      </c>
      <c r="K1927" s="381">
        <v>2.35</v>
      </c>
      <c r="L1927" s="300">
        <f t="shared" si="184"/>
        <v>51.7</v>
      </c>
      <c r="M1927" s="302"/>
      <c r="N1927" s="302"/>
      <c r="O1927" s="302"/>
      <c r="P1927" s="339"/>
      <c r="Q1927" s="339"/>
      <c r="R1927" s="314">
        <v>10</v>
      </c>
      <c r="S1927" s="321">
        <v>42583</v>
      </c>
      <c r="T1927" s="315">
        <f t="shared" si="185"/>
        <v>12</v>
      </c>
      <c r="V1927" s="340">
        <v>16</v>
      </c>
      <c r="W1927" s="315">
        <v>6</v>
      </c>
      <c r="Y1927" s="535">
        <f t="shared" si="181"/>
        <v>18</v>
      </c>
      <c r="Z1927" s="535">
        <f t="shared" si="182"/>
        <v>4</v>
      </c>
      <c r="AA1927" s="100"/>
      <c r="AB1927" s="100">
        <f t="shared" si="183"/>
        <v>18</v>
      </c>
      <c r="AD1927" s="588"/>
    </row>
    <row r="1928" spans="1:31" s="61" customFormat="1" ht="12.75" customHeight="1">
      <c r="A1928" s="27"/>
      <c r="B1928" s="22" t="s">
        <v>2410</v>
      </c>
      <c r="C1928" s="22" t="s">
        <v>2411</v>
      </c>
      <c r="D1928" s="22" t="s">
        <v>252</v>
      </c>
      <c r="E1928" s="22" t="s">
        <v>12</v>
      </c>
      <c r="F1928" s="1">
        <v>50</v>
      </c>
      <c r="G1928" s="3">
        <v>43101</v>
      </c>
      <c r="H1928" s="2" t="s">
        <v>247</v>
      </c>
      <c r="I1928" s="16" t="s">
        <v>37</v>
      </c>
      <c r="J1928" s="28" t="s">
        <v>248</v>
      </c>
      <c r="K1928" s="517">
        <v>5.91</v>
      </c>
      <c r="L1928" s="68">
        <f t="shared" si="184"/>
        <v>295.5</v>
      </c>
      <c r="M1928" s="518"/>
      <c r="N1928" s="44"/>
      <c r="O1928" s="44"/>
      <c r="P1928" s="60"/>
      <c r="Q1928" s="60"/>
      <c r="R1928" s="151">
        <v>20</v>
      </c>
      <c r="S1928" s="83">
        <v>42583</v>
      </c>
      <c r="T1928" s="59">
        <f t="shared" si="185"/>
        <v>30</v>
      </c>
      <c r="U1928" s="61" t="s">
        <v>3731</v>
      </c>
      <c r="V1928" s="61">
        <v>66</v>
      </c>
      <c r="W1928" s="61">
        <v>3</v>
      </c>
      <c r="Y1928" s="535">
        <f t="shared" si="181"/>
        <v>33</v>
      </c>
      <c r="Z1928" s="535">
        <f t="shared" si="182"/>
        <v>17</v>
      </c>
      <c r="AA1928" s="100"/>
      <c r="AB1928" s="100">
        <f t="shared" si="183"/>
        <v>33</v>
      </c>
      <c r="AD1928" s="590" t="s">
        <v>4006</v>
      </c>
    </row>
    <row r="1929" spans="1:31" s="59" customFormat="1" ht="12.75" customHeight="1">
      <c r="A1929" s="27"/>
      <c r="B1929" s="22" t="s">
        <v>2410</v>
      </c>
      <c r="C1929" s="22" t="s">
        <v>2411</v>
      </c>
      <c r="D1929" s="22" t="s">
        <v>252</v>
      </c>
      <c r="E1929" s="22" t="s">
        <v>12</v>
      </c>
      <c r="F1929" s="1">
        <v>9</v>
      </c>
      <c r="G1929" s="3" t="s">
        <v>92</v>
      </c>
      <c r="H1929" s="2" t="s">
        <v>253</v>
      </c>
      <c r="I1929" s="9" t="s">
        <v>254</v>
      </c>
      <c r="J1929" s="28" t="s">
        <v>2412</v>
      </c>
      <c r="K1929" s="561">
        <v>5.91</v>
      </c>
      <c r="L1929" s="68">
        <f t="shared" si="184"/>
        <v>53.19</v>
      </c>
      <c r="M1929" s="44"/>
      <c r="N1929" s="44"/>
      <c r="O1929" s="3">
        <v>42736</v>
      </c>
      <c r="P1929" s="60"/>
      <c r="Q1929" s="60"/>
      <c r="R1929" s="151">
        <v>1</v>
      </c>
      <c r="S1929" s="83">
        <v>42583</v>
      </c>
      <c r="T1929" s="59">
        <f t="shared" si="185"/>
        <v>8</v>
      </c>
      <c r="V1929" s="61">
        <v>66</v>
      </c>
      <c r="W1929" s="59">
        <v>1</v>
      </c>
      <c r="Y1929" s="535">
        <f t="shared" si="181"/>
        <v>9</v>
      </c>
      <c r="Z1929" s="535">
        <f t="shared" si="182"/>
        <v>0</v>
      </c>
      <c r="AA1929" s="100"/>
      <c r="AB1929" s="100">
        <f t="shared" si="183"/>
        <v>9</v>
      </c>
      <c r="AC1929" s="59">
        <v>4</v>
      </c>
      <c r="AD1929" s="591" t="s">
        <v>3988</v>
      </c>
      <c r="AE1929" s="59" t="s">
        <v>4130</v>
      </c>
    </row>
    <row r="1930" spans="1:31" s="59" customFormat="1" ht="12.75" customHeight="1">
      <c r="A1930" s="27"/>
      <c r="B1930" s="22" t="s">
        <v>2410</v>
      </c>
      <c r="C1930" s="22" t="s">
        <v>2411</v>
      </c>
      <c r="D1930" s="22" t="s">
        <v>252</v>
      </c>
      <c r="E1930" s="22" t="s">
        <v>12</v>
      </c>
      <c r="F1930" s="1">
        <v>9</v>
      </c>
      <c r="G1930" s="3" t="s">
        <v>92</v>
      </c>
      <c r="H1930" s="2" t="s">
        <v>253</v>
      </c>
      <c r="I1930" s="9" t="s">
        <v>254</v>
      </c>
      <c r="J1930" s="28" t="s">
        <v>2413</v>
      </c>
      <c r="K1930" s="561">
        <v>5.91</v>
      </c>
      <c r="L1930" s="68">
        <f t="shared" si="184"/>
        <v>53.19</v>
      </c>
      <c r="M1930" s="518"/>
      <c r="N1930" s="44"/>
      <c r="O1930" s="3">
        <v>42736</v>
      </c>
      <c r="P1930" s="58"/>
      <c r="Q1930" s="58"/>
      <c r="R1930" s="151">
        <v>9</v>
      </c>
      <c r="S1930" s="83">
        <v>42583</v>
      </c>
      <c r="T1930" s="59">
        <f t="shared" si="185"/>
        <v>0</v>
      </c>
      <c r="V1930" s="59">
        <v>66</v>
      </c>
      <c r="W1930" s="59">
        <v>5</v>
      </c>
      <c r="Y1930" s="535">
        <f t="shared" si="181"/>
        <v>5</v>
      </c>
      <c r="Z1930" s="535">
        <f t="shared" si="182"/>
        <v>4</v>
      </c>
      <c r="AA1930" s="100"/>
      <c r="AB1930" s="100">
        <f t="shared" si="183"/>
        <v>5</v>
      </c>
      <c r="AD1930" s="591" t="s">
        <v>3988</v>
      </c>
      <c r="AE1930" s="59" t="s">
        <v>4130</v>
      </c>
    </row>
    <row r="1931" spans="1:31" s="59" customFormat="1" ht="12.75" customHeight="1">
      <c r="A1931" s="27"/>
      <c r="B1931" s="22" t="s">
        <v>2414</v>
      </c>
      <c r="C1931" s="22" t="s">
        <v>2415</v>
      </c>
      <c r="D1931" s="22" t="s">
        <v>287</v>
      </c>
      <c r="E1931" s="22" t="s">
        <v>12</v>
      </c>
      <c r="F1931" s="1">
        <v>75</v>
      </c>
      <c r="G1931" s="3">
        <v>42644</v>
      </c>
      <c r="H1931" s="2" t="s">
        <v>2416</v>
      </c>
      <c r="I1931" s="4" t="s">
        <v>735</v>
      </c>
      <c r="J1931" s="27">
        <v>6109355</v>
      </c>
      <c r="K1931" s="561">
        <v>4.09</v>
      </c>
      <c r="L1931" s="68">
        <f t="shared" si="184"/>
        <v>306.75</v>
      </c>
      <c r="M1931" s="44"/>
      <c r="N1931" s="44"/>
      <c r="O1931" s="44"/>
      <c r="P1931" s="58"/>
      <c r="Q1931" s="58"/>
      <c r="R1931" s="151">
        <v>75</v>
      </c>
      <c r="S1931" s="83">
        <v>42583</v>
      </c>
      <c r="T1931" s="59">
        <f t="shared" si="185"/>
        <v>0</v>
      </c>
      <c r="U1931" s="59" t="s">
        <v>3702</v>
      </c>
      <c r="V1931" s="59">
        <v>27</v>
      </c>
      <c r="W1931" s="59">
        <v>74</v>
      </c>
      <c r="X1931" s="560" t="s">
        <v>3962</v>
      </c>
      <c r="Y1931" s="535">
        <f t="shared" si="181"/>
        <v>74</v>
      </c>
      <c r="Z1931" s="535">
        <f t="shared" si="182"/>
        <v>1</v>
      </c>
      <c r="AA1931" s="560">
        <v>72</v>
      </c>
      <c r="AB1931" s="100">
        <f t="shared" si="183"/>
        <v>2</v>
      </c>
      <c r="AC1931" s="59" t="s">
        <v>3961</v>
      </c>
      <c r="AD1931" s="591" t="s">
        <v>4007</v>
      </c>
    </row>
    <row r="1932" spans="1:31" s="340" customFormat="1" ht="12.75" customHeight="1">
      <c r="A1932" s="307" t="s">
        <v>2417</v>
      </c>
      <c r="B1932" s="308" t="s">
        <v>2418</v>
      </c>
      <c r="C1932" s="308" t="s">
        <v>2419</v>
      </c>
      <c r="D1932" s="308" t="s">
        <v>18</v>
      </c>
      <c r="E1932" s="308" t="s">
        <v>1977</v>
      </c>
      <c r="F1932" s="309">
        <v>42</v>
      </c>
      <c r="G1932" s="287" t="s">
        <v>92</v>
      </c>
      <c r="H1932" s="357" t="s">
        <v>2420</v>
      </c>
      <c r="I1932" s="319" t="s">
        <v>414</v>
      </c>
      <c r="J1932" s="307" t="s">
        <v>2421</v>
      </c>
      <c r="K1932" s="368">
        <v>3.26</v>
      </c>
      <c r="L1932" s="300">
        <f t="shared" si="184"/>
        <v>136.91999999999999</v>
      </c>
      <c r="M1932" s="313"/>
      <c r="N1932" s="302"/>
      <c r="O1932" s="302"/>
      <c r="P1932" s="339"/>
      <c r="Q1932" s="339"/>
      <c r="R1932" s="314"/>
      <c r="T1932" s="315">
        <f t="shared" si="185"/>
        <v>42</v>
      </c>
      <c r="V1932" s="340">
        <v>15</v>
      </c>
      <c r="Y1932" s="535">
        <f t="shared" si="181"/>
        <v>42</v>
      </c>
      <c r="Z1932" s="535">
        <f t="shared" si="182"/>
        <v>0</v>
      </c>
      <c r="AA1932" s="100"/>
      <c r="AB1932" s="100">
        <f t="shared" si="183"/>
        <v>42</v>
      </c>
      <c r="AD1932" s="589"/>
    </row>
    <row r="1933" spans="1:31" s="340" customFormat="1" ht="12.75" customHeight="1">
      <c r="A1933" s="307" t="s">
        <v>2417</v>
      </c>
      <c r="B1933" s="308" t="s">
        <v>2418</v>
      </c>
      <c r="C1933" s="308" t="s">
        <v>2419</v>
      </c>
      <c r="D1933" s="308" t="s">
        <v>18</v>
      </c>
      <c r="E1933" s="308" t="s">
        <v>1977</v>
      </c>
      <c r="F1933" s="309">
        <v>23</v>
      </c>
      <c r="G1933" s="287" t="s">
        <v>92</v>
      </c>
      <c r="H1933" s="357" t="s">
        <v>2422</v>
      </c>
      <c r="I1933" s="319" t="s">
        <v>414</v>
      </c>
      <c r="J1933" s="307" t="s">
        <v>2423</v>
      </c>
      <c r="K1933" s="368">
        <v>3.26</v>
      </c>
      <c r="L1933" s="300">
        <f t="shared" si="184"/>
        <v>74.97999999999999</v>
      </c>
      <c r="M1933" s="313"/>
      <c r="N1933" s="302"/>
      <c r="O1933" s="302"/>
      <c r="P1933" s="339"/>
      <c r="Q1933" s="339"/>
      <c r="R1933" s="314"/>
      <c r="T1933" s="315">
        <f t="shared" si="185"/>
        <v>23</v>
      </c>
      <c r="V1933" s="340">
        <v>15</v>
      </c>
      <c r="Y1933" s="535">
        <f t="shared" si="181"/>
        <v>23</v>
      </c>
      <c r="Z1933" s="535">
        <f t="shared" si="182"/>
        <v>0</v>
      </c>
      <c r="AA1933" s="100"/>
      <c r="AB1933" s="100">
        <f t="shared" si="183"/>
        <v>23</v>
      </c>
      <c r="AD1933" s="589"/>
    </row>
    <row r="1934" spans="1:31" s="340" customFormat="1" ht="12.75" customHeight="1">
      <c r="A1934" s="307" t="s">
        <v>2417</v>
      </c>
      <c r="B1934" s="308" t="s">
        <v>2418</v>
      </c>
      <c r="C1934" s="308" t="s">
        <v>2419</v>
      </c>
      <c r="D1934" s="308" t="s">
        <v>18</v>
      </c>
      <c r="E1934" s="308" t="s">
        <v>1977</v>
      </c>
      <c r="F1934" s="309">
        <v>3</v>
      </c>
      <c r="G1934" s="287" t="s">
        <v>92</v>
      </c>
      <c r="H1934" s="357" t="s">
        <v>2424</v>
      </c>
      <c r="I1934" s="319" t="s">
        <v>414</v>
      </c>
      <c r="J1934" s="307" t="s">
        <v>2425</v>
      </c>
      <c r="K1934" s="368">
        <v>3.26</v>
      </c>
      <c r="L1934" s="300">
        <f t="shared" si="184"/>
        <v>9.7799999999999994</v>
      </c>
      <c r="M1934" s="313"/>
      <c r="N1934" s="302"/>
      <c r="O1934" s="302"/>
      <c r="P1934" s="339"/>
      <c r="Q1934" s="339"/>
      <c r="R1934" s="314"/>
      <c r="T1934" s="315">
        <f t="shared" si="185"/>
        <v>3</v>
      </c>
      <c r="V1934" s="340">
        <v>15</v>
      </c>
      <c r="Y1934" s="535">
        <f t="shared" si="181"/>
        <v>3</v>
      </c>
      <c r="Z1934" s="535">
        <f t="shared" si="182"/>
        <v>0</v>
      </c>
      <c r="AA1934" s="100"/>
      <c r="AB1934" s="100">
        <f t="shared" si="183"/>
        <v>3</v>
      </c>
      <c r="AD1934" s="589"/>
    </row>
    <row r="1935" spans="1:31" s="340" customFormat="1" ht="12.75" customHeight="1">
      <c r="A1935" s="307" t="s">
        <v>2417</v>
      </c>
      <c r="B1935" s="308" t="s">
        <v>2418</v>
      </c>
      <c r="C1935" s="308" t="s">
        <v>2419</v>
      </c>
      <c r="D1935" s="308" t="s">
        <v>18</v>
      </c>
      <c r="E1935" s="308" t="s">
        <v>1977</v>
      </c>
      <c r="F1935" s="309">
        <v>1</v>
      </c>
      <c r="G1935" s="287" t="s">
        <v>92</v>
      </c>
      <c r="H1935" s="357" t="s">
        <v>2424</v>
      </c>
      <c r="I1935" s="319" t="s">
        <v>1202</v>
      </c>
      <c r="J1935" s="307" t="s">
        <v>2426</v>
      </c>
      <c r="K1935" s="368">
        <v>3.26</v>
      </c>
      <c r="L1935" s="300">
        <f t="shared" si="184"/>
        <v>3.26</v>
      </c>
      <c r="M1935" s="313"/>
      <c r="N1935" s="302"/>
      <c r="O1935" s="302"/>
      <c r="P1935" s="339"/>
      <c r="Q1935" s="339"/>
      <c r="R1935" s="314"/>
      <c r="T1935" s="315">
        <f t="shared" si="185"/>
        <v>1</v>
      </c>
      <c r="V1935" s="340">
        <v>15</v>
      </c>
      <c r="Y1935" s="535">
        <f t="shared" si="181"/>
        <v>1</v>
      </c>
      <c r="Z1935" s="535">
        <f t="shared" si="182"/>
        <v>0</v>
      </c>
      <c r="AA1935" s="100"/>
      <c r="AB1935" s="100">
        <f t="shared" si="183"/>
        <v>1</v>
      </c>
      <c r="AD1935" s="589"/>
    </row>
    <row r="1936" spans="1:31" s="340" customFormat="1" ht="12.75" customHeight="1">
      <c r="A1936" s="307" t="s">
        <v>2417</v>
      </c>
      <c r="B1936" s="308" t="s">
        <v>2418</v>
      </c>
      <c r="C1936" s="308" t="s">
        <v>2419</v>
      </c>
      <c r="D1936" s="308" t="s">
        <v>18</v>
      </c>
      <c r="E1936" s="308" t="s">
        <v>1977</v>
      </c>
      <c r="F1936" s="309">
        <v>8</v>
      </c>
      <c r="G1936" s="287" t="s">
        <v>92</v>
      </c>
      <c r="H1936" s="357" t="s">
        <v>2427</v>
      </c>
      <c r="I1936" s="319" t="s">
        <v>2428</v>
      </c>
      <c r="J1936" s="307" t="s">
        <v>2429</v>
      </c>
      <c r="K1936" s="368">
        <v>3.26</v>
      </c>
      <c r="L1936" s="300">
        <f t="shared" si="184"/>
        <v>26.08</v>
      </c>
      <c r="M1936" s="313"/>
      <c r="N1936" s="302"/>
      <c r="O1936" s="302"/>
      <c r="P1936" s="339"/>
      <c r="Q1936" s="339"/>
      <c r="R1936" s="314"/>
      <c r="T1936" s="315">
        <f t="shared" si="185"/>
        <v>8</v>
      </c>
      <c r="V1936" s="340">
        <v>15</v>
      </c>
      <c r="Y1936" s="535">
        <f t="shared" ref="Y1936:Y2000" si="191">+T1936+W1936</f>
        <v>8</v>
      </c>
      <c r="Z1936" s="535">
        <f t="shared" ref="Z1936:Z2000" si="192">+R1936-W1936</f>
        <v>0</v>
      </c>
      <c r="AA1936" s="100"/>
      <c r="AB1936" s="100">
        <f t="shared" ref="AB1936:AB2000" si="193">+Y1936-AA1936</f>
        <v>8</v>
      </c>
      <c r="AD1936" s="589"/>
    </row>
    <row r="1937" spans="1:30" s="340" customFormat="1" ht="12.75" customHeight="1">
      <c r="A1937" s="307" t="s">
        <v>2417</v>
      </c>
      <c r="B1937" s="308" t="s">
        <v>2418</v>
      </c>
      <c r="C1937" s="308" t="s">
        <v>2419</v>
      </c>
      <c r="D1937" s="308" t="s">
        <v>18</v>
      </c>
      <c r="E1937" s="308" t="s">
        <v>1977</v>
      </c>
      <c r="F1937" s="309">
        <v>24</v>
      </c>
      <c r="G1937" s="287" t="s">
        <v>92</v>
      </c>
      <c r="H1937" s="357" t="s">
        <v>2427</v>
      </c>
      <c r="I1937" s="319" t="s">
        <v>2428</v>
      </c>
      <c r="J1937" s="307" t="s">
        <v>2430</v>
      </c>
      <c r="K1937" s="368">
        <v>3.26</v>
      </c>
      <c r="L1937" s="300">
        <f t="shared" si="184"/>
        <v>78.239999999999995</v>
      </c>
      <c r="M1937" s="313"/>
      <c r="N1937" s="302"/>
      <c r="O1937" s="302"/>
      <c r="P1937" s="339"/>
      <c r="Q1937" s="339"/>
      <c r="R1937" s="314"/>
      <c r="T1937" s="315">
        <f t="shared" si="185"/>
        <v>24</v>
      </c>
      <c r="V1937" s="340">
        <v>15</v>
      </c>
      <c r="Y1937" s="535">
        <f t="shared" si="191"/>
        <v>24</v>
      </c>
      <c r="Z1937" s="535">
        <f t="shared" si="192"/>
        <v>0</v>
      </c>
      <c r="AA1937" s="100"/>
      <c r="AB1937" s="100">
        <f t="shared" si="193"/>
        <v>24</v>
      </c>
      <c r="AD1937" s="589"/>
    </row>
    <row r="1938" spans="1:30" s="340" customFormat="1" ht="12.75" customHeight="1">
      <c r="A1938" s="307" t="s">
        <v>2417</v>
      </c>
      <c r="B1938" s="308" t="s">
        <v>2418</v>
      </c>
      <c r="C1938" s="308" t="s">
        <v>2419</v>
      </c>
      <c r="D1938" s="308" t="s">
        <v>18</v>
      </c>
      <c r="E1938" s="308" t="s">
        <v>1977</v>
      </c>
      <c r="F1938" s="309">
        <v>77</v>
      </c>
      <c r="G1938" s="287">
        <v>44013</v>
      </c>
      <c r="H1938" s="357">
        <v>8888505172</v>
      </c>
      <c r="I1938" s="319" t="s">
        <v>652</v>
      </c>
      <c r="J1938" s="307" t="s">
        <v>2431</v>
      </c>
      <c r="K1938" s="374">
        <v>3.26</v>
      </c>
      <c r="L1938" s="300">
        <f t="shared" si="184"/>
        <v>251.01999999999998</v>
      </c>
      <c r="M1938" s="302"/>
      <c r="N1938" s="302"/>
      <c r="O1938" s="302"/>
      <c r="P1938" s="339"/>
      <c r="Q1938" s="339"/>
      <c r="R1938" s="314"/>
      <c r="T1938" s="315">
        <f t="shared" si="185"/>
        <v>77</v>
      </c>
      <c r="V1938" s="340">
        <v>15</v>
      </c>
      <c r="Y1938" s="535">
        <f t="shared" si="191"/>
        <v>77</v>
      </c>
      <c r="Z1938" s="535">
        <f t="shared" si="192"/>
        <v>0</v>
      </c>
      <c r="AA1938" s="100"/>
      <c r="AB1938" s="100">
        <f t="shared" si="193"/>
        <v>77</v>
      </c>
      <c r="AD1938" s="589"/>
    </row>
    <row r="1939" spans="1:30" s="315" customFormat="1" ht="12.75" customHeight="1">
      <c r="A1939" s="307" t="s">
        <v>2417</v>
      </c>
      <c r="B1939" s="308" t="s">
        <v>2418</v>
      </c>
      <c r="C1939" s="308" t="s">
        <v>2419</v>
      </c>
      <c r="D1939" s="308" t="s">
        <v>18</v>
      </c>
      <c r="E1939" s="308" t="s">
        <v>1977</v>
      </c>
      <c r="F1939" s="309">
        <v>73</v>
      </c>
      <c r="G1939" s="377">
        <v>43891</v>
      </c>
      <c r="H1939" s="316">
        <v>34970</v>
      </c>
      <c r="I1939" s="289" t="s">
        <v>792</v>
      </c>
      <c r="J1939" s="375">
        <v>201503301</v>
      </c>
      <c r="K1939" s="374">
        <v>0.38</v>
      </c>
      <c r="L1939" s="300">
        <f t="shared" si="184"/>
        <v>27.740000000000002</v>
      </c>
      <c r="M1939" s="313"/>
      <c r="N1939" s="302"/>
      <c r="O1939" s="302"/>
      <c r="P1939" s="339"/>
      <c r="Q1939" s="339"/>
      <c r="R1939" s="314">
        <v>3</v>
      </c>
      <c r="S1939" s="321">
        <v>42583</v>
      </c>
      <c r="T1939" s="315">
        <f t="shared" si="185"/>
        <v>70</v>
      </c>
      <c r="V1939" s="340">
        <v>15</v>
      </c>
      <c r="W1939" s="315">
        <v>3</v>
      </c>
      <c r="Y1939" s="535">
        <f t="shared" si="191"/>
        <v>73</v>
      </c>
      <c r="Z1939" s="535">
        <f t="shared" si="192"/>
        <v>0</v>
      </c>
      <c r="AA1939" s="100"/>
      <c r="AB1939" s="100">
        <f t="shared" si="193"/>
        <v>73</v>
      </c>
      <c r="AD1939" s="588"/>
    </row>
    <row r="1940" spans="1:30" s="340" customFormat="1" ht="12.75" customHeight="1">
      <c r="A1940" s="307" t="s">
        <v>2417</v>
      </c>
      <c r="B1940" s="308" t="s">
        <v>2418</v>
      </c>
      <c r="C1940" s="308" t="s">
        <v>2419</v>
      </c>
      <c r="D1940" s="308" t="s">
        <v>18</v>
      </c>
      <c r="E1940" s="308" t="s">
        <v>1977</v>
      </c>
      <c r="F1940" s="309">
        <v>17</v>
      </c>
      <c r="G1940" s="377">
        <v>43678</v>
      </c>
      <c r="H1940" s="316">
        <v>34970</v>
      </c>
      <c r="I1940" s="289" t="s">
        <v>792</v>
      </c>
      <c r="J1940" s="375">
        <v>1408041</v>
      </c>
      <c r="K1940" s="374">
        <v>0.38</v>
      </c>
      <c r="L1940" s="300">
        <f t="shared" si="184"/>
        <v>6.46</v>
      </c>
      <c r="M1940" s="313"/>
      <c r="N1940" s="302"/>
      <c r="O1940" s="302"/>
      <c r="P1940" s="339"/>
      <c r="Q1940" s="339"/>
      <c r="R1940" s="314"/>
      <c r="T1940" s="315">
        <f t="shared" si="185"/>
        <v>17</v>
      </c>
      <c r="V1940" s="340">
        <v>15</v>
      </c>
      <c r="Y1940" s="535">
        <f t="shared" si="191"/>
        <v>17</v>
      </c>
      <c r="Z1940" s="535">
        <f t="shared" si="192"/>
        <v>0</v>
      </c>
      <c r="AA1940" s="100"/>
      <c r="AB1940" s="100">
        <f t="shared" si="193"/>
        <v>17</v>
      </c>
      <c r="AD1940" s="589"/>
    </row>
    <row r="1941" spans="1:30" s="340" customFormat="1" ht="12.75" customHeight="1">
      <c r="A1941" s="307" t="s">
        <v>2417</v>
      </c>
      <c r="B1941" s="308" t="s">
        <v>2418</v>
      </c>
      <c r="C1941" s="308" t="s">
        <v>2419</v>
      </c>
      <c r="D1941" s="308" t="s">
        <v>18</v>
      </c>
      <c r="E1941" s="308" t="s">
        <v>1977</v>
      </c>
      <c r="F1941" s="309">
        <v>52</v>
      </c>
      <c r="G1941" s="377">
        <v>43678</v>
      </c>
      <c r="H1941" s="316">
        <v>34970</v>
      </c>
      <c r="I1941" s="289" t="s">
        <v>792</v>
      </c>
      <c r="J1941" s="375">
        <v>1408042</v>
      </c>
      <c r="K1941" s="374">
        <v>0.38</v>
      </c>
      <c r="L1941" s="300">
        <f t="shared" si="184"/>
        <v>19.760000000000002</v>
      </c>
      <c r="M1941" s="313"/>
      <c r="N1941" s="302"/>
      <c r="O1941" s="302"/>
      <c r="P1941" s="339"/>
      <c r="Q1941" s="339"/>
      <c r="R1941" s="314"/>
      <c r="T1941" s="315">
        <f t="shared" si="185"/>
        <v>52</v>
      </c>
      <c r="V1941" s="340">
        <v>15</v>
      </c>
      <c r="Y1941" s="535">
        <f t="shared" si="191"/>
        <v>52</v>
      </c>
      <c r="Z1941" s="535">
        <f t="shared" si="192"/>
        <v>0</v>
      </c>
      <c r="AA1941" s="100"/>
      <c r="AB1941" s="100">
        <f t="shared" si="193"/>
        <v>52</v>
      </c>
      <c r="AD1941" s="589"/>
    </row>
    <row r="1942" spans="1:30" s="315" customFormat="1" ht="12.75" customHeight="1">
      <c r="A1942" s="307" t="s">
        <v>2417</v>
      </c>
      <c r="B1942" s="308" t="s">
        <v>2418</v>
      </c>
      <c r="C1942" s="308" t="s">
        <v>2419</v>
      </c>
      <c r="D1942" s="308" t="s">
        <v>18</v>
      </c>
      <c r="E1942" s="308" t="s">
        <v>1977</v>
      </c>
      <c r="F1942" s="309">
        <v>191</v>
      </c>
      <c r="G1942" s="287" t="s">
        <v>92</v>
      </c>
      <c r="H1942" s="357">
        <v>8888505123</v>
      </c>
      <c r="I1942" s="319" t="s">
        <v>652</v>
      </c>
      <c r="J1942" s="307">
        <v>127927664</v>
      </c>
      <c r="K1942" s="368">
        <v>3.26</v>
      </c>
      <c r="L1942" s="300">
        <f t="shared" si="184"/>
        <v>622.66</v>
      </c>
      <c r="M1942" s="313"/>
      <c r="N1942" s="302"/>
      <c r="O1942" s="287">
        <v>42644</v>
      </c>
      <c r="P1942" s="339"/>
      <c r="Q1942" s="339"/>
      <c r="R1942" s="314">
        <v>126</v>
      </c>
      <c r="S1942" s="321">
        <v>42583</v>
      </c>
      <c r="T1942" s="315">
        <f t="shared" si="185"/>
        <v>65</v>
      </c>
      <c r="V1942" s="340">
        <v>15</v>
      </c>
      <c r="W1942" s="315">
        <v>110</v>
      </c>
      <c r="Y1942" s="535">
        <f t="shared" si="191"/>
        <v>175</v>
      </c>
      <c r="Z1942" s="535">
        <f t="shared" si="192"/>
        <v>16</v>
      </c>
      <c r="AA1942" s="100"/>
      <c r="AB1942" s="100">
        <f t="shared" si="193"/>
        <v>175</v>
      </c>
      <c r="AD1942" s="588"/>
    </row>
    <row r="1943" spans="1:30" s="340" customFormat="1" ht="12.75" customHeight="1">
      <c r="A1943" s="307" t="s">
        <v>2432</v>
      </c>
      <c r="B1943" s="308" t="s">
        <v>2433</v>
      </c>
      <c r="C1943" s="308" t="s">
        <v>2434</v>
      </c>
      <c r="D1943" s="308" t="s">
        <v>18</v>
      </c>
      <c r="E1943" s="308" t="s">
        <v>2435</v>
      </c>
      <c r="F1943" s="309">
        <v>2</v>
      </c>
      <c r="G1943" s="287" t="s">
        <v>92</v>
      </c>
      <c r="H1943" s="288" t="s">
        <v>2436</v>
      </c>
      <c r="I1943" s="358" t="s">
        <v>792</v>
      </c>
      <c r="J1943" s="354" t="s">
        <v>92</v>
      </c>
      <c r="K1943" s="349">
        <v>2.19</v>
      </c>
      <c r="L1943" s="300">
        <f t="shared" si="184"/>
        <v>4.38</v>
      </c>
      <c r="M1943" s="313"/>
      <c r="N1943" s="302"/>
      <c r="O1943" s="302"/>
      <c r="P1943" s="339"/>
      <c r="Q1943" s="339"/>
      <c r="R1943" s="314"/>
      <c r="T1943" s="315">
        <f t="shared" si="185"/>
        <v>2</v>
      </c>
      <c r="V1943" s="340">
        <v>11</v>
      </c>
      <c r="Y1943" s="535">
        <f t="shared" si="191"/>
        <v>2</v>
      </c>
      <c r="Z1943" s="535">
        <f t="shared" si="192"/>
        <v>0</v>
      </c>
      <c r="AA1943" s="100"/>
      <c r="AB1943" s="100">
        <f t="shared" si="193"/>
        <v>2</v>
      </c>
      <c r="AD1943" s="589"/>
    </row>
    <row r="1944" spans="1:30" s="340" customFormat="1" ht="12.75" customHeight="1">
      <c r="A1944" s="307" t="s">
        <v>2432</v>
      </c>
      <c r="B1944" s="308" t="s">
        <v>2433</v>
      </c>
      <c r="C1944" s="308" t="s">
        <v>2434</v>
      </c>
      <c r="D1944" s="308" t="s">
        <v>18</v>
      </c>
      <c r="E1944" s="308" t="s">
        <v>2435</v>
      </c>
      <c r="F1944" s="309">
        <v>29</v>
      </c>
      <c r="G1944" s="287">
        <v>44075</v>
      </c>
      <c r="H1944" s="288" t="s">
        <v>2436</v>
      </c>
      <c r="I1944" s="358" t="s">
        <v>792</v>
      </c>
      <c r="J1944" s="354" t="s">
        <v>2437</v>
      </c>
      <c r="K1944" s="349">
        <v>2.19</v>
      </c>
      <c r="L1944" s="300">
        <f t="shared" si="184"/>
        <v>63.51</v>
      </c>
      <c r="M1944" s="313"/>
      <c r="N1944" s="302"/>
      <c r="O1944" s="302"/>
      <c r="P1944" s="339"/>
      <c r="Q1944" s="339"/>
      <c r="R1944" s="314"/>
      <c r="T1944" s="315">
        <f t="shared" si="185"/>
        <v>29</v>
      </c>
      <c r="V1944" s="340">
        <v>11</v>
      </c>
      <c r="Y1944" s="535">
        <f t="shared" si="191"/>
        <v>29</v>
      </c>
      <c r="Z1944" s="535">
        <f t="shared" si="192"/>
        <v>0</v>
      </c>
      <c r="AA1944" s="100"/>
      <c r="AB1944" s="100">
        <f t="shared" si="193"/>
        <v>29</v>
      </c>
      <c r="AD1944" s="589"/>
    </row>
    <row r="1945" spans="1:30" s="340" customFormat="1" ht="12.75" customHeight="1">
      <c r="A1945" s="307" t="s">
        <v>2432</v>
      </c>
      <c r="B1945" s="308" t="s">
        <v>2433</v>
      </c>
      <c r="C1945" s="308" t="s">
        <v>2434</v>
      </c>
      <c r="D1945" s="308" t="s">
        <v>18</v>
      </c>
      <c r="E1945" s="308" t="s">
        <v>2435</v>
      </c>
      <c r="F1945" s="309">
        <v>18</v>
      </c>
      <c r="G1945" s="287">
        <v>44013</v>
      </c>
      <c r="H1945" s="288" t="s">
        <v>2436</v>
      </c>
      <c r="I1945" s="358" t="s">
        <v>792</v>
      </c>
      <c r="J1945" s="354" t="s">
        <v>2438</v>
      </c>
      <c r="K1945" s="349">
        <v>2.19</v>
      </c>
      <c r="L1945" s="300">
        <f t="shared" si="184"/>
        <v>39.42</v>
      </c>
      <c r="M1945" s="313"/>
      <c r="N1945" s="302"/>
      <c r="O1945" s="302"/>
      <c r="P1945" s="339"/>
      <c r="Q1945" s="339"/>
      <c r="R1945" s="314"/>
      <c r="T1945" s="315">
        <f t="shared" si="185"/>
        <v>18</v>
      </c>
      <c r="V1945" s="340">
        <v>11</v>
      </c>
      <c r="Y1945" s="535">
        <f t="shared" si="191"/>
        <v>18</v>
      </c>
      <c r="Z1945" s="535">
        <f t="shared" si="192"/>
        <v>0</v>
      </c>
      <c r="AA1945" s="100"/>
      <c r="AB1945" s="100">
        <f t="shared" si="193"/>
        <v>18</v>
      </c>
      <c r="AD1945" s="589"/>
    </row>
    <row r="1946" spans="1:30" s="340" customFormat="1" ht="12.75" customHeight="1">
      <c r="A1946" s="307" t="s">
        <v>2432</v>
      </c>
      <c r="B1946" s="308" t="s">
        <v>2433</v>
      </c>
      <c r="C1946" s="308" t="s">
        <v>2434</v>
      </c>
      <c r="D1946" s="308" t="s">
        <v>18</v>
      </c>
      <c r="E1946" s="308" t="s">
        <v>2435</v>
      </c>
      <c r="F1946" s="309">
        <v>50</v>
      </c>
      <c r="G1946" s="287">
        <v>43831</v>
      </c>
      <c r="H1946" s="288" t="s">
        <v>2436</v>
      </c>
      <c r="I1946" s="358" t="s">
        <v>792</v>
      </c>
      <c r="J1946" s="354" t="s">
        <v>2439</v>
      </c>
      <c r="K1946" s="349">
        <v>2.19</v>
      </c>
      <c r="L1946" s="300">
        <f t="shared" si="184"/>
        <v>109.5</v>
      </c>
      <c r="M1946" s="313"/>
      <c r="N1946" s="302"/>
      <c r="O1946" s="302"/>
      <c r="P1946" s="339"/>
      <c r="Q1946" s="339"/>
      <c r="R1946" s="314">
        <v>20</v>
      </c>
      <c r="S1946" s="342">
        <v>42583</v>
      </c>
      <c r="T1946" s="315">
        <f t="shared" si="185"/>
        <v>30</v>
      </c>
      <c r="V1946" s="340">
        <v>11</v>
      </c>
      <c r="Y1946" s="535">
        <f t="shared" si="191"/>
        <v>30</v>
      </c>
      <c r="Z1946" s="535">
        <f t="shared" si="192"/>
        <v>20</v>
      </c>
      <c r="AA1946" s="100"/>
      <c r="AB1946" s="100">
        <f t="shared" si="193"/>
        <v>30</v>
      </c>
      <c r="AD1946" s="589"/>
    </row>
    <row r="1947" spans="1:30" s="315" customFormat="1" ht="12.75" customHeight="1">
      <c r="A1947" s="307" t="s">
        <v>2432</v>
      </c>
      <c r="B1947" s="308" t="s">
        <v>2433</v>
      </c>
      <c r="C1947" s="308" t="s">
        <v>2434</v>
      </c>
      <c r="D1947" s="308" t="s">
        <v>18</v>
      </c>
      <c r="E1947" s="308" t="s">
        <v>2440</v>
      </c>
      <c r="F1947" s="309">
        <v>50</v>
      </c>
      <c r="G1947" s="287">
        <v>43647</v>
      </c>
      <c r="H1947" s="288" t="s">
        <v>2436</v>
      </c>
      <c r="I1947" s="358" t="s">
        <v>792</v>
      </c>
      <c r="J1947" s="354" t="s">
        <v>2441</v>
      </c>
      <c r="K1947" s="349">
        <v>2.19</v>
      </c>
      <c r="L1947" s="300">
        <f t="shared" si="184"/>
        <v>109.5</v>
      </c>
      <c r="M1947" s="313"/>
      <c r="N1947" s="302"/>
      <c r="O1947" s="302"/>
      <c r="P1947" s="339"/>
      <c r="Q1947" s="339"/>
      <c r="R1947" s="314">
        <v>17</v>
      </c>
      <c r="S1947" s="321">
        <v>42583</v>
      </c>
      <c r="T1947" s="315">
        <f t="shared" si="185"/>
        <v>33</v>
      </c>
      <c r="V1947" s="340">
        <v>11</v>
      </c>
      <c r="W1947" s="315">
        <v>11</v>
      </c>
      <c r="Y1947" s="535">
        <f t="shared" si="191"/>
        <v>44</v>
      </c>
      <c r="Z1947" s="535">
        <f t="shared" si="192"/>
        <v>6</v>
      </c>
      <c r="AA1947" s="100"/>
      <c r="AB1947" s="100">
        <f t="shared" si="193"/>
        <v>44</v>
      </c>
      <c r="AD1947" s="588"/>
    </row>
    <row r="1948" spans="1:30" s="315" customFormat="1" ht="12.75" customHeight="1">
      <c r="A1948" s="307" t="s">
        <v>2432</v>
      </c>
      <c r="B1948" s="308" t="s">
        <v>2433</v>
      </c>
      <c r="C1948" s="308" t="s">
        <v>2434</v>
      </c>
      <c r="D1948" s="308" t="s">
        <v>18</v>
      </c>
      <c r="E1948" s="308" t="s">
        <v>2440</v>
      </c>
      <c r="F1948" s="309">
        <v>12</v>
      </c>
      <c r="G1948" s="287">
        <v>43344</v>
      </c>
      <c r="H1948" s="288" t="s">
        <v>2436</v>
      </c>
      <c r="I1948" s="358" t="s">
        <v>792</v>
      </c>
      <c r="J1948" s="354" t="s">
        <v>2442</v>
      </c>
      <c r="K1948" s="349">
        <v>2.19</v>
      </c>
      <c r="L1948" s="300">
        <f t="shared" si="184"/>
        <v>26.28</v>
      </c>
      <c r="M1948" s="313"/>
      <c r="N1948" s="302"/>
      <c r="O1948" s="302"/>
      <c r="P1948" s="339"/>
      <c r="Q1948" s="339"/>
      <c r="R1948" s="314">
        <v>6</v>
      </c>
      <c r="S1948" s="321">
        <v>42583</v>
      </c>
      <c r="T1948" s="315">
        <f t="shared" si="185"/>
        <v>6</v>
      </c>
      <c r="V1948" s="340">
        <v>11</v>
      </c>
      <c r="W1948" s="315">
        <v>18</v>
      </c>
      <c r="Y1948" s="535">
        <f t="shared" si="191"/>
        <v>24</v>
      </c>
      <c r="Z1948" s="535">
        <f t="shared" si="192"/>
        <v>-12</v>
      </c>
      <c r="AA1948" s="100"/>
      <c r="AB1948" s="100">
        <f t="shared" si="193"/>
        <v>24</v>
      </c>
      <c r="AD1948" s="588"/>
    </row>
    <row r="1949" spans="1:30" s="315" customFormat="1" ht="12.75" customHeight="1">
      <c r="A1949" s="307" t="s">
        <v>2432</v>
      </c>
      <c r="B1949" s="308" t="s">
        <v>2433</v>
      </c>
      <c r="C1949" s="308" t="s">
        <v>2434</v>
      </c>
      <c r="D1949" s="308" t="s">
        <v>18</v>
      </c>
      <c r="E1949" s="308" t="s">
        <v>2440</v>
      </c>
      <c r="F1949" s="309">
        <v>2</v>
      </c>
      <c r="G1949" s="287">
        <v>42917</v>
      </c>
      <c r="H1949" s="288" t="s">
        <v>2436</v>
      </c>
      <c r="I1949" s="358" t="s">
        <v>792</v>
      </c>
      <c r="J1949" s="354" t="s">
        <v>2443</v>
      </c>
      <c r="K1949" s="349">
        <v>2.19</v>
      </c>
      <c r="L1949" s="300">
        <f t="shared" si="184"/>
        <v>4.38</v>
      </c>
      <c r="M1949" s="313"/>
      <c r="N1949" s="302"/>
      <c r="O1949" s="302"/>
      <c r="P1949" s="339"/>
      <c r="Q1949" s="339"/>
      <c r="R1949" s="314">
        <v>2</v>
      </c>
      <c r="S1949" s="321">
        <v>42583</v>
      </c>
      <c r="T1949" s="315">
        <f t="shared" si="185"/>
        <v>0</v>
      </c>
      <c r="V1949" s="306">
        <v>11</v>
      </c>
      <c r="W1949" s="315">
        <v>4</v>
      </c>
      <c r="Y1949" s="535">
        <f t="shared" si="191"/>
        <v>4</v>
      </c>
      <c r="Z1949" s="535">
        <f t="shared" si="192"/>
        <v>-2</v>
      </c>
      <c r="AA1949" s="100"/>
      <c r="AB1949" s="100">
        <f t="shared" si="193"/>
        <v>4</v>
      </c>
      <c r="AD1949" s="588"/>
    </row>
    <row r="1950" spans="1:30" s="646" customFormat="1" ht="12.75" customHeight="1">
      <c r="A1950" s="643"/>
      <c r="B1950" s="612" t="s">
        <v>2669</v>
      </c>
      <c r="C1950" s="612" t="s">
        <v>2670</v>
      </c>
      <c r="D1950" s="612" t="s">
        <v>287</v>
      </c>
      <c r="E1950" s="612" t="s">
        <v>12</v>
      </c>
      <c r="F1950" s="613">
        <v>5</v>
      </c>
      <c r="G1950" s="607">
        <v>43009</v>
      </c>
      <c r="H1950" s="613" t="s">
        <v>92</v>
      </c>
      <c r="I1950" s="608" t="s">
        <v>1750</v>
      </c>
      <c r="J1950" s="643">
        <v>14107400</v>
      </c>
      <c r="K1950" s="644">
        <v>0</v>
      </c>
      <c r="L1950" s="529">
        <f t="shared" ref="L1950" si="194">SUM(F1950*K1950)</f>
        <v>0</v>
      </c>
      <c r="M1950" s="612"/>
      <c r="N1950" s="528" t="s">
        <v>1150</v>
      </c>
      <c r="O1950" s="612"/>
      <c r="P1950" s="612"/>
      <c r="Q1950" s="612"/>
      <c r="R1950" s="533">
        <v>5</v>
      </c>
      <c r="S1950" s="645">
        <v>42583</v>
      </c>
      <c r="T1950" s="535">
        <f t="shared" ref="T1950" si="195">+F1950-R1950</f>
        <v>0</v>
      </c>
      <c r="V1950" s="646" t="s">
        <v>1150</v>
      </c>
      <c r="W1950" s="646">
        <v>5</v>
      </c>
      <c r="Y1950" s="535">
        <f t="shared" ref="Y1950" si="196">+T1950+W1950</f>
        <v>5</v>
      </c>
      <c r="Z1950" s="535">
        <f t="shared" ref="Z1950" si="197">+R1950-W1950</f>
        <v>0</v>
      </c>
      <c r="AA1950" s="535"/>
      <c r="AB1950" s="535">
        <f t="shared" ref="AB1950" si="198">+Y1950-AA1950</f>
        <v>5</v>
      </c>
      <c r="AD1950" s="647" t="s">
        <v>3988</v>
      </c>
    </row>
    <row r="1951" spans="1:30" s="556" customFormat="1" ht="12.75" customHeight="1">
      <c r="A1951" s="213"/>
      <c r="B1951" s="161" t="s">
        <v>2669</v>
      </c>
      <c r="C1951" s="161" t="s">
        <v>2670</v>
      </c>
      <c r="D1951" s="161" t="s">
        <v>287</v>
      </c>
      <c r="E1951" s="161" t="s">
        <v>12</v>
      </c>
      <c r="F1951" s="174">
        <v>6</v>
      </c>
      <c r="G1951" s="102">
        <v>42795</v>
      </c>
      <c r="H1951" s="174" t="s">
        <v>2671</v>
      </c>
      <c r="I1951" s="161" t="s">
        <v>254</v>
      </c>
      <c r="J1951" s="213" t="s">
        <v>2649</v>
      </c>
      <c r="K1951" s="648">
        <v>4.3099999999999996</v>
      </c>
      <c r="L1951" s="68">
        <f t="shared" si="184"/>
        <v>25.86</v>
      </c>
      <c r="M1951" s="649"/>
      <c r="N1951" s="2" t="s">
        <v>1150</v>
      </c>
      <c r="O1951" s="649"/>
      <c r="P1951" s="649"/>
      <c r="Q1951" s="649"/>
      <c r="R1951" s="150">
        <v>6</v>
      </c>
      <c r="S1951" s="650">
        <v>42583</v>
      </c>
      <c r="T1951" s="100">
        <f t="shared" si="185"/>
        <v>0</v>
      </c>
      <c r="U1951" s="556" t="s">
        <v>3702</v>
      </c>
      <c r="V1951" s="556" t="s">
        <v>1150</v>
      </c>
      <c r="Y1951" s="535">
        <f t="shared" si="191"/>
        <v>0</v>
      </c>
      <c r="Z1951" s="535">
        <f t="shared" si="192"/>
        <v>6</v>
      </c>
      <c r="AA1951" s="100"/>
      <c r="AB1951" s="100">
        <f t="shared" si="193"/>
        <v>0</v>
      </c>
      <c r="AD1951" s="651"/>
    </row>
    <row r="1952" spans="1:30" ht="12.75" customHeight="1">
      <c r="K1952" s="461"/>
      <c r="Y1952" s="535">
        <f t="shared" si="191"/>
        <v>0</v>
      </c>
      <c r="Z1952" s="535">
        <f t="shared" si="192"/>
        <v>0</v>
      </c>
      <c r="AA1952" s="100"/>
      <c r="AB1952" s="100">
        <f t="shared" si="193"/>
        <v>0</v>
      </c>
    </row>
    <row r="1953" spans="25:28" ht="12.75" customHeight="1">
      <c r="Y1953" s="535">
        <f t="shared" si="191"/>
        <v>0</v>
      </c>
      <c r="Z1953" s="535">
        <f t="shared" si="192"/>
        <v>0</v>
      </c>
      <c r="AA1953" s="100"/>
      <c r="AB1953" s="100">
        <f t="shared" si="193"/>
        <v>0</v>
      </c>
    </row>
    <row r="1954" spans="25:28" ht="12.75" customHeight="1">
      <c r="Y1954" s="535">
        <f t="shared" si="191"/>
        <v>0</v>
      </c>
      <c r="Z1954" s="535">
        <f t="shared" si="192"/>
        <v>0</v>
      </c>
      <c r="AA1954" s="100"/>
      <c r="AB1954" s="100">
        <f t="shared" si="193"/>
        <v>0</v>
      </c>
    </row>
    <row r="1955" spans="25:28" ht="12.75" customHeight="1">
      <c r="Y1955" s="535">
        <f t="shared" si="191"/>
        <v>0</v>
      </c>
      <c r="Z1955" s="535">
        <f t="shared" si="192"/>
        <v>0</v>
      </c>
      <c r="AA1955" s="100"/>
      <c r="AB1955" s="100">
        <f t="shared" si="193"/>
        <v>0</v>
      </c>
    </row>
    <row r="1956" spans="25:28" ht="12.75" customHeight="1">
      <c r="Y1956" s="535">
        <f t="shared" si="191"/>
        <v>0</v>
      </c>
      <c r="Z1956" s="535">
        <f t="shared" si="192"/>
        <v>0</v>
      </c>
      <c r="AA1956" s="100"/>
      <c r="AB1956" s="100">
        <f t="shared" si="193"/>
        <v>0</v>
      </c>
    </row>
    <row r="1957" spans="25:28" ht="12.75" customHeight="1">
      <c r="Y1957" s="535">
        <f t="shared" si="191"/>
        <v>0</v>
      </c>
      <c r="Z1957" s="535">
        <f t="shared" si="192"/>
        <v>0</v>
      </c>
      <c r="AA1957" s="100"/>
      <c r="AB1957" s="100">
        <f t="shared" si="193"/>
        <v>0</v>
      </c>
    </row>
    <row r="1958" spans="25:28" ht="12.75" customHeight="1">
      <c r="Y1958" s="535">
        <f t="shared" si="191"/>
        <v>0</v>
      </c>
      <c r="Z1958" s="535">
        <f t="shared" si="192"/>
        <v>0</v>
      </c>
      <c r="AA1958" s="100"/>
      <c r="AB1958" s="100">
        <f t="shared" si="193"/>
        <v>0</v>
      </c>
    </row>
    <row r="1959" spans="25:28" ht="12.75" customHeight="1">
      <c r="Y1959" s="535">
        <f t="shared" si="191"/>
        <v>0</v>
      </c>
      <c r="Z1959" s="535">
        <f t="shared" si="192"/>
        <v>0</v>
      </c>
      <c r="AA1959" s="100"/>
      <c r="AB1959" s="100">
        <f t="shared" si="193"/>
        <v>0</v>
      </c>
    </row>
    <row r="1960" spans="25:28" ht="12.75" customHeight="1">
      <c r="Y1960" s="535">
        <f t="shared" si="191"/>
        <v>0</v>
      </c>
      <c r="Z1960" s="535">
        <f t="shared" si="192"/>
        <v>0</v>
      </c>
      <c r="AA1960" s="100"/>
      <c r="AB1960" s="100">
        <f t="shared" si="193"/>
        <v>0</v>
      </c>
    </row>
    <row r="1961" spans="25:28" ht="12.75" customHeight="1">
      <c r="Y1961" s="535">
        <f t="shared" si="191"/>
        <v>0</v>
      </c>
      <c r="Z1961" s="535">
        <f t="shared" si="192"/>
        <v>0</v>
      </c>
      <c r="AA1961" s="100"/>
      <c r="AB1961" s="100">
        <f t="shared" si="193"/>
        <v>0</v>
      </c>
    </row>
    <row r="1962" spans="25:28" ht="12.75" customHeight="1">
      <c r="Y1962" s="535">
        <f t="shared" si="191"/>
        <v>0</v>
      </c>
      <c r="Z1962" s="535">
        <f t="shared" si="192"/>
        <v>0</v>
      </c>
      <c r="AA1962" s="100"/>
      <c r="AB1962" s="100">
        <f t="shared" si="193"/>
        <v>0</v>
      </c>
    </row>
    <row r="1963" spans="25:28" ht="12.75" customHeight="1">
      <c r="Y1963" s="535">
        <f t="shared" si="191"/>
        <v>0</v>
      </c>
      <c r="Z1963" s="535">
        <f t="shared" si="192"/>
        <v>0</v>
      </c>
      <c r="AA1963" s="100"/>
      <c r="AB1963" s="100">
        <f t="shared" si="193"/>
        <v>0</v>
      </c>
    </row>
    <row r="1964" spans="25:28" ht="12.75" customHeight="1">
      <c r="Y1964" s="535">
        <f t="shared" si="191"/>
        <v>0</v>
      </c>
      <c r="Z1964" s="535">
        <f t="shared" si="192"/>
        <v>0</v>
      </c>
      <c r="AA1964" s="100"/>
      <c r="AB1964" s="100">
        <f t="shared" si="193"/>
        <v>0</v>
      </c>
    </row>
    <row r="1965" spans="25:28" ht="12.75" customHeight="1">
      <c r="Y1965" s="535">
        <f t="shared" si="191"/>
        <v>0</v>
      </c>
      <c r="Z1965" s="535">
        <f t="shared" si="192"/>
        <v>0</v>
      </c>
      <c r="AA1965" s="100"/>
      <c r="AB1965" s="100">
        <f t="shared" si="193"/>
        <v>0</v>
      </c>
    </row>
    <row r="1966" spans="25:28" ht="12.75" customHeight="1">
      <c r="Y1966" s="535">
        <f t="shared" si="191"/>
        <v>0</v>
      </c>
      <c r="Z1966" s="535">
        <f t="shared" si="192"/>
        <v>0</v>
      </c>
      <c r="AA1966" s="100"/>
      <c r="AB1966" s="100">
        <f t="shared" si="193"/>
        <v>0</v>
      </c>
    </row>
    <row r="1967" spans="25:28" ht="12.75" customHeight="1">
      <c r="Y1967" s="535">
        <f t="shared" si="191"/>
        <v>0</v>
      </c>
      <c r="Z1967" s="535">
        <f t="shared" si="192"/>
        <v>0</v>
      </c>
      <c r="AA1967" s="100"/>
      <c r="AB1967" s="100">
        <f t="shared" si="193"/>
        <v>0</v>
      </c>
    </row>
    <row r="1968" spans="25:28" ht="12.75" customHeight="1">
      <c r="Y1968" s="535">
        <f t="shared" si="191"/>
        <v>0</v>
      </c>
      <c r="Z1968" s="535">
        <f t="shared" si="192"/>
        <v>0</v>
      </c>
      <c r="AA1968" s="100"/>
      <c r="AB1968" s="100">
        <f t="shared" si="193"/>
        <v>0</v>
      </c>
    </row>
    <row r="1969" spans="25:28" ht="12.75" customHeight="1">
      <c r="Y1969" s="535">
        <f t="shared" si="191"/>
        <v>0</v>
      </c>
      <c r="Z1969" s="535">
        <f t="shared" si="192"/>
        <v>0</v>
      </c>
      <c r="AA1969" s="100"/>
      <c r="AB1969" s="100">
        <f t="shared" si="193"/>
        <v>0</v>
      </c>
    </row>
    <row r="1970" spans="25:28" ht="12.75" customHeight="1">
      <c r="Y1970" s="535">
        <f t="shared" si="191"/>
        <v>0</v>
      </c>
      <c r="Z1970" s="535">
        <f t="shared" si="192"/>
        <v>0</v>
      </c>
      <c r="AA1970" s="100"/>
      <c r="AB1970" s="100">
        <f t="shared" si="193"/>
        <v>0</v>
      </c>
    </row>
    <row r="1971" spans="25:28" ht="12.75" customHeight="1">
      <c r="Y1971" s="535">
        <f t="shared" si="191"/>
        <v>0</v>
      </c>
      <c r="Z1971" s="535">
        <f t="shared" si="192"/>
        <v>0</v>
      </c>
      <c r="AA1971" s="100"/>
      <c r="AB1971" s="100">
        <f t="shared" si="193"/>
        <v>0</v>
      </c>
    </row>
    <row r="1972" spans="25:28" ht="12.75" customHeight="1">
      <c r="Y1972" s="535">
        <f t="shared" si="191"/>
        <v>0</v>
      </c>
      <c r="Z1972" s="535">
        <f t="shared" si="192"/>
        <v>0</v>
      </c>
      <c r="AA1972" s="100"/>
      <c r="AB1972" s="100">
        <f t="shared" si="193"/>
        <v>0</v>
      </c>
    </row>
    <row r="1973" spans="25:28" ht="12.75" customHeight="1">
      <c r="Y1973" s="535">
        <f t="shared" si="191"/>
        <v>0</v>
      </c>
      <c r="Z1973" s="535">
        <f t="shared" si="192"/>
        <v>0</v>
      </c>
      <c r="AA1973" s="100"/>
      <c r="AB1973" s="100">
        <f t="shared" si="193"/>
        <v>0</v>
      </c>
    </row>
    <row r="1974" spans="25:28" ht="12.75" customHeight="1">
      <c r="Y1974" s="535">
        <f t="shared" si="191"/>
        <v>0</v>
      </c>
      <c r="Z1974" s="535">
        <f t="shared" si="192"/>
        <v>0</v>
      </c>
      <c r="AA1974" s="100"/>
      <c r="AB1974" s="100">
        <f t="shared" si="193"/>
        <v>0</v>
      </c>
    </row>
    <row r="1975" spans="25:28" ht="12.75" customHeight="1">
      <c r="Y1975" s="535">
        <f t="shared" si="191"/>
        <v>0</v>
      </c>
      <c r="Z1975" s="535">
        <f t="shared" si="192"/>
        <v>0</v>
      </c>
      <c r="AA1975" s="100"/>
      <c r="AB1975" s="100">
        <f t="shared" si="193"/>
        <v>0</v>
      </c>
    </row>
    <row r="1976" spans="25:28" ht="12.75" customHeight="1">
      <c r="Y1976" s="535">
        <f t="shared" si="191"/>
        <v>0</v>
      </c>
      <c r="Z1976" s="535">
        <f t="shared" si="192"/>
        <v>0</v>
      </c>
      <c r="AA1976" s="100"/>
      <c r="AB1976" s="100">
        <f t="shared" si="193"/>
        <v>0</v>
      </c>
    </row>
    <row r="1977" spans="25:28" ht="12.75" customHeight="1">
      <c r="Y1977" s="535">
        <f t="shared" si="191"/>
        <v>0</v>
      </c>
      <c r="Z1977" s="535">
        <f t="shared" si="192"/>
        <v>0</v>
      </c>
      <c r="AA1977" s="100"/>
      <c r="AB1977" s="100">
        <f t="shared" si="193"/>
        <v>0</v>
      </c>
    </row>
    <row r="1978" spans="25:28" ht="12.75" customHeight="1">
      <c r="Y1978" s="535">
        <f t="shared" si="191"/>
        <v>0</v>
      </c>
      <c r="Z1978" s="535">
        <f t="shared" si="192"/>
        <v>0</v>
      </c>
      <c r="AA1978" s="100"/>
      <c r="AB1978" s="100">
        <f t="shared" si="193"/>
        <v>0</v>
      </c>
    </row>
    <row r="1979" spans="25:28" ht="12.75" customHeight="1">
      <c r="Y1979" s="535">
        <f t="shared" si="191"/>
        <v>0</v>
      </c>
      <c r="Z1979" s="535">
        <f t="shared" si="192"/>
        <v>0</v>
      </c>
      <c r="AA1979" s="100"/>
      <c r="AB1979" s="100">
        <f t="shared" si="193"/>
        <v>0</v>
      </c>
    </row>
    <row r="1980" spans="25:28" ht="12.75" customHeight="1">
      <c r="Y1980" s="535">
        <f t="shared" si="191"/>
        <v>0</v>
      </c>
      <c r="Z1980" s="535">
        <f t="shared" si="192"/>
        <v>0</v>
      </c>
      <c r="AA1980" s="100"/>
      <c r="AB1980" s="100">
        <f t="shared" si="193"/>
        <v>0</v>
      </c>
    </row>
    <row r="1981" spans="25:28" ht="12.75" customHeight="1">
      <c r="Y1981" s="535">
        <f t="shared" si="191"/>
        <v>0</v>
      </c>
      <c r="Z1981" s="535">
        <f t="shared" si="192"/>
        <v>0</v>
      </c>
      <c r="AA1981" s="100"/>
      <c r="AB1981" s="100">
        <f t="shared" si="193"/>
        <v>0</v>
      </c>
    </row>
    <row r="1982" spans="25:28" ht="12.75" customHeight="1">
      <c r="Y1982" s="535">
        <f t="shared" si="191"/>
        <v>0</v>
      </c>
      <c r="Z1982" s="535">
        <f t="shared" si="192"/>
        <v>0</v>
      </c>
      <c r="AA1982" s="100"/>
      <c r="AB1982" s="100">
        <f t="shared" si="193"/>
        <v>0</v>
      </c>
    </row>
    <row r="1983" spans="25:28" ht="12.75" customHeight="1">
      <c r="Y1983" s="535">
        <f t="shared" si="191"/>
        <v>0</v>
      </c>
      <c r="Z1983" s="535">
        <f t="shared" si="192"/>
        <v>0</v>
      </c>
      <c r="AA1983" s="100"/>
      <c r="AB1983" s="100">
        <f t="shared" si="193"/>
        <v>0</v>
      </c>
    </row>
    <row r="1984" spans="25:28" ht="12.75" customHeight="1">
      <c r="Y1984" s="535">
        <f t="shared" si="191"/>
        <v>0</v>
      </c>
      <c r="Z1984" s="535">
        <f t="shared" si="192"/>
        <v>0</v>
      </c>
      <c r="AA1984" s="100"/>
      <c r="AB1984" s="100">
        <f t="shared" si="193"/>
        <v>0</v>
      </c>
    </row>
    <row r="1985" spans="25:28" ht="12.75" customHeight="1">
      <c r="Y1985" s="535">
        <f t="shared" si="191"/>
        <v>0</v>
      </c>
      <c r="Z1985" s="535">
        <f t="shared" si="192"/>
        <v>0</v>
      </c>
      <c r="AA1985" s="100"/>
      <c r="AB1985" s="100">
        <f t="shared" si="193"/>
        <v>0</v>
      </c>
    </row>
    <row r="1986" spans="25:28" ht="12.75" customHeight="1">
      <c r="Y1986" s="535">
        <f t="shared" si="191"/>
        <v>0</v>
      </c>
      <c r="Z1986" s="535">
        <f t="shared" si="192"/>
        <v>0</v>
      </c>
      <c r="AA1986" s="100"/>
      <c r="AB1986" s="100">
        <f t="shared" si="193"/>
        <v>0</v>
      </c>
    </row>
    <row r="1987" spans="25:28" ht="12.75" customHeight="1">
      <c r="Y1987" s="535">
        <f t="shared" si="191"/>
        <v>0</v>
      </c>
      <c r="Z1987" s="535">
        <f t="shared" si="192"/>
        <v>0</v>
      </c>
      <c r="AA1987" s="100"/>
      <c r="AB1987" s="100">
        <f t="shared" si="193"/>
        <v>0</v>
      </c>
    </row>
    <row r="1988" spans="25:28" ht="12.75" customHeight="1">
      <c r="Y1988" s="535">
        <f t="shared" si="191"/>
        <v>0</v>
      </c>
      <c r="Z1988" s="535">
        <f t="shared" si="192"/>
        <v>0</v>
      </c>
      <c r="AA1988" s="100"/>
      <c r="AB1988" s="100">
        <f t="shared" si="193"/>
        <v>0</v>
      </c>
    </row>
    <row r="1989" spans="25:28" ht="12.75" customHeight="1">
      <c r="Y1989" s="535">
        <f t="shared" si="191"/>
        <v>0</v>
      </c>
      <c r="Z1989" s="535">
        <f t="shared" si="192"/>
        <v>0</v>
      </c>
      <c r="AA1989" s="100"/>
      <c r="AB1989" s="100">
        <f t="shared" si="193"/>
        <v>0</v>
      </c>
    </row>
    <row r="1990" spans="25:28" ht="12.75" customHeight="1">
      <c r="Y1990" s="535">
        <f t="shared" si="191"/>
        <v>0</v>
      </c>
      <c r="Z1990" s="535">
        <f t="shared" si="192"/>
        <v>0</v>
      </c>
      <c r="AA1990" s="100"/>
      <c r="AB1990" s="100">
        <f t="shared" si="193"/>
        <v>0</v>
      </c>
    </row>
    <row r="1991" spans="25:28" ht="12.75" customHeight="1">
      <c r="Y1991" s="535">
        <f t="shared" si="191"/>
        <v>0</v>
      </c>
      <c r="Z1991" s="535">
        <f t="shared" si="192"/>
        <v>0</v>
      </c>
      <c r="AA1991" s="100"/>
      <c r="AB1991" s="100">
        <f t="shared" si="193"/>
        <v>0</v>
      </c>
    </row>
    <row r="1992" spans="25:28" ht="12.75" customHeight="1">
      <c r="Y1992" s="535">
        <f t="shared" si="191"/>
        <v>0</v>
      </c>
      <c r="Z1992" s="535">
        <f t="shared" si="192"/>
        <v>0</v>
      </c>
      <c r="AA1992" s="100"/>
      <c r="AB1992" s="100">
        <f t="shared" si="193"/>
        <v>0</v>
      </c>
    </row>
    <row r="1993" spans="25:28" ht="12.75" customHeight="1">
      <c r="Y1993" s="535">
        <f t="shared" si="191"/>
        <v>0</v>
      </c>
      <c r="Z1993" s="535">
        <f t="shared" si="192"/>
        <v>0</v>
      </c>
      <c r="AA1993" s="100"/>
      <c r="AB1993" s="100">
        <f t="shared" si="193"/>
        <v>0</v>
      </c>
    </row>
    <row r="1994" spans="25:28" ht="12.75" customHeight="1">
      <c r="Y1994" s="535">
        <f t="shared" si="191"/>
        <v>0</v>
      </c>
      <c r="Z1994" s="535">
        <f t="shared" si="192"/>
        <v>0</v>
      </c>
      <c r="AA1994" s="100"/>
      <c r="AB1994" s="100">
        <f t="shared" si="193"/>
        <v>0</v>
      </c>
    </row>
    <row r="1995" spans="25:28" ht="12.75" customHeight="1">
      <c r="Y1995" s="535">
        <f t="shared" si="191"/>
        <v>0</v>
      </c>
      <c r="Z1995" s="535">
        <f t="shared" si="192"/>
        <v>0</v>
      </c>
      <c r="AA1995" s="100"/>
      <c r="AB1995" s="100">
        <f t="shared" si="193"/>
        <v>0</v>
      </c>
    </row>
    <row r="1996" spans="25:28" ht="12.75" customHeight="1">
      <c r="Y1996" s="535">
        <f t="shared" si="191"/>
        <v>0</v>
      </c>
      <c r="Z1996" s="535">
        <f t="shared" si="192"/>
        <v>0</v>
      </c>
      <c r="AA1996" s="100"/>
      <c r="AB1996" s="100">
        <f t="shared" si="193"/>
        <v>0</v>
      </c>
    </row>
    <row r="1997" spans="25:28" ht="12.75" customHeight="1">
      <c r="Y1997" s="535">
        <f t="shared" si="191"/>
        <v>0</v>
      </c>
      <c r="Z1997" s="535">
        <f t="shared" si="192"/>
        <v>0</v>
      </c>
      <c r="AA1997" s="100"/>
      <c r="AB1997" s="100">
        <f t="shared" si="193"/>
        <v>0</v>
      </c>
    </row>
    <row r="1998" spans="25:28" ht="12.75" customHeight="1">
      <c r="Y1998" s="535">
        <f t="shared" si="191"/>
        <v>0</v>
      </c>
      <c r="Z1998" s="535">
        <f t="shared" si="192"/>
        <v>0</v>
      </c>
      <c r="AA1998" s="100"/>
      <c r="AB1998" s="100">
        <f t="shared" si="193"/>
        <v>0</v>
      </c>
    </row>
    <row r="1999" spans="25:28" ht="12.75" customHeight="1">
      <c r="Y1999" s="535">
        <f t="shared" si="191"/>
        <v>0</v>
      </c>
      <c r="Z1999" s="535">
        <f t="shared" si="192"/>
        <v>0</v>
      </c>
      <c r="AA1999" s="100"/>
      <c r="AB1999" s="100">
        <f t="shared" si="193"/>
        <v>0</v>
      </c>
    </row>
    <row r="2000" spans="25:28" ht="12.75" customHeight="1">
      <c r="Y2000" s="535">
        <f t="shared" si="191"/>
        <v>0</v>
      </c>
      <c r="Z2000" s="535">
        <f t="shared" si="192"/>
        <v>0</v>
      </c>
      <c r="AA2000" s="100"/>
      <c r="AB2000" s="100">
        <f t="shared" si="193"/>
        <v>0</v>
      </c>
    </row>
    <row r="2001" spans="25:28" ht="12.75" customHeight="1">
      <c r="Y2001" s="535">
        <f t="shared" ref="Y2001:Y2064" si="199">+T2001+W2001</f>
        <v>0</v>
      </c>
      <c r="Z2001" s="535">
        <f t="shared" ref="Z2001:Z2064" si="200">+R2001-W2001</f>
        <v>0</v>
      </c>
      <c r="AA2001" s="100"/>
      <c r="AB2001" s="100">
        <f t="shared" ref="AB2001:AB2064" si="201">+Y2001-AA2001</f>
        <v>0</v>
      </c>
    </row>
    <row r="2002" spans="25:28" ht="12.75" customHeight="1">
      <c r="Y2002" s="535">
        <f t="shared" si="199"/>
        <v>0</v>
      </c>
      <c r="Z2002" s="535">
        <f t="shared" si="200"/>
        <v>0</v>
      </c>
      <c r="AA2002" s="100"/>
      <c r="AB2002" s="100">
        <f t="shared" si="201"/>
        <v>0</v>
      </c>
    </row>
    <row r="2003" spans="25:28" ht="12.75" customHeight="1">
      <c r="Y2003" s="535">
        <f t="shared" si="199"/>
        <v>0</v>
      </c>
      <c r="Z2003" s="535">
        <f t="shared" si="200"/>
        <v>0</v>
      </c>
      <c r="AA2003" s="100"/>
      <c r="AB2003" s="100">
        <f t="shared" si="201"/>
        <v>0</v>
      </c>
    </row>
    <row r="2004" spans="25:28" ht="12.75" customHeight="1">
      <c r="Y2004" s="535">
        <f t="shared" si="199"/>
        <v>0</v>
      </c>
      <c r="Z2004" s="535">
        <f t="shared" si="200"/>
        <v>0</v>
      </c>
      <c r="AA2004" s="100"/>
      <c r="AB2004" s="100">
        <f t="shared" si="201"/>
        <v>0</v>
      </c>
    </row>
    <row r="2005" spans="25:28" ht="12.75" customHeight="1">
      <c r="Y2005" s="535">
        <f t="shared" si="199"/>
        <v>0</v>
      </c>
      <c r="Z2005" s="535">
        <f t="shared" si="200"/>
        <v>0</v>
      </c>
      <c r="AA2005" s="100"/>
      <c r="AB2005" s="100">
        <f t="shared" si="201"/>
        <v>0</v>
      </c>
    </row>
    <row r="2006" spans="25:28" ht="12.75" customHeight="1">
      <c r="Y2006" s="535">
        <f t="shared" si="199"/>
        <v>0</v>
      </c>
      <c r="Z2006" s="535">
        <f t="shared" si="200"/>
        <v>0</v>
      </c>
      <c r="AA2006" s="100"/>
      <c r="AB2006" s="100">
        <f t="shared" si="201"/>
        <v>0</v>
      </c>
    </row>
    <row r="2007" spans="25:28" ht="12.75" customHeight="1">
      <c r="Y2007" s="535">
        <f t="shared" si="199"/>
        <v>0</v>
      </c>
      <c r="Z2007" s="535">
        <f t="shared" si="200"/>
        <v>0</v>
      </c>
      <c r="AA2007" s="100"/>
      <c r="AB2007" s="100">
        <f t="shared" si="201"/>
        <v>0</v>
      </c>
    </row>
    <row r="2008" spans="25:28" ht="12.75" customHeight="1">
      <c r="Y2008" s="535">
        <f t="shared" si="199"/>
        <v>0</v>
      </c>
      <c r="Z2008" s="535">
        <f t="shared" si="200"/>
        <v>0</v>
      </c>
      <c r="AA2008" s="100"/>
      <c r="AB2008" s="100">
        <f t="shared" si="201"/>
        <v>0</v>
      </c>
    </row>
    <row r="2009" spans="25:28" ht="12.75" customHeight="1">
      <c r="Y2009" s="535">
        <f t="shared" si="199"/>
        <v>0</v>
      </c>
      <c r="Z2009" s="535">
        <f t="shared" si="200"/>
        <v>0</v>
      </c>
      <c r="AA2009" s="100"/>
      <c r="AB2009" s="100">
        <f t="shared" si="201"/>
        <v>0</v>
      </c>
    </row>
    <row r="2010" spans="25:28" ht="12.75" customHeight="1">
      <c r="Y2010" s="535">
        <f t="shared" si="199"/>
        <v>0</v>
      </c>
      <c r="Z2010" s="535">
        <f t="shared" si="200"/>
        <v>0</v>
      </c>
      <c r="AA2010" s="100"/>
      <c r="AB2010" s="100">
        <f t="shared" si="201"/>
        <v>0</v>
      </c>
    </row>
    <row r="2011" spans="25:28" ht="12.75" customHeight="1">
      <c r="Y2011" s="535">
        <f t="shared" si="199"/>
        <v>0</v>
      </c>
      <c r="Z2011" s="535">
        <f t="shared" si="200"/>
        <v>0</v>
      </c>
      <c r="AA2011" s="100"/>
      <c r="AB2011" s="100">
        <f t="shared" si="201"/>
        <v>0</v>
      </c>
    </row>
    <row r="2012" spans="25:28" ht="12.75" customHeight="1">
      <c r="Y2012" s="535">
        <f t="shared" si="199"/>
        <v>0</v>
      </c>
      <c r="Z2012" s="535">
        <f t="shared" si="200"/>
        <v>0</v>
      </c>
      <c r="AA2012" s="100"/>
      <c r="AB2012" s="100">
        <f t="shared" si="201"/>
        <v>0</v>
      </c>
    </row>
    <row r="2013" spans="25:28" ht="12.75" customHeight="1">
      <c r="Y2013" s="535">
        <f t="shared" si="199"/>
        <v>0</v>
      </c>
      <c r="Z2013" s="535">
        <f t="shared" si="200"/>
        <v>0</v>
      </c>
      <c r="AA2013" s="100"/>
      <c r="AB2013" s="100">
        <f t="shared" si="201"/>
        <v>0</v>
      </c>
    </row>
    <row r="2014" spans="25:28" ht="12.75" customHeight="1">
      <c r="Y2014" s="535">
        <f t="shared" si="199"/>
        <v>0</v>
      </c>
      <c r="Z2014" s="535">
        <f t="shared" si="200"/>
        <v>0</v>
      </c>
      <c r="AA2014" s="100"/>
      <c r="AB2014" s="100">
        <f t="shared" si="201"/>
        <v>0</v>
      </c>
    </row>
    <row r="2015" spans="25:28" ht="12.75" customHeight="1">
      <c r="Y2015" s="535">
        <f t="shared" si="199"/>
        <v>0</v>
      </c>
      <c r="Z2015" s="535">
        <f t="shared" si="200"/>
        <v>0</v>
      </c>
      <c r="AA2015" s="100"/>
      <c r="AB2015" s="100">
        <f t="shared" si="201"/>
        <v>0</v>
      </c>
    </row>
    <row r="2016" spans="25:28" ht="12.75" customHeight="1">
      <c r="Y2016" s="535">
        <f t="shared" si="199"/>
        <v>0</v>
      </c>
      <c r="Z2016" s="535">
        <f t="shared" si="200"/>
        <v>0</v>
      </c>
      <c r="AA2016" s="100"/>
      <c r="AB2016" s="100">
        <f t="shared" si="201"/>
        <v>0</v>
      </c>
    </row>
    <row r="2017" spans="25:28" ht="12.75" customHeight="1">
      <c r="Y2017" s="535">
        <f t="shared" si="199"/>
        <v>0</v>
      </c>
      <c r="Z2017" s="535">
        <f t="shared" si="200"/>
        <v>0</v>
      </c>
      <c r="AA2017" s="100"/>
      <c r="AB2017" s="100">
        <f t="shared" si="201"/>
        <v>0</v>
      </c>
    </row>
    <row r="2018" spans="25:28" ht="12.75" customHeight="1">
      <c r="Y2018" s="535">
        <f t="shared" si="199"/>
        <v>0</v>
      </c>
      <c r="Z2018" s="535">
        <f t="shared" si="200"/>
        <v>0</v>
      </c>
      <c r="AA2018" s="100"/>
      <c r="AB2018" s="100">
        <f t="shared" si="201"/>
        <v>0</v>
      </c>
    </row>
    <row r="2019" spans="25:28" ht="12.75" customHeight="1">
      <c r="Y2019" s="535">
        <f t="shared" si="199"/>
        <v>0</v>
      </c>
      <c r="Z2019" s="535">
        <f t="shared" si="200"/>
        <v>0</v>
      </c>
      <c r="AA2019" s="100"/>
      <c r="AB2019" s="100">
        <f t="shared" si="201"/>
        <v>0</v>
      </c>
    </row>
    <row r="2020" spans="25:28" ht="12.75" customHeight="1">
      <c r="Y2020" s="535">
        <f t="shared" si="199"/>
        <v>0</v>
      </c>
      <c r="Z2020" s="535">
        <f t="shared" si="200"/>
        <v>0</v>
      </c>
      <c r="AA2020" s="100"/>
      <c r="AB2020" s="100">
        <f t="shared" si="201"/>
        <v>0</v>
      </c>
    </row>
    <row r="2021" spans="25:28" ht="12.75" customHeight="1">
      <c r="Y2021" s="535">
        <f t="shared" si="199"/>
        <v>0</v>
      </c>
      <c r="Z2021" s="535">
        <f t="shared" si="200"/>
        <v>0</v>
      </c>
      <c r="AA2021" s="100"/>
      <c r="AB2021" s="100">
        <f t="shared" si="201"/>
        <v>0</v>
      </c>
    </row>
    <row r="2022" spans="25:28" ht="12.75" customHeight="1">
      <c r="Y2022" s="535">
        <f t="shared" si="199"/>
        <v>0</v>
      </c>
      <c r="Z2022" s="535">
        <f t="shared" si="200"/>
        <v>0</v>
      </c>
      <c r="AA2022" s="100"/>
      <c r="AB2022" s="100">
        <f t="shared" si="201"/>
        <v>0</v>
      </c>
    </row>
    <row r="2023" spans="25:28" ht="12.75" customHeight="1">
      <c r="Y2023" s="535">
        <f t="shared" si="199"/>
        <v>0</v>
      </c>
      <c r="Z2023" s="535">
        <f t="shared" si="200"/>
        <v>0</v>
      </c>
      <c r="AA2023" s="100"/>
      <c r="AB2023" s="100">
        <f t="shared" si="201"/>
        <v>0</v>
      </c>
    </row>
    <row r="2024" spans="25:28" ht="12.75" customHeight="1">
      <c r="Y2024" s="535">
        <f t="shared" si="199"/>
        <v>0</v>
      </c>
      <c r="Z2024" s="535">
        <f t="shared" si="200"/>
        <v>0</v>
      </c>
      <c r="AA2024" s="100"/>
      <c r="AB2024" s="100">
        <f t="shared" si="201"/>
        <v>0</v>
      </c>
    </row>
    <row r="2025" spans="25:28" ht="12.75" customHeight="1">
      <c r="Y2025" s="535">
        <f t="shared" si="199"/>
        <v>0</v>
      </c>
      <c r="Z2025" s="535">
        <f t="shared" si="200"/>
        <v>0</v>
      </c>
      <c r="AA2025" s="100"/>
      <c r="AB2025" s="100">
        <f t="shared" si="201"/>
        <v>0</v>
      </c>
    </row>
    <row r="2026" spans="25:28" ht="12.75" customHeight="1">
      <c r="Y2026" s="535">
        <f t="shared" si="199"/>
        <v>0</v>
      </c>
      <c r="Z2026" s="535">
        <f t="shared" si="200"/>
        <v>0</v>
      </c>
      <c r="AA2026" s="100"/>
      <c r="AB2026" s="100">
        <f t="shared" si="201"/>
        <v>0</v>
      </c>
    </row>
    <row r="2027" spans="25:28" ht="12.75" customHeight="1">
      <c r="Y2027" s="535">
        <f t="shared" si="199"/>
        <v>0</v>
      </c>
      <c r="Z2027" s="535">
        <f t="shared" si="200"/>
        <v>0</v>
      </c>
      <c r="AA2027" s="100"/>
      <c r="AB2027" s="100">
        <f t="shared" si="201"/>
        <v>0</v>
      </c>
    </row>
    <row r="2028" spans="25:28" ht="12.75" customHeight="1">
      <c r="Y2028" s="535">
        <f t="shared" si="199"/>
        <v>0</v>
      </c>
      <c r="Z2028" s="535">
        <f t="shared" si="200"/>
        <v>0</v>
      </c>
      <c r="AA2028" s="100"/>
      <c r="AB2028" s="100">
        <f t="shared" si="201"/>
        <v>0</v>
      </c>
    </row>
    <row r="2029" spans="25:28" ht="12.75" customHeight="1">
      <c r="Y2029" s="535">
        <f t="shared" si="199"/>
        <v>0</v>
      </c>
      <c r="Z2029" s="535">
        <f t="shared" si="200"/>
        <v>0</v>
      </c>
      <c r="AA2029" s="100"/>
      <c r="AB2029" s="100">
        <f t="shared" si="201"/>
        <v>0</v>
      </c>
    </row>
    <row r="2030" spans="25:28" ht="12.75" customHeight="1">
      <c r="Y2030" s="535">
        <f t="shared" si="199"/>
        <v>0</v>
      </c>
      <c r="Z2030" s="535">
        <f t="shared" si="200"/>
        <v>0</v>
      </c>
      <c r="AA2030" s="100"/>
      <c r="AB2030" s="100">
        <f t="shared" si="201"/>
        <v>0</v>
      </c>
    </row>
    <row r="2031" spans="25:28" ht="12.75" customHeight="1">
      <c r="Y2031" s="535">
        <f t="shared" si="199"/>
        <v>0</v>
      </c>
      <c r="Z2031" s="535">
        <f t="shared" si="200"/>
        <v>0</v>
      </c>
      <c r="AA2031" s="100"/>
      <c r="AB2031" s="100">
        <f t="shared" si="201"/>
        <v>0</v>
      </c>
    </row>
    <row r="2032" spans="25:28" ht="12.75" customHeight="1">
      <c r="Y2032" s="535">
        <f t="shared" si="199"/>
        <v>0</v>
      </c>
      <c r="Z2032" s="535">
        <f t="shared" si="200"/>
        <v>0</v>
      </c>
      <c r="AA2032" s="100"/>
      <c r="AB2032" s="100">
        <f t="shared" si="201"/>
        <v>0</v>
      </c>
    </row>
    <row r="2033" spans="25:28" ht="12.75" customHeight="1">
      <c r="Y2033" s="535">
        <f t="shared" si="199"/>
        <v>0</v>
      </c>
      <c r="Z2033" s="535">
        <f t="shared" si="200"/>
        <v>0</v>
      </c>
      <c r="AA2033" s="100"/>
      <c r="AB2033" s="100">
        <f t="shared" si="201"/>
        <v>0</v>
      </c>
    </row>
    <row r="2034" spans="25:28" ht="12.75" customHeight="1">
      <c r="Y2034" s="535">
        <f t="shared" si="199"/>
        <v>0</v>
      </c>
      <c r="Z2034" s="535">
        <f t="shared" si="200"/>
        <v>0</v>
      </c>
      <c r="AA2034" s="100"/>
      <c r="AB2034" s="100">
        <f t="shared" si="201"/>
        <v>0</v>
      </c>
    </row>
    <row r="2035" spans="25:28" ht="12.75" customHeight="1">
      <c r="Y2035" s="535">
        <f t="shared" si="199"/>
        <v>0</v>
      </c>
      <c r="Z2035" s="535">
        <f t="shared" si="200"/>
        <v>0</v>
      </c>
      <c r="AA2035" s="100"/>
      <c r="AB2035" s="100">
        <f t="shared" si="201"/>
        <v>0</v>
      </c>
    </row>
    <row r="2036" spans="25:28" ht="12.75" customHeight="1">
      <c r="Y2036" s="535">
        <f t="shared" si="199"/>
        <v>0</v>
      </c>
      <c r="Z2036" s="535">
        <f t="shared" si="200"/>
        <v>0</v>
      </c>
      <c r="AA2036" s="100"/>
      <c r="AB2036" s="100">
        <f t="shared" si="201"/>
        <v>0</v>
      </c>
    </row>
    <row r="2037" spans="25:28" ht="12.75" customHeight="1">
      <c r="Y2037" s="535">
        <f t="shared" si="199"/>
        <v>0</v>
      </c>
      <c r="Z2037" s="535">
        <f t="shared" si="200"/>
        <v>0</v>
      </c>
      <c r="AA2037" s="100"/>
      <c r="AB2037" s="100">
        <f t="shared" si="201"/>
        <v>0</v>
      </c>
    </row>
    <row r="2038" spans="25:28" ht="12.75" customHeight="1">
      <c r="Y2038" s="535">
        <f t="shared" si="199"/>
        <v>0</v>
      </c>
      <c r="Z2038" s="535">
        <f t="shared" si="200"/>
        <v>0</v>
      </c>
      <c r="AA2038" s="100"/>
      <c r="AB2038" s="100">
        <f t="shared" si="201"/>
        <v>0</v>
      </c>
    </row>
    <row r="2039" spans="25:28" ht="12.75" customHeight="1">
      <c r="Y2039" s="535">
        <f t="shared" si="199"/>
        <v>0</v>
      </c>
      <c r="Z2039" s="535">
        <f t="shared" si="200"/>
        <v>0</v>
      </c>
      <c r="AA2039" s="100"/>
      <c r="AB2039" s="100">
        <f t="shared" si="201"/>
        <v>0</v>
      </c>
    </row>
    <row r="2040" spans="25:28" ht="12.75" customHeight="1">
      <c r="Y2040" s="535">
        <f t="shared" si="199"/>
        <v>0</v>
      </c>
      <c r="Z2040" s="535">
        <f t="shared" si="200"/>
        <v>0</v>
      </c>
      <c r="AA2040" s="100"/>
      <c r="AB2040" s="100">
        <f t="shared" si="201"/>
        <v>0</v>
      </c>
    </row>
    <row r="2041" spans="25:28" ht="12.75" customHeight="1">
      <c r="Y2041" s="535">
        <f t="shared" si="199"/>
        <v>0</v>
      </c>
      <c r="Z2041" s="535">
        <f t="shared" si="200"/>
        <v>0</v>
      </c>
      <c r="AA2041" s="100"/>
      <c r="AB2041" s="100">
        <f t="shared" si="201"/>
        <v>0</v>
      </c>
    </row>
    <row r="2042" spans="25:28" ht="12.75" customHeight="1">
      <c r="Y2042" s="535">
        <f t="shared" si="199"/>
        <v>0</v>
      </c>
      <c r="Z2042" s="535">
        <f t="shared" si="200"/>
        <v>0</v>
      </c>
      <c r="AA2042" s="100"/>
      <c r="AB2042" s="100">
        <f t="shared" si="201"/>
        <v>0</v>
      </c>
    </row>
    <row r="2043" spans="25:28" ht="12.75" customHeight="1">
      <c r="Y2043" s="535">
        <f t="shared" si="199"/>
        <v>0</v>
      </c>
      <c r="Z2043" s="535">
        <f t="shared" si="200"/>
        <v>0</v>
      </c>
      <c r="AA2043" s="100"/>
      <c r="AB2043" s="100">
        <f t="shared" si="201"/>
        <v>0</v>
      </c>
    </row>
    <row r="2044" spans="25:28" ht="12.75" customHeight="1">
      <c r="Y2044" s="535">
        <f t="shared" si="199"/>
        <v>0</v>
      </c>
      <c r="Z2044" s="535">
        <f t="shared" si="200"/>
        <v>0</v>
      </c>
      <c r="AA2044" s="100"/>
      <c r="AB2044" s="100">
        <f t="shared" si="201"/>
        <v>0</v>
      </c>
    </row>
    <row r="2045" spans="25:28" ht="12.75" customHeight="1">
      <c r="Y2045" s="535">
        <f t="shared" si="199"/>
        <v>0</v>
      </c>
      <c r="Z2045" s="535">
        <f t="shared" si="200"/>
        <v>0</v>
      </c>
      <c r="AA2045" s="100"/>
      <c r="AB2045" s="100">
        <f t="shared" si="201"/>
        <v>0</v>
      </c>
    </row>
    <row r="2046" spans="25:28" ht="12.75" customHeight="1">
      <c r="Y2046" s="535">
        <f t="shared" si="199"/>
        <v>0</v>
      </c>
      <c r="Z2046" s="535">
        <f t="shared" si="200"/>
        <v>0</v>
      </c>
      <c r="AA2046" s="100"/>
      <c r="AB2046" s="100">
        <f t="shared" si="201"/>
        <v>0</v>
      </c>
    </row>
    <row r="2047" spans="25:28" ht="12.75" customHeight="1">
      <c r="Y2047" s="535">
        <f t="shared" si="199"/>
        <v>0</v>
      </c>
      <c r="Z2047" s="535">
        <f t="shared" si="200"/>
        <v>0</v>
      </c>
      <c r="AA2047" s="100"/>
      <c r="AB2047" s="100">
        <f t="shared" si="201"/>
        <v>0</v>
      </c>
    </row>
    <row r="2048" spans="25:28" ht="12.75" customHeight="1">
      <c r="Y2048" s="535">
        <f t="shared" si="199"/>
        <v>0</v>
      </c>
      <c r="Z2048" s="535">
        <f t="shared" si="200"/>
        <v>0</v>
      </c>
      <c r="AA2048" s="100"/>
      <c r="AB2048" s="100">
        <f t="shared" si="201"/>
        <v>0</v>
      </c>
    </row>
    <row r="2049" spans="25:28" ht="12.75" customHeight="1">
      <c r="Y2049" s="535">
        <f t="shared" si="199"/>
        <v>0</v>
      </c>
      <c r="Z2049" s="535">
        <f t="shared" si="200"/>
        <v>0</v>
      </c>
      <c r="AA2049" s="100"/>
      <c r="AB2049" s="100">
        <f t="shared" si="201"/>
        <v>0</v>
      </c>
    </row>
    <row r="2050" spans="25:28" ht="12.75" customHeight="1">
      <c r="Y2050" s="535">
        <f t="shared" si="199"/>
        <v>0</v>
      </c>
      <c r="Z2050" s="535">
        <f t="shared" si="200"/>
        <v>0</v>
      </c>
      <c r="AA2050" s="100"/>
      <c r="AB2050" s="100">
        <f t="shared" si="201"/>
        <v>0</v>
      </c>
    </row>
    <row r="2051" spans="25:28" ht="12.75" customHeight="1">
      <c r="Y2051" s="535">
        <f t="shared" si="199"/>
        <v>0</v>
      </c>
      <c r="Z2051" s="535">
        <f t="shared" si="200"/>
        <v>0</v>
      </c>
      <c r="AA2051" s="100"/>
      <c r="AB2051" s="100">
        <f t="shared" si="201"/>
        <v>0</v>
      </c>
    </row>
    <row r="2052" spans="25:28" ht="12.75" customHeight="1">
      <c r="Y2052" s="535">
        <f t="shared" si="199"/>
        <v>0</v>
      </c>
      <c r="Z2052" s="535">
        <f t="shared" si="200"/>
        <v>0</v>
      </c>
      <c r="AA2052" s="100"/>
      <c r="AB2052" s="100">
        <f t="shared" si="201"/>
        <v>0</v>
      </c>
    </row>
    <row r="2053" spans="25:28" ht="12.75" customHeight="1">
      <c r="Y2053" s="535">
        <f t="shared" si="199"/>
        <v>0</v>
      </c>
      <c r="Z2053" s="535">
        <f t="shared" si="200"/>
        <v>0</v>
      </c>
      <c r="AA2053" s="100"/>
      <c r="AB2053" s="100">
        <f t="shared" si="201"/>
        <v>0</v>
      </c>
    </row>
    <row r="2054" spans="25:28" ht="12.75" customHeight="1">
      <c r="Y2054" s="535">
        <f t="shared" si="199"/>
        <v>0</v>
      </c>
      <c r="Z2054" s="535">
        <f t="shared" si="200"/>
        <v>0</v>
      </c>
      <c r="AA2054" s="100"/>
      <c r="AB2054" s="100">
        <f t="shared" si="201"/>
        <v>0</v>
      </c>
    </row>
    <row r="2055" spans="25:28" ht="12.75" customHeight="1">
      <c r="Y2055" s="535">
        <f t="shared" si="199"/>
        <v>0</v>
      </c>
      <c r="Z2055" s="535">
        <f t="shared" si="200"/>
        <v>0</v>
      </c>
      <c r="AA2055" s="100"/>
      <c r="AB2055" s="100">
        <f t="shared" si="201"/>
        <v>0</v>
      </c>
    </row>
    <row r="2056" spans="25:28" ht="12.75" customHeight="1">
      <c r="Y2056" s="535">
        <f t="shared" si="199"/>
        <v>0</v>
      </c>
      <c r="Z2056" s="535">
        <f t="shared" si="200"/>
        <v>0</v>
      </c>
      <c r="AA2056" s="100"/>
      <c r="AB2056" s="100">
        <f t="shared" si="201"/>
        <v>0</v>
      </c>
    </row>
    <row r="2057" spans="25:28" ht="12.75" customHeight="1">
      <c r="Y2057" s="535">
        <f t="shared" si="199"/>
        <v>0</v>
      </c>
      <c r="Z2057" s="535">
        <f t="shared" si="200"/>
        <v>0</v>
      </c>
      <c r="AA2057" s="100"/>
      <c r="AB2057" s="100">
        <f t="shared" si="201"/>
        <v>0</v>
      </c>
    </row>
    <row r="2058" spans="25:28" ht="12.75" customHeight="1">
      <c r="Y2058" s="535">
        <f t="shared" si="199"/>
        <v>0</v>
      </c>
      <c r="Z2058" s="535">
        <f t="shared" si="200"/>
        <v>0</v>
      </c>
      <c r="AA2058" s="100"/>
      <c r="AB2058" s="100">
        <f t="shared" si="201"/>
        <v>0</v>
      </c>
    </row>
    <row r="2059" spans="25:28" ht="12.75" customHeight="1">
      <c r="Y2059" s="535">
        <f t="shared" si="199"/>
        <v>0</v>
      </c>
      <c r="Z2059" s="535">
        <f t="shared" si="200"/>
        <v>0</v>
      </c>
      <c r="AA2059" s="100"/>
      <c r="AB2059" s="100">
        <f t="shared" si="201"/>
        <v>0</v>
      </c>
    </row>
    <row r="2060" spans="25:28" ht="12.75" customHeight="1">
      <c r="Y2060" s="535">
        <f t="shared" si="199"/>
        <v>0</v>
      </c>
      <c r="Z2060" s="535">
        <f t="shared" si="200"/>
        <v>0</v>
      </c>
      <c r="AA2060" s="100"/>
      <c r="AB2060" s="100">
        <f t="shared" si="201"/>
        <v>0</v>
      </c>
    </row>
    <row r="2061" spans="25:28" ht="12.75" customHeight="1">
      <c r="Y2061" s="535">
        <f t="shared" si="199"/>
        <v>0</v>
      </c>
      <c r="Z2061" s="535">
        <f t="shared" si="200"/>
        <v>0</v>
      </c>
      <c r="AA2061" s="100"/>
      <c r="AB2061" s="100">
        <f t="shared" si="201"/>
        <v>0</v>
      </c>
    </row>
    <row r="2062" spans="25:28" ht="12.75" customHeight="1">
      <c r="Y2062" s="535">
        <f t="shared" si="199"/>
        <v>0</v>
      </c>
      <c r="Z2062" s="535">
        <f t="shared" si="200"/>
        <v>0</v>
      </c>
      <c r="AA2062" s="100"/>
      <c r="AB2062" s="100">
        <f t="shared" si="201"/>
        <v>0</v>
      </c>
    </row>
    <row r="2063" spans="25:28" ht="12.75" customHeight="1">
      <c r="Y2063" s="535">
        <f t="shared" si="199"/>
        <v>0</v>
      </c>
      <c r="Z2063" s="535">
        <f t="shared" si="200"/>
        <v>0</v>
      </c>
      <c r="AA2063" s="100"/>
      <c r="AB2063" s="100">
        <f t="shared" si="201"/>
        <v>0</v>
      </c>
    </row>
    <row r="2064" spans="25:28" ht="12.75" customHeight="1">
      <c r="Y2064" s="535">
        <f t="shared" si="199"/>
        <v>0</v>
      </c>
      <c r="Z2064" s="535">
        <f t="shared" si="200"/>
        <v>0</v>
      </c>
      <c r="AA2064" s="100"/>
      <c r="AB2064" s="100">
        <f t="shared" si="201"/>
        <v>0</v>
      </c>
    </row>
    <row r="2065" spans="25:28" ht="12.75" customHeight="1">
      <c r="Y2065" s="535">
        <f t="shared" ref="Y2065:Y2128" si="202">+T2065+W2065</f>
        <v>0</v>
      </c>
      <c r="Z2065" s="535">
        <f t="shared" ref="Z2065:Z2128" si="203">+R2065-W2065</f>
        <v>0</v>
      </c>
      <c r="AA2065" s="100"/>
      <c r="AB2065" s="100">
        <f t="shared" ref="AB2065:AB2128" si="204">+Y2065-AA2065</f>
        <v>0</v>
      </c>
    </row>
    <row r="2066" spans="25:28" ht="12.75" customHeight="1">
      <c r="Y2066" s="535">
        <f t="shared" si="202"/>
        <v>0</v>
      </c>
      <c r="Z2066" s="535">
        <f t="shared" si="203"/>
        <v>0</v>
      </c>
      <c r="AA2066" s="100"/>
      <c r="AB2066" s="100">
        <f t="shared" si="204"/>
        <v>0</v>
      </c>
    </row>
    <row r="2067" spans="25:28" ht="12.75" customHeight="1">
      <c r="Y2067" s="535">
        <f t="shared" si="202"/>
        <v>0</v>
      </c>
      <c r="Z2067" s="535">
        <f t="shared" si="203"/>
        <v>0</v>
      </c>
      <c r="AA2067" s="100"/>
      <c r="AB2067" s="100">
        <f t="shared" si="204"/>
        <v>0</v>
      </c>
    </row>
    <row r="2068" spans="25:28" ht="12.75" customHeight="1">
      <c r="Y2068" s="535">
        <f t="shared" si="202"/>
        <v>0</v>
      </c>
      <c r="Z2068" s="535">
        <f t="shared" si="203"/>
        <v>0</v>
      </c>
      <c r="AA2068" s="100"/>
      <c r="AB2068" s="100">
        <f t="shared" si="204"/>
        <v>0</v>
      </c>
    </row>
    <row r="2069" spans="25:28" ht="12.75" customHeight="1">
      <c r="Y2069" s="535">
        <f t="shared" si="202"/>
        <v>0</v>
      </c>
      <c r="Z2069" s="535">
        <f t="shared" si="203"/>
        <v>0</v>
      </c>
      <c r="AA2069" s="100"/>
      <c r="AB2069" s="100">
        <f t="shared" si="204"/>
        <v>0</v>
      </c>
    </row>
    <row r="2070" spans="25:28" ht="12.75" customHeight="1">
      <c r="Y2070" s="535">
        <f t="shared" si="202"/>
        <v>0</v>
      </c>
      <c r="Z2070" s="535">
        <f t="shared" si="203"/>
        <v>0</v>
      </c>
      <c r="AA2070" s="100"/>
      <c r="AB2070" s="100">
        <f t="shared" si="204"/>
        <v>0</v>
      </c>
    </row>
    <row r="2071" spans="25:28" ht="12.75" customHeight="1">
      <c r="Y2071" s="535">
        <f t="shared" si="202"/>
        <v>0</v>
      </c>
      <c r="Z2071" s="535">
        <f t="shared" si="203"/>
        <v>0</v>
      </c>
      <c r="AA2071" s="100"/>
      <c r="AB2071" s="100">
        <f t="shared" si="204"/>
        <v>0</v>
      </c>
    </row>
    <row r="2072" spans="25:28" ht="12.75" customHeight="1">
      <c r="Y2072" s="535">
        <f t="shared" si="202"/>
        <v>0</v>
      </c>
      <c r="Z2072" s="535">
        <f t="shared" si="203"/>
        <v>0</v>
      </c>
      <c r="AA2072" s="100"/>
      <c r="AB2072" s="100">
        <f t="shared" si="204"/>
        <v>0</v>
      </c>
    </row>
    <row r="2073" spans="25:28" ht="12.75" customHeight="1">
      <c r="Y2073" s="535">
        <f t="shared" si="202"/>
        <v>0</v>
      </c>
      <c r="Z2073" s="535">
        <f t="shared" si="203"/>
        <v>0</v>
      </c>
      <c r="AA2073" s="100"/>
      <c r="AB2073" s="100">
        <f t="shared" si="204"/>
        <v>0</v>
      </c>
    </row>
    <row r="2074" spans="25:28" ht="12.75" customHeight="1">
      <c r="Y2074" s="535">
        <f t="shared" si="202"/>
        <v>0</v>
      </c>
      <c r="Z2074" s="535">
        <f t="shared" si="203"/>
        <v>0</v>
      </c>
      <c r="AA2074" s="100"/>
      <c r="AB2074" s="100">
        <f t="shared" si="204"/>
        <v>0</v>
      </c>
    </row>
    <row r="2075" spans="25:28" ht="12.75" customHeight="1">
      <c r="Y2075" s="535">
        <f t="shared" si="202"/>
        <v>0</v>
      </c>
      <c r="Z2075" s="535">
        <f t="shared" si="203"/>
        <v>0</v>
      </c>
      <c r="AA2075" s="100"/>
      <c r="AB2075" s="100">
        <f t="shared" si="204"/>
        <v>0</v>
      </c>
    </row>
    <row r="2076" spans="25:28" ht="12.75" customHeight="1">
      <c r="Y2076" s="535">
        <f t="shared" si="202"/>
        <v>0</v>
      </c>
      <c r="Z2076" s="535">
        <f t="shared" si="203"/>
        <v>0</v>
      </c>
      <c r="AA2076" s="100"/>
      <c r="AB2076" s="100">
        <f t="shared" si="204"/>
        <v>0</v>
      </c>
    </row>
    <row r="2077" spans="25:28" ht="12.75" customHeight="1">
      <c r="Y2077" s="535">
        <f t="shared" si="202"/>
        <v>0</v>
      </c>
      <c r="Z2077" s="535">
        <f t="shared" si="203"/>
        <v>0</v>
      </c>
      <c r="AA2077" s="100"/>
      <c r="AB2077" s="100">
        <f t="shared" si="204"/>
        <v>0</v>
      </c>
    </row>
    <row r="2078" spans="25:28" ht="12.75" customHeight="1">
      <c r="Y2078" s="535">
        <f t="shared" si="202"/>
        <v>0</v>
      </c>
      <c r="Z2078" s="535">
        <f t="shared" si="203"/>
        <v>0</v>
      </c>
      <c r="AA2078" s="100"/>
      <c r="AB2078" s="100">
        <f t="shared" si="204"/>
        <v>0</v>
      </c>
    </row>
    <row r="2079" spans="25:28" ht="12.75" customHeight="1">
      <c r="Y2079" s="535">
        <f t="shared" si="202"/>
        <v>0</v>
      </c>
      <c r="Z2079" s="535">
        <f t="shared" si="203"/>
        <v>0</v>
      </c>
      <c r="AA2079" s="100"/>
      <c r="AB2079" s="100">
        <f t="shared" si="204"/>
        <v>0</v>
      </c>
    </row>
    <row r="2080" spans="25:28" ht="12.75" customHeight="1">
      <c r="Y2080" s="535">
        <f t="shared" si="202"/>
        <v>0</v>
      </c>
      <c r="Z2080" s="535">
        <f t="shared" si="203"/>
        <v>0</v>
      </c>
      <c r="AA2080" s="100"/>
      <c r="AB2080" s="100">
        <f t="shared" si="204"/>
        <v>0</v>
      </c>
    </row>
    <row r="2081" spans="25:28" ht="12.75" customHeight="1">
      <c r="Y2081" s="535">
        <f t="shared" si="202"/>
        <v>0</v>
      </c>
      <c r="Z2081" s="535">
        <f t="shared" si="203"/>
        <v>0</v>
      </c>
      <c r="AA2081" s="100"/>
      <c r="AB2081" s="100">
        <f t="shared" si="204"/>
        <v>0</v>
      </c>
    </row>
    <row r="2082" spans="25:28" ht="12.75" customHeight="1">
      <c r="Y2082" s="535">
        <f t="shared" si="202"/>
        <v>0</v>
      </c>
      <c r="Z2082" s="535">
        <f t="shared" si="203"/>
        <v>0</v>
      </c>
      <c r="AA2082" s="100"/>
      <c r="AB2082" s="100">
        <f t="shared" si="204"/>
        <v>0</v>
      </c>
    </row>
    <row r="2083" spans="25:28" ht="12.75" customHeight="1">
      <c r="Y2083" s="535">
        <f t="shared" si="202"/>
        <v>0</v>
      </c>
      <c r="Z2083" s="535">
        <f t="shared" si="203"/>
        <v>0</v>
      </c>
      <c r="AA2083" s="100"/>
      <c r="AB2083" s="100">
        <f t="shared" si="204"/>
        <v>0</v>
      </c>
    </row>
    <row r="2084" spans="25:28" ht="12.75" customHeight="1">
      <c r="Y2084" s="535">
        <f t="shared" si="202"/>
        <v>0</v>
      </c>
      <c r="Z2084" s="535">
        <f t="shared" si="203"/>
        <v>0</v>
      </c>
      <c r="AA2084" s="100"/>
      <c r="AB2084" s="100">
        <f t="shared" si="204"/>
        <v>0</v>
      </c>
    </row>
    <row r="2085" spans="25:28" ht="12.75" customHeight="1">
      <c r="Y2085" s="535">
        <f t="shared" si="202"/>
        <v>0</v>
      </c>
      <c r="Z2085" s="535">
        <f t="shared" si="203"/>
        <v>0</v>
      </c>
      <c r="AA2085" s="100"/>
      <c r="AB2085" s="100">
        <f t="shared" si="204"/>
        <v>0</v>
      </c>
    </row>
    <row r="2086" spans="25:28" ht="12.75" customHeight="1">
      <c r="Y2086" s="535">
        <f t="shared" si="202"/>
        <v>0</v>
      </c>
      <c r="Z2086" s="535">
        <f t="shared" si="203"/>
        <v>0</v>
      </c>
      <c r="AA2086" s="100"/>
      <c r="AB2086" s="100">
        <f t="shared" si="204"/>
        <v>0</v>
      </c>
    </row>
    <row r="2087" spans="25:28" ht="12.75" customHeight="1">
      <c r="Y2087" s="535">
        <f t="shared" si="202"/>
        <v>0</v>
      </c>
      <c r="Z2087" s="535">
        <f t="shared" si="203"/>
        <v>0</v>
      </c>
      <c r="AA2087" s="100"/>
      <c r="AB2087" s="100">
        <f t="shared" si="204"/>
        <v>0</v>
      </c>
    </row>
    <row r="2088" spans="25:28" ht="12.75" customHeight="1">
      <c r="Y2088" s="535">
        <f t="shared" si="202"/>
        <v>0</v>
      </c>
      <c r="Z2088" s="535">
        <f t="shared" si="203"/>
        <v>0</v>
      </c>
      <c r="AA2088" s="100"/>
      <c r="AB2088" s="100">
        <f t="shared" si="204"/>
        <v>0</v>
      </c>
    </row>
    <row r="2089" spans="25:28" ht="12.75" customHeight="1">
      <c r="Y2089" s="535">
        <f t="shared" si="202"/>
        <v>0</v>
      </c>
      <c r="Z2089" s="535">
        <f t="shared" si="203"/>
        <v>0</v>
      </c>
      <c r="AA2089" s="100"/>
      <c r="AB2089" s="100">
        <f t="shared" si="204"/>
        <v>0</v>
      </c>
    </row>
    <row r="2090" spans="25:28" ht="12.75" customHeight="1">
      <c r="Y2090" s="535">
        <f t="shared" si="202"/>
        <v>0</v>
      </c>
      <c r="Z2090" s="535">
        <f t="shared" si="203"/>
        <v>0</v>
      </c>
      <c r="AA2090" s="100"/>
      <c r="AB2090" s="100">
        <f t="shared" si="204"/>
        <v>0</v>
      </c>
    </row>
    <row r="2091" spans="25:28" ht="12.75" customHeight="1">
      <c r="Y2091" s="535">
        <f t="shared" si="202"/>
        <v>0</v>
      </c>
      <c r="Z2091" s="535">
        <f t="shared" si="203"/>
        <v>0</v>
      </c>
      <c r="AA2091" s="100"/>
      <c r="AB2091" s="100">
        <f t="shared" si="204"/>
        <v>0</v>
      </c>
    </row>
    <row r="2092" spans="25:28" ht="12.75" customHeight="1">
      <c r="Y2092" s="535">
        <f t="shared" si="202"/>
        <v>0</v>
      </c>
      <c r="Z2092" s="535">
        <f t="shared" si="203"/>
        <v>0</v>
      </c>
      <c r="AA2092" s="100"/>
      <c r="AB2092" s="100">
        <f t="shared" si="204"/>
        <v>0</v>
      </c>
    </row>
    <row r="2093" spans="25:28" ht="12.75" customHeight="1">
      <c r="Y2093" s="535">
        <f t="shared" si="202"/>
        <v>0</v>
      </c>
      <c r="Z2093" s="535">
        <f t="shared" si="203"/>
        <v>0</v>
      </c>
      <c r="AA2093" s="100"/>
      <c r="AB2093" s="100">
        <f t="shared" si="204"/>
        <v>0</v>
      </c>
    </row>
    <row r="2094" spans="25:28" ht="12.75" customHeight="1">
      <c r="Y2094" s="535">
        <f t="shared" si="202"/>
        <v>0</v>
      </c>
      <c r="Z2094" s="535">
        <f t="shared" si="203"/>
        <v>0</v>
      </c>
      <c r="AA2094" s="100"/>
      <c r="AB2094" s="100">
        <f t="shared" si="204"/>
        <v>0</v>
      </c>
    </row>
    <row r="2095" spans="25:28" ht="12.75" customHeight="1">
      <c r="Y2095" s="535">
        <f t="shared" si="202"/>
        <v>0</v>
      </c>
      <c r="Z2095" s="535">
        <f t="shared" si="203"/>
        <v>0</v>
      </c>
      <c r="AA2095" s="100"/>
      <c r="AB2095" s="100">
        <f t="shared" si="204"/>
        <v>0</v>
      </c>
    </row>
    <row r="2096" spans="25:28" ht="12.75" customHeight="1">
      <c r="Y2096" s="535">
        <f t="shared" si="202"/>
        <v>0</v>
      </c>
      <c r="Z2096" s="535">
        <f t="shared" si="203"/>
        <v>0</v>
      </c>
      <c r="AA2096" s="100"/>
      <c r="AB2096" s="100">
        <f t="shared" si="204"/>
        <v>0</v>
      </c>
    </row>
    <row r="2097" spans="25:28" ht="12.75" customHeight="1">
      <c r="Y2097" s="535">
        <f t="shared" si="202"/>
        <v>0</v>
      </c>
      <c r="Z2097" s="535">
        <f t="shared" si="203"/>
        <v>0</v>
      </c>
      <c r="AA2097" s="100"/>
      <c r="AB2097" s="100">
        <f t="shared" si="204"/>
        <v>0</v>
      </c>
    </row>
    <row r="2098" spans="25:28" ht="12.75" customHeight="1">
      <c r="Y2098" s="535">
        <f t="shared" si="202"/>
        <v>0</v>
      </c>
      <c r="Z2098" s="535">
        <f t="shared" si="203"/>
        <v>0</v>
      </c>
      <c r="AA2098" s="100"/>
      <c r="AB2098" s="100">
        <f t="shared" si="204"/>
        <v>0</v>
      </c>
    </row>
    <row r="2099" spans="25:28" ht="12.75" customHeight="1">
      <c r="Y2099" s="535">
        <f t="shared" si="202"/>
        <v>0</v>
      </c>
      <c r="Z2099" s="535">
        <f t="shared" si="203"/>
        <v>0</v>
      </c>
      <c r="AA2099" s="100"/>
      <c r="AB2099" s="100">
        <f t="shared" si="204"/>
        <v>0</v>
      </c>
    </row>
    <row r="2100" spans="25:28" ht="12.75" customHeight="1">
      <c r="Y2100" s="535">
        <f t="shared" si="202"/>
        <v>0</v>
      </c>
      <c r="Z2100" s="535">
        <f t="shared" si="203"/>
        <v>0</v>
      </c>
      <c r="AA2100" s="100"/>
      <c r="AB2100" s="100">
        <f t="shared" si="204"/>
        <v>0</v>
      </c>
    </row>
    <row r="2101" spans="25:28" ht="12.75" customHeight="1">
      <c r="Y2101" s="535">
        <f t="shared" si="202"/>
        <v>0</v>
      </c>
      <c r="Z2101" s="535">
        <f t="shared" si="203"/>
        <v>0</v>
      </c>
      <c r="AA2101" s="100"/>
      <c r="AB2101" s="100">
        <f t="shared" si="204"/>
        <v>0</v>
      </c>
    </row>
    <row r="2102" spans="25:28" ht="12.75" customHeight="1">
      <c r="Y2102" s="535">
        <f t="shared" si="202"/>
        <v>0</v>
      </c>
      <c r="Z2102" s="535">
        <f t="shared" si="203"/>
        <v>0</v>
      </c>
      <c r="AA2102" s="100"/>
      <c r="AB2102" s="100">
        <f t="shared" si="204"/>
        <v>0</v>
      </c>
    </row>
    <row r="2103" spans="25:28" ht="12.75" customHeight="1">
      <c r="Y2103" s="535">
        <f t="shared" si="202"/>
        <v>0</v>
      </c>
      <c r="Z2103" s="535">
        <f t="shared" si="203"/>
        <v>0</v>
      </c>
      <c r="AA2103" s="100"/>
      <c r="AB2103" s="100">
        <f t="shared" si="204"/>
        <v>0</v>
      </c>
    </row>
    <row r="2104" spans="25:28" ht="12.75" customHeight="1">
      <c r="Y2104" s="535">
        <f t="shared" si="202"/>
        <v>0</v>
      </c>
      <c r="Z2104" s="535">
        <f t="shared" si="203"/>
        <v>0</v>
      </c>
      <c r="AA2104" s="100"/>
      <c r="AB2104" s="100">
        <f t="shared" si="204"/>
        <v>0</v>
      </c>
    </row>
    <row r="2105" spans="25:28" ht="12.75" customHeight="1">
      <c r="Y2105" s="535">
        <f t="shared" si="202"/>
        <v>0</v>
      </c>
      <c r="Z2105" s="535">
        <f t="shared" si="203"/>
        <v>0</v>
      </c>
      <c r="AA2105" s="100"/>
      <c r="AB2105" s="100">
        <f t="shared" si="204"/>
        <v>0</v>
      </c>
    </row>
    <row r="2106" spans="25:28" ht="12.75" customHeight="1">
      <c r="Y2106" s="535">
        <f t="shared" si="202"/>
        <v>0</v>
      </c>
      <c r="Z2106" s="535">
        <f t="shared" si="203"/>
        <v>0</v>
      </c>
      <c r="AA2106" s="100"/>
      <c r="AB2106" s="100">
        <f t="shared" si="204"/>
        <v>0</v>
      </c>
    </row>
    <row r="2107" spans="25:28" ht="12.75" customHeight="1">
      <c r="Y2107" s="535">
        <f t="shared" si="202"/>
        <v>0</v>
      </c>
      <c r="Z2107" s="535">
        <f t="shared" si="203"/>
        <v>0</v>
      </c>
      <c r="AA2107" s="100"/>
      <c r="AB2107" s="100">
        <f t="shared" si="204"/>
        <v>0</v>
      </c>
    </row>
    <row r="2108" spans="25:28" ht="12.75" customHeight="1">
      <c r="Y2108" s="535">
        <f t="shared" si="202"/>
        <v>0</v>
      </c>
      <c r="Z2108" s="535">
        <f t="shared" si="203"/>
        <v>0</v>
      </c>
      <c r="AA2108" s="100"/>
      <c r="AB2108" s="100">
        <f t="shared" si="204"/>
        <v>0</v>
      </c>
    </row>
    <row r="2109" spans="25:28" ht="12.75" customHeight="1">
      <c r="Y2109" s="535">
        <f t="shared" si="202"/>
        <v>0</v>
      </c>
      <c r="Z2109" s="535">
        <f t="shared" si="203"/>
        <v>0</v>
      </c>
      <c r="AA2109" s="100"/>
      <c r="AB2109" s="100">
        <f t="shared" si="204"/>
        <v>0</v>
      </c>
    </row>
    <row r="2110" spans="25:28" ht="12.75" customHeight="1">
      <c r="Y2110" s="535">
        <f t="shared" si="202"/>
        <v>0</v>
      </c>
      <c r="Z2110" s="535">
        <f t="shared" si="203"/>
        <v>0</v>
      </c>
      <c r="AA2110" s="100"/>
      <c r="AB2110" s="100">
        <f t="shared" si="204"/>
        <v>0</v>
      </c>
    </row>
    <row r="2111" spans="25:28" ht="12.75" customHeight="1">
      <c r="Y2111" s="535">
        <f t="shared" si="202"/>
        <v>0</v>
      </c>
      <c r="Z2111" s="535">
        <f t="shared" si="203"/>
        <v>0</v>
      </c>
      <c r="AA2111" s="100"/>
      <c r="AB2111" s="100">
        <f t="shared" si="204"/>
        <v>0</v>
      </c>
    </row>
    <row r="2112" spans="25:28" ht="12.75" customHeight="1">
      <c r="Y2112" s="535">
        <f t="shared" si="202"/>
        <v>0</v>
      </c>
      <c r="Z2112" s="535">
        <f t="shared" si="203"/>
        <v>0</v>
      </c>
      <c r="AA2112" s="100"/>
      <c r="AB2112" s="100">
        <f t="shared" si="204"/>
        <v>0</v>
      </c>
    </row>
    <row r="2113" spans="25:28" ht="12.75" customHeight="1">
      <c r="Y2113" s="535">
        <f t="shared" si="202"/>
        <v>0</v>
      </c>
      <c r="Z2113" s="535">
        <f t="shared" si="203"/>
        <v>0</v>
      </c>
      <c r="AA2113" s="100"/>
      <c r="AB2113" s="100">
        <f t="shared" si="204"/>
        <v>0</v>
      </c>
    </row>
    <row r="2114" spans="25:28" ht="12.75" customHeight="1">
      <c r="Y2114" s="535">
        <f t="shared" si="202"/>
        <v>0</v>
      </c>
      <c r="Z2114" s="535">
        <f t="shared" si="203"/>
        <v>0</v>
      </c>
      <c r="AA2114" s="100"/>
      <c r="AB2114" s="100">
        <f t="shared" si="204"/>
        <v>0</v>
      </c>
    </row>
    <row r="2115" spans="25:28" ht="12.75" customHeight="1">
      <c r="Y2115" s="535">
        <f t="shared" si="202"/>
        <v>0</v>
      </c>
      <c r="Z2115" s="535">
        <f t="shared" si="203"/>
        <v>0</v>
      </c>
      <c r="AA2115" s="100"/>
      <c r="AB2115" s="100">
        <f t="shared" si="204"/>
        <v>0</v>
      </c>
    </row>
    <row r="2116" spans="25:28" ht="12.75" customHeight="1">
      <c r="Y2116" s="535">
        <f t="shared" si="202"/>
        <v>0</v>
      </c>
      <c r="Z2116" s="535">
        <f t="shared" si="203"/>
        <v>0</v>
      </c>
      <c r="AA2116" s="100"/>
      <c r="AB2116" s="100">
        <f t="shared" si="204"/>
        <v>0</v>
      </c>
    </row>
    <row r="2117" spans="25:28" ht="12.75" customHeight="1">
      <c r="Y2117" s="535">
        <f t="shared" si="202"/>
        <v>0</v>
      </c>
      <c r="Z2117" s="535">
        <f t="shared" si="203"/>
        <v>0</v>
      </c>
      <c r="AA2117" s="100"/>
      <c r="AB2117" s="100">
        <f t="shared" si="204"/>
        <v>0</v>
      </c>
    </row>
    <row r="2118" spans="25:28" ht="12.75" customHeight="1">
      <c r="Y2118" s="535">
        <f t="shared" si="202"/>
        <v>0</v>
      </c>
      <c r="Z2118" s="535">
        <f t="shared" si="203"/>
        <v>0</v>
      </c>
      <c r="AA2118" s="100"/>
      <c r="AB2118" s="100">
        <f t="shared" si="204"/>
        <v>0</v>
      </c>
    </row>
    <row r="2119" spans="25:28" ht="12.75" customHeight="1">
      <c r="Y2119" s="535">
        <f t="shared" si="202"/>
        <v>0</v>
      </c>
      <c r="Z2119" s="535">
        <f t="shared" si="203"/>
        <v>0</v>
      </c>
      <c r="AA2119" s="100"/>
      <c r="AB2119" s="100">
        <f t="shared" si="204"/>
        <v>0</v>
      </c>
    </row>
    <row r="2120" spans="25:28" ht="12.75" customHeight="1">
      <c r="Y2120" s="535">
        <f t="shared" si="202"/>
        <v>0</v>
      </c>
      <c r="Z2120" s="535">
        <f t="shared" si="203"/>
        <v>0</v>
      </c>
      <c r="AA2120" s="100"/>
      <c r="AB2120" s="100">
        <f t="shared" si="204"/>
        <v>0</v>
      </c>
    </row>
    <row r="2121" spans="25:28" ht="12.75" customHeight="1">
      <c r="Y2121" s="535">
        <f t="shared" si="202"/>
        <v>0</v>
      </c>
      <c r="Z2121" s="535">
        <f t="shared" si="203"/>
        <v>0</v>
      </c>
      <c r="AA2121" s="100"/>
      <c r="AB2121" s="100">
        <f t="shared" si="204"/>
        <v>0</v>
      </c>
    </row>
    <row r="2122" spans="25:28" ht="12.75" customHeight="1">
      <c r="Y2122" s="535">
        <f t="shared" si="202"/>
        <v>0</v>
      </c>
      <c r="Z2122" s="535">
        <f t="shared" si="203"/>
        <v>0</v>
      </c>
      <c r="AA2122" s="100"/>
      <c r="AB2122" s="100">
        <f t="shared" si="204"/>
        <v>0</v>
      </c>
    </row>
    <row r="2123" spans="25:28" ht="12.75" customHeight="1">
      <c r="Y2123" s="535">
        <f t="shared" si="202"/>
        <v>0</v>
      </c>
      <c r="Z2123" s="535">
        <f t="shared" si="203"/>
        <v>0</v>
      </c>
      <c r="AA2123" s="100"/>
      <c r="AB2123" s="100">
        <f t="shared" si="204"/>
        <v>0</v>
      </c>
    </row>
    <row r="2124" spans="25:28" ht="12.75" customHeight="1">
      <c r="Y2124" s="535">
        <f t="shared" si="202"/>
        <v>0</v>
      </c>
      <c r="Z2124" s="535">
        <f t="shared" si="203"/>
        <v>0</v>
      </c>
      <c r="AA2124" s="100"/>
      <c r="AB2124" s="100">
        <f t="shared" si="204"/>
        <v>0</v>
      </c>
    </row>
    <row r="2125" spans="25:28" ht="12.75" customHeight="1">
      <c r="Y2125" s="535">
        <f t="shared" si="202"/>
        <v>0</v>
      </c>
      <c r="Z2125" s="535">
        <f t="shared" si="203"/>
        <v>0</v>
      </c>
      <c r="AA2125" s="100"/>
      <c r="AB2125" s="100">
        <f t="shared" si="204"/>
        <v>0</v>
      </c>
    </row>
    <row r="2126" spans="25:28" ht="12.75" customHeight="1">
      <c r="Y2126" s="535">
        <f t="shared" si="202"/>
        <v>0</v>
      </c>
      <c r="Z2126" s="535">
        <f t="shared" si="203"/>
        <v>0</v>
      </c>
      <c r="AA2126" s="100"/>
      <c r="AB2126" s="100">
        <f t="shared" si="204"/>
        <v>0</v>
      </c>
    </row>
    <row r="2127" spans="25:28" ht="12.75" customHeight="1">
      <c r="Y2127" s="535">
        <f t="shared" si="202"/>
        <v>0</v>
      </c>
      <c r="Z2127" s="535">
        <f t="shared" si="203"/>
        <v>0</v>
      </c>
      <c r="AA2127" s="100"/>
      <c r="AB2127" s="100">
        <f t="shared" si="204"/>
        <v>0</v>
      </c>
    </row>
    <row r="2128" spans="25:28" ht="12.75" customHeight="1">
      <c r="Y2128" s="535">
        <f t="shared" si="202"/>
        <v>0</v>
      </c>
      <c r="Z2128" s="535">
        <f t="shared" si="203"/>
        <v>0</v>
      </c>
      <c r="AA2128" s="100"/>
      <c r="AB2128" s="100">
        <f t="shared" si="204"/>
        <v>0</v>
      </c>
    </row>
    <row r="2129" spans="25:28" ht="12.75" customHeight="1">
      <c r="Y2129" s="535">
        <f t="shared" ref="Y2129:Y2149" si="205">+T2129+W2129</f>
        <v>0</v>
      </c>
      <c r="Z2129" s="535">
        <f t="shared" ref="Z2129:Z2149" si="206">+R2129-W2129</f>
        <v>0</v>
      </c>
      <c r="AA2129" s="100"/>
      <c r="AB2129" s="100">
        <f t="shared" ref="AB2129:AB2149" si="207">+Y2129-AA2129</f>
        <v>0</v>
      </c>
    </row>
    <row r="2130" spans="25:28" ht="12.75" customHeight="1">
      <c r="Y2130" s="535">
        <f t="shared" si="205"/>
        <v>0</v>
      </c>
      <c r="Z2130" s="535">
        <f t="shared" si="206"/>
        <v>0</v>
      </c>
      <c r="AA2130" s="100"/>
      <c r="AB2130" s="100">
        <f t="shared" si="207"/>
        <v>0</v>
      </c>
    </row>
    <row r="2131" spans="25:28" ht="12.75" customHeight="1">
      <c r="Y2131" s="535">
        <f t="shared" si="205"/>
        <v>0</v>
      </c>
      <c r="Z2131" s="535">
        <f t="shared" si="206"/>
        <v>0</v>
      </c>
      <c r="AA2131" s="100"/>
      <c r="AB2131" s="100">
        <f t="shared" si="207"/>
        <v>0</v>
      </c>
    </row>
    <row r="2132" spans="25:28" ht="12.75" customHeight="1">
      <c r="Y2132" s="535">
        <f t="shared" si="205"/>
        <v>0</v>
      </c>
      <c r="Z2132" s="535">
        <f t="shared" si="206"/>
        <v>0</v>
      </c>
      <c r="AA2132" s="100"/>
      <c r="AB2132" s="100">
        <f t="shared" si="207"/>
        <v>0</v>
      </c>
    </row>
    <row r="2133" spans="25:28" ht="12.75" customHeight="1">
      <c r="Y2133" s="535">
        <f t="shared" si="205"/>
        <v>0</v>
      </c>
      <c r="Z2133" s="535">
        <f t="shared" si="206"/>
        <v>0</v>
      </c>
      <c r="AA2133" s="100"/>
      <c r="AB2133" s="100">
        <f t="shared" si="207"/>
        <v>0</v>
      </c>
    </row>
    <row r="2134" spans="25:28" ht="12.75" customHeight="1">
      <c r="Y2134" s="535">
        <f t="shared" si="205"/>
        <v>0</v>
      </c>
      <c r="Z2134" s="535">
        <f t="shared" si="206"/>
        <v>0</v>
      </c>
      <c r="AA2134" s="100"/>
      <c r="AB2134" s="100">
        <f t="shared" si="207"/>
        <v>0</v>
      </c>
    </row>
    <row r="2135" spans="25:28" ht="12.75" customHeight="1">
      <c r="Y2135" s="535">
        <f t="shared" si="205"/>
        <v>0</v>
      </c>
      <c r="Z2135" s="535">
        <f t="shared" si="206"/>
        <v>0</v>
      </c>
      <c r="AA2135" s="100"/>
      <c r="AB2135" s="100">
        <f t="shared" si="207"/>
        <v>0</v>
      </c>
    </row>
    <row r="2136" spans="25:28" ht="12.75" customHeight="1">
      <c r="Y2136" s="535">
        <f t="shared" si="205"/>
        <v>0</v>
      </c>
      <c r="Z2136" s="535">
        <f t="shared" si="206"/>
        <v>0</v>
      </c>
      <c r="AA2136" s="100"/>
      <c r="AB2136" s="100">
        <f t="shared" si="207"/>
        <v>0</v>
      </c>
    </row>
    <row r="2137" spans="25:28" ht="12.75" customHeight="1">
      <c r="Y2137" s="535">
        <f t="shared" si="205"/>
        <v>0</v>
      </c>
      <c r="Z2137" s="535">
        <f t="shared" si="206"/>
        <v>0</v>
      </c>
      <c r="AA2137" s="100"/>
      <c r="AB2137" s="100">
        <f t="shared" si="207"/>
        <v>0</v>
      </c>
    </row>
    <row r="2138" spans="25:28" ht="12.75" customHeight="1">
      <c r="Y2138" s="535">
        <f t="shared" si="205"/>
        <v>0</v>
      </c>
      <c r="Z2138" s="535">
        <f t="shared" si="206"/>
        <v>0</v>
      </c>
      <c r="AA2138" s="100"/>
      <c r="AB2138" s="100">
        <f t="shared" si="207"/>
        <v>0</v>
      </c>
    </row>
    <row r="2139" spans="25:28" ht="12.75" customHeight="1">
      <c r="Y2139" s="535">
        <f t="shared" si="205"/>
        <v>0</v>
      </c>
      <c r="Z2139" s="535">
        <f t="shared" si="206"/>
        <v>0</v>
      </c>
      <c r="AA2139" s="100"/>
      <c r="AB2139" s="100">
        <f t="shared" si="207"/>
        <v>0</v>
      </c>
    </row>
    <row r="2140" spans="25:28" ht="12.75" customHeight="1">
      <c r="Y2140" s="535">
        <f t="shared" si="205"/>
        <v>0</v>
      </c>
      <c r="Z2140" s="535">
        <f t="shared" si="206"/>
        <v>0</v>
      </c>
      <c r="AA2140" s="100"/>
      <c r="AB2140" s="100">
        <f t="shared" si="207"/>
        <v>0</v>
      </c>
    </row>
    <row r="2141" spans="25:28" ht="12.75" customHeight="1">
      <c r="Y2141" s="535">
        <f t="shared" si="205"/>
        <v>0</v>
      </c>
      <c r="Z2141" s="535">
        <f t="shared" si="206"/>
        <v>0</v>
      </c>
      <c r="AA2141" s="100"/>
      <c r="AB2141" s="100">
        <f t="shared" si="207"/>
        <v>0</v>
      </c>
    </row>
    <row r="2142" spans="25:28" ht="12.75" customHeight="1">
      <c r="Y2142" s="535">
        <f t="shared" si="205"/>
        <v>0</v>
      </c>
      <c r="Z2142" s="535">
        <f t="shared" si="206"/>
        <v>0</v>
      </c>
      <c r="AA2142" s="100"/>
      <c r="AB2142" s="100">
        <f t="shared" si="207"/>
        <v>0</v>
      </c>
    </row>
    <row r="2143" spans="25:28" ht="12.75" customHeight="1">
      <c r="Y2143" s="535">
        <f t="shared" si="205"/>
        <v>0</v>
      </c>
      <c r="Z2143" s="535">
        <f t="shared" si="206"/>
        <v>0</v>
      </c>
      <c r="AA2143" s="100"/>
      <c r="AB2143" s="100">
        <f t="shared" si="207"/>
        <v>0</v>
      </c>
    </row>
    <row r="2144" spans="25:28" ht="12.75" customHeight="1">
      <c r="Y2144" s="535">
        <f t="shared" si="205"/>
        <v>0</v>
      </c>
      <c r="Z2144" s="535">
        <f t="shared" si="206"/>
        <v>0</v>
      </c>
      <c r="AA2144" s="100"/>
      <c r="AB2144" s="100">
        <f t="shared" si="207"/>
        <v>0</v>
      </c>
    </row>
    <row r="2145" spans="25:28" ht="12.75" customHeight="1">
      <c r="Y2145" s="535">
        <f t="shared" si="205"/>
        <v>0</v>
      </c>
      <c r="Z2145" s="535">
        <f t="shared" si="206"/>
        <v>0</v>
      </c>
      <c r="AA2145" s="100"/>
      <c r="AB2145" s="100">
        <f t="shared" si="207"/>
        <v>0</v>
      </c>
    </row>
    <row r="2146" spans="25:28" ht="12.75" customHeight="1">
      <c r="Y2146" s="535">
        <f t="shared" si="205"/>
        <v>0</v>
      </c>
      <c r="Z2146" s="535">
        <f t="shared" si="206"/>
        <v>0</v>
      </c>
      <c r="AA2146" s="100"/>
      <c r="AB2146" s="100">
        <f t="shared" si="207"/>
        <v>0</v>
      </c>
    </row>
    <row r="2147" spans="25:28" ht="12.75" customHeight="1">
      <c r="Y2147" s="535">
        <f t="shared" si="205"/>
        <v>0</v>
      </c>
      <c r="Z2147" s="535">
        <f t="shared" si="206"/>
        <v>0</v>
      </c>
      <c r="AA2147" s="100"/>
      <c r="AB2147" s="100">
        <f t="shared" si="207"/>
        <v>0</v>
      </c>
    </row>
    <row r="2148" spans="25:28" ht="12.75" customHeight="1">
      <c r="Y2148" s="535">
        <f t="shared" si="205"/>
        <v>0</v>
      </c>
      <c r="Z2148" s="535">
        <f t="shared" si="206"/>
        <v>0</v>
      </c>
      <c r="AA2148" s="100"/>
      <c r="AB2148" s="100">
        <f t="shared" si="207"/>
        <v>0</v>
      </c>
    </row>
    <row r="2149" spans="25:28" ht="12.75" customHeight="1">
      <c r="Y2149" s="535">
        <f t="shared" si="205"/>
        <v>0</v>
      </c>
      <c r="Z2149" s="535">
        <f t="shared" si="206"/>
        <v>0</v>
      </c>
      <c r="AA2149" s="100"/>
      <c r="AB2149" s="100">
        <f t="shared" si="207"/>
        <v>0</v>
      </c>
    </row>
    <row r="2150" spans="25:28" ht="12.75" customHeight="1"/>
    <row r="2151" spans="25:28" ht="12.75" customHeight="1"/>
    <row r="2152" spans="25:28" ht="12.75" customHeight="1"/>
    <row r="2153" spans="25:28" ht="12.75" customHeight="1"/>
    <row r="2154" spans="25:28" ht="12.75" customHeight="1"/>
    <row r="2155" spans="25:28" ht="12.75" customHeight="1"/>
    <row r="2156" spans="25:28" ht="12.75" customHeight="1"/>
    <row r="2157" spans="25:28" ht="12.75" customHeight="1"/>
    <row r="2158" spans="25:28" ht="12.75" customHeight="1"/>
    <row r="2159" spans="25:28" ht="12.75" customHeight="1"/>
    <row r="2160" spans="25:28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</sheetData>
  <autoFilter ref="A1:AD2149">
    <filterColumn colId="4"/>
    <filterColumn colId="27"/>
    <filterColumn colId="29"/>
  </autoFilter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13" sqref="A13"/>
    </sheetView>
  </sheetViews>
  <sheetFormatPr baseColWidth="10" defaultRowHeight="15"/>
  <cols>
    <col min="1" max="1" width="45.7109375" bestFit="1" customWidth="1"/>
    <col min="2" max="2" width="17.28515625" bestFit="1" customWidth="1"/>
    <col min="3" max="3" width="10.5703125" bestFit="1" customWidth="1"/>
  </cols>
  <sheetData>
    <row r="1" spans="1:7">
      <c r="A1" s="70" t="s">
        <v>3378</v>
      </c>
      <c r="B1" s="71"/>
      <c r="C1" s="72"/>
      <c r="D1" s="72"/>
      <c r="E1" s="73"/>
      <c r="F1" s="74" t="s">
        <v>3373</v>
      </c>
      <c r="G1" s="74" t="s">
        <v>3379</v>
      </c>
    </row>
    <row r="2" spans="1:7">
      <c r="A2" s="75" t="s">
        <v>3380</v>
      </c>
      <c r="B2" s="75" t="s">
        <v>768</v>
      </c>
      <c r="C2" s="73" t="s">
        <v>178</v>
      </c>
      <c r="D2" s="72" t="s">
        <v>3377</v>
      </c>
      <c r="E2" s="73" t="s">
        <v>3375</v>
      </c>
      <c r="F2" s="76">
        <v>156</v>
      </c>
      <c r="G2" s="74">
        <f>SUM(F2*D2)</f>
        <v>624</v>
      </c>
    </row>
    <row r="3" spans="1:7">
      <c r="A3" s="75"/>
      <c r="B3" s="75"/>
      <c r="C3" s="77">
        <v>42614</v>
      </c>
      <c r="D3" s="72"/>
      <c r="E3" s="73"/>
      <c r="F3" s="76"/>
      <c r="G3" s="74"/>
    </row>
    <row r="4" spans="1:7">
      <c r="A4" s="70" t="s">
        <v>3381</v>
      </c>
      <c r="B4" s="71"/>
      <c r="C4" s="72"/>
      <c r="D4" s="72"/>
      <c r="E4" s="73"/>
      <c r="F4" s="74" t="s">
        <v>3373</v>
      </c>
      <c r="G4" s="74" t="s">
        <v>3379</v>
      </c>
    </row>
    <row r="5" spans="1:7">
      <c r="A5" s="75" t="s">
        <v>3380</v>
      </c>
      <c r="B5" s="75" t="s">
        <v>768</v>
      </c>
      <c r="C5" s="73" t="s">
        <v>178</v>
      </c>
      <c r="D5" s="72" t="s">
        <v>3377</v>
      </c>
      <c r="E5" s="73" t="s">
        <v>3375</v>
      </c>
      <c r="F5" s="76">
        <v>156</v>
      </c>
      <c r="G5" s="74">
        <f>SUM(F5*D5)</f>
        <v>624</v>
      </c>
    </row>
    <row r="6" spans="1:7">
      <c r="A6" s="75"/>
      <c r="B6" s="75"/>
      <c r="C6" s="77">
        <v>42614</v>
      </c>
      <c r="D6" s="72"/>
      <c r="E6" s="73"/>
      <c r="F6" s="76"/>
      <c r="G6" s="74"/>
    </row>
    <row r="7" spans="1:7">
      <c r="A7" s="70" t="s">
        <v>3382</v>
      </c>
      <c r="B7" s="71"/>
      <c r="C7" s="72"/>
      <c r="D7" s="72"/>
      <c r="E7" s="73"/>
      <c r="F7" s="74" t="s">
        <v>3373</v>
      </c>
      <c r="G7" s="74" t="s">
        <v>3379</v>
      </c>
    </row>
    <row r="8" spans="1:7">
      <c r="A8" s="75" t="s">
        <v>3380</v>
      </c>
      <c r="B8" s="75" t="s">
        <v>768</v>
      </c>
      <c r="C8" s="73" t="s">
        <v>178</v>
      </c>
      <c r="D8" s="72" t="s">
        <v>3377</v>
      </c>
      <c r="E8" s="73" t="s">
        <v>3375</v>
      </c>
      <c r="F8" s="76">
        <v>156</v>
      </c>
      <c r="G8" s="74">
        <f>SUM(F8*D8)</f>
        <v>624</v>
      </c>
    </row>
    <row r="9" spans="1:7">
      <c r="A9" s="75"/>
      <c r="B9" s="75"/>
      <c r="C9" s="77">
        <v>42614</v>
      </c>
      <c r="D9" s="72"/>
      <c r="E9" s="73"/>
      <c r="F9" s="76"/>
      <c r="G9" s="74"/>
    </row>
    <row r="10" spans="1:7">
      <c r="A10" s="70" t="s">
        <v>3386</v>
      </c>
      <c r="B10" s="71"/>
      <c r="C10" s="72"/>
      <c r="D10" s="72"/>
      <c r="E10" s="73"/>
      <c r="F10" s="74" t="s">
        <v>3373</v>
      </c>
      <c r="G10" s="74" t="s">
        <v>3384</v>
      </c>
    </row>
    <row r="11" spans="1:7">
      <c r="A11" s="75" t="s">
        <v>3374</v>
      </c>
      <c r="B11" s="75" t="s">
        <v>768</v>
      </c>
      <c r="C11" s="72">
        <v>1387276</v>
      </c>
      <c r="D11" s="72" t="s">
        <v>3385</v>
      </c>
      <c r="E11" s="73" t="s">
        <v>3375</v>
      </c>
      <c r="F11" s="76">
        <v>95.52</v>
      </c>
      <c r="G11" s="74">
        <f>SUM(F11*D11)</f>
        <v>2388</v>
      </c>
    </row>
    <row r="12" spans="1:7">
      <c r="A12" s="75"/>
      <c r="B12" s="75"/>
      <c r="C12" s="77">
        <v>42614</v>
      </c>
      <c r="D12" s="72"/>
      <c r="E12" s="73"/>
      <c r="F12" s="76"/>
      <c r="G12" s="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E9"/>
  <sheetViews>
    <sheetView workbookViewId="0">
      <selection activeCell="E4" sqref="E4"/>
    </sheetView>
  </sheetViews>
  <sheetFormatPr baseColWidth="10" defaultRowHeight="15"/>
  <cols>
    <col min="1" max="1" width="7.85546875" bestFit="1" customWidth="1"/>
    <col min="2" max="2" width="14.140625" bestFit="1" customWidth="1"/>
    <col min="3" max="3" width="47.5703125" bestFit="1" customWidth="1"/>
    <col min="4" max="4" width="5.5703125" customWidth="1"/>
  </cols>
  <sheetData>
    <row r="1" spans="3:5" s="65" customFormat="1"/>
    <row r="2" spans="3:5">
      <c r="C2" t="s">
        <v>3714</v>
      </c>
      <c r="D2" t="s">
        <v>3722</v>
      </c>
      <c r="E2">
        <v>40</v>
      </c>
    </row>
    <row r="3" spans="3:5">
      <c r="C3" t="s">
        <v>3715</v>
      </c>
      <c r="D3" t="s">
        <v>3722</v>
      </c>
      <c r="E3">
        <v>30</v>
      </c>
    </row>
    <row r="4" spans="3:5">
      <c r="C4" t="s">
        <v>3716</v>
      </c>
      <c r="D4" t="s">
        <v>3722</v>
      </c>
    </row>
    <row r="5" spans="3:5">
      <c r="C5" t="s">
        <v>3717</v>
      </c>
      <c r="D5" t="s">
        <v>3723</v>
      </c>
    </row>
    <row r="6" spans="3:5">
      <c r="C6" t="s">
        <v>3718</v>
      </c>
      <c r="D6" t="s">
        <v>3723</v>
      </c>
    </row>
    <row r="7" spans="3:5">
      <c r="C7" t="s">
        <v>3719</v>
      </c>
      <c r="D7" t="s">
        <v>3723</v>
      </c>
    </row>
    <row r="8" spans="3:5">
      <c r="C8" t="s">
        <v>3720</v>
      </c>
      <c r="D8" t="s">
        <v>3723</v>
      </c>
    </row>
    <row r="9" spans="3:5">
      <c r="C9" t="s">
        <v>3721</v>
      </c>
      <c r="D9" t="s">
        <v>3723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N1469"/>
  <sheetViews>
    <sheetView workbookViewId="0">
      <pane ySplit="1" topLeftCell="A2" activePane="bottomLeft" state="frozen"/>
      <selection pane="bottomLeft" activeCell="B1481" sqref="B1481"/>
    </sheetView>
  </sheetViews>
  <sheetFormatPr baseColWidth="10" defaultRowHeight="12.75"/>
  <cols>
    <col min="1" max="1" width="9.5703125" style="188" customWidth="1"/>
    <col min="2" max="2" width="60.28515625" style="188" customWidth="1"/>
    <col min="3" max="3" width="11.42578125" style="93"/>
    <col min="4" max="4" width="11.42578125" style="188"/>
    <col min="5" max="5" width="14.42578125" style="188" bestFit="1" customWidth="1"/>
    <col min="6" max="8" width="11.42578125" style="93"/>
    <col min="9" max="9" width="19.42578125" style="205" bestFit="1" customWidth="1"/>
    <col min="10" max="10" width="11.42578125" style="188"/>
    <col min="11" max="11" width="11.42578125" style="205"/>
    <col min="12" max="16384" width="11.42578125" style="188"/>
  </cols>
  <sheetData>
    <row r="1" spans="1:12" s="93" customFormat="1">
      <c r="A1" s="94" t="s">
        <v>0</v>
      </c>
      <c r="B1" s="94" t="s">
        <v>1</v>
      </c>
      <c r="C1" s="94" t="s">
        <v>3413</v>
      </c>
      <c r="D1" s="94" t="s">
        <v>2</v>
      </c>
      <c r="E1" s="94" t="s">
        <v>3414</v>
      </c>
      <c r="F1" s="94" t="s">
        <v>4</v>
      </c>
      <c r="G1" s="94" t="s">
        <v>3415</v>
      </c>
      <c r="H1" s="94" t="s">
        <v>5</v>
      </c>
      <c r="I1" s="95" t="s">
        <v>6</v>
      </c>
      <c r="J1" s="200" t="s">
        <v>7</v>
      </c>
      <c r="K1" s="200" t="s">
        <v>8</v>
      </c>
    </row>
    <row r="2" spans="1:12" s="85" customFormat="1" ht="12.75" hidden="1" customHeight="1">
      <c r="A2" s="86" t="s">
        <v>2387</v>
      </c>
      <c r="B2" s="87" t="s">
        <v>3416</v>
      </c>
      <c r="C2" s="87">
        <v>1</v>
      </c>
      <c r="D2" s="87" t="s">
        <v>18</v>
      </c>
      <c r="E2" s="87" t="s">
        <v>3418</v>
      </c>
      <c r="F2" s="87">
        <v>1</v>
      </c>
      <c r="G2" s="87">
        <f>C2-F2</f>
        <v>0</v>
      </c>
      <c r="H2" s="3">
        <v>42644</v>
      </c>
      <c r="I2" s="2" t="s">
        <v>2391</v>
      </c>
      <c r="J2" s="9" t="s">
        <v>2392</v>
      </c>
      <c r="K2" s="27" t="s">
        <v>2394</v>
      </c>
    </row>
    <row r="3" spans="1:12" s="85" customFormat="1" ht="12.75" hidden="1" customHeight="1">
      <c r="A3" s="86" t="s">
        <v>1950</v>
      </c>
      <c r="B3" s="87" t="s">
        <v>1951</v>
      </c>
      <c r="C3" s="87" t="s">
        <v>3419</v>
      </c>
      <c r="D3" s="87" t="s">
        <v>287</v>
      </c>
      <c r="E3" s="87" t="s">
        <v>3418</v>
      </c>
      <c r="F3" s="87">
        <v>1</v>
      </c>
      <c r="G3" s="87">
        <f t="shared" ref="G3:G72" si="0">C3-F3</f>
        <v>9</v>
      </c>
      <c r="H3" s="3">
        <v>43009</v>
      </c>
      <c r="I3" s="2" t="s">
        <v>1952</v>
      </c>
      <c r="J3" s="9" t="s">
        <v>1953</v>
      </c>
      <c r="K3" s="28" t="s">
        <v>1954</v>
      </c>
      <c r="L3" s="85" t="s">
        <v>3706</v>
      </c>
    </row>
    <row r="4" spans="1:12" s="85" customFormat="1" ht="12.75" hidden="1" customHeight="1">
      <c r="A4" s="86" t="s">
        <v>484</v>
      </c>
      <c r="B4" s="87" t="s">
        <v>485</v>
      </c>
      <c r="C4" s="87" t="s">
        <v>3420</v>
      </c>
      <c r="D4" s="87" t="s">
        <v>287</v>
      </c>
      <c r="E4" s="87" t="s">
        <v>3418</v>
      </c>
      <c r="F4" s="87">
        <v>2</v>
      </c>
      <c r="G4" s="87">
        <f t="shared" si="0"/>
        <v>3</v>
      </c>
      <c r="H4" s="3">
        <v>43497</v>
      </c>
      <c r="I4" s="2" t="s">
        <v>92</v>
      </c>
      <c r="J4" s="4" t="s">
        <v>321</v>
      </c>
      <c r="K4" s="27" t="s">
        <v>488</v>
      </c>
    </row>
    <row r="5" spans="1:12" s="85" customFormat="1" ht="12.75" hidden="1" customHeight="1">
      <c r="A5" s="86" t="s">
        <v>755</v>
      </c>
      <c r="B5" s="87" t="s">
        <v>756</v>
      </c>
      <c r="C5" s="87" t="s">
        <v>3421</v>
      </c>
      <c r="D5" s="87" t="s">
        <v>18</v>
      </c>
      <c r="E5" s="87" t="s">
        <v>3418</v>
      </c>
      <c r="F5" s="87">
        <v>1</v>
      </c>
      <c r="G5" s="87">
        <f t="shared" si="0"/>
        <v>0</v>
      </c>
      <c r="H5" s="3">
        <v>42826</v>
      </c>
      <c r="I5" s="2" t="s">
        <v>757</v>
      </c>
      <c r="J5" s="9" t="s">
        <v>330</v>
      </c>
      <c r="K5" s="28" t="s">
        <v>758</v>
      </c>
    </row>
    <row r="6" spans="1:12" s="85" customFormat="1" ht="12.75" hidden="1" customHeight="1">
      <c r="A6" s="86" t="s">
        <v>543</v>
      </c>
      <c r="B6" s="87" t="s">
        <v>544</v>
      </c>
      <c r="C6" s="87" t="s">
        <v>3422</v>
      </c>
      <c r="D6" s="87" t="s">
        <v>287</v>
      </c>
      <c r="E6" s="87" t="s">
        <v>3418</v>
      </c>
      <c r="F6" s="87">
        <v>5</v>
      </c>
      <c r="G6" s="87">
        <f t="shared" si="0"/>
        <v>1</v>
      </c>
      <c r="H6" s="3">
        <v>42644</v>
      </c>
      <c r="I6" s="2" t="s">
        <v>545</v>
      </c>
      <c r="J6" s="9" t="s">
        <v>254</v>
      </c>
      <c r="K6" s="28" t="s">
        <v>547</v>
      </c>
    </row>
    <row r="7" spans="1:12" s="85" customFormat="1" ht="12.75" hidden="1" customHeight="1">
      <c r="A7" s="86" t="s">
        <v>732</v>
      </c>
      <c r="B7" s="87" t="s">
        <v>733</v>
      </c>
      <c r="C7" s="87">
        <v>4</v>
      </c>
      <c r="D7" s="87" t="s">
        <v>287</v>
      </c>
      <c r="E7" s="87" t="s">
        <v>3418</v>
      </c>
      <c r="F7" s="87">
        <v>4</v>
      </c>
      <c r="G7" s="87">
        <f t="shared" ref="G7:G8" si="1">C7-F7</f>
        <v>0</v>
      </c>
      <c r="H7" s="3">
        <v>42614</v>
      </c>
      <c r="I7" s="2" t="s">
        <v>734</v>
      </c>
      <c r="J7" s="9" t="s">
        <v>735</v>
      </c>
      <c r="K7" s="28" t="s">
        <v>737</v>
      </c>
    </row>
    <row r="8" spans="1:12" s="85" customFormat="1" ht="12.75" hidden="1" customHeight="1">
      <c r="A8" s="86" t="s">
        <v>732</v>
      </c>
      <c r="B8" s="87" t="s">
        <v>733</v>
      </c>
      <c r="C8" s="87">
        <v>6</v>
      </c>
      <c r="D8" s="87" t="s">
        <v>287</v>
      </c>
      <c r="E8" s="87" t="s">
        <v>3418</v>
      </c>
      <c r="F8" s="87">
        <v>6</v>
      </c>
      <c r="G8" s="87">
        <f t="shared" si="1"/>
        <v>0</v>
      </c>
      <c r="H8" s="3">
        <v>42644</v>
      </c>
      <c r="I8" s="2" t="s">
        <v>734</v>
      </c>
      <c r="J8" s="9" t="s">
        <v>735</v>
      </c>
      <c r="K8" s="28" t="s">
        <v>736</v>
      </c>
    </row>
    <row r="9" spans="1:12" s="85" customFormat="1" ht="12.75" hidden="1" customHeight="1">
      <c r="A9" s="86" t="s">
        <v>917</v>
      </c>
      <c r="B9" s="87" t="s">
        <v>918</v>
      </c>
      <c r="C9" s="87" t="s">
        <v>3423</v>
      </c>
      <c r="D9" s="87" t="s">
        <v>233</v>
      </c>
      <c r="E9" s="87" t="s">
        <v>3418</v>
      </c>
      <c r="F9" s="87">
        <v>2</v>
      </c>
      <c r="G9" s="87">
        <f t="shared" si="0"/>
        <v>0</v>
      </c>
      <c r="H9" s="3">
        <v>43191</v>
      </c>
      <c r="I9" s="2" t="s">
        <v>919</v>
      </c>
      <c r="J9" s="9" t="s">
        <v>920</v>
      </c>
      <c r="K9" s="28" t="s">
        <v>921</v>
      </c>
    </row>
    <row r="10" spans="1:12" s="128" customFormat="1" ht="12.75" hidden="1" customHeight="1">
      <c r="A10" s="126" t="s">
        <v>1136</v>
      </c>
      <c r="B10" s="127" t="s">
        <v>3424</v>
      </c>
      <c r="C10" s="127" t="s">
        <v>3421</v>
      </c>
      <c r="D10" s="127" t="s">
        <v>287</v>
      </c>
      <c r="E10" s="127" t="s">
        <v>3418</v>
      </c>
      <c r="F10" s="127" t="s">
        <v>3421</v>
      </c>
      <c r="G10" s="127">
        <f t="shared" si="0"/>
        <v>0</v>
      </c>
      <c r="H10" s="84">
        <v>42584</v>
      </c>
      <c r="I10" s="136" t="s">
        <v>3780</v>
      </c>
      <c r="J10" s="136" t="s">
        <v>330</v>
      </c>
      <c r="K10" s="136" t="s">
        <v>3779</v>
      </c>
    </row>
    <row r="11" spans="1:12" s="85" customFormat="1" ht="12.75" hidden="1" customHeight="1">
      <c r="A11" s="86" t="s">
        <v>1156</v>
      </c>
      <c r="B11" s="87" t="s">
        <v>1157</v>
      </c>
      <c r="C11" s="87" t="s">
        <v>3421</v>
      </c>
      <c r="D11" s="87" t="s">
        <v>1158</v>
      </c>
      <c r="E11" s="87" t="s">
        <v>3418</v>
      </c>
      <c r="F11" s="87">
        <v>1</v>
      </c>
      <c r="G11" s="87">
        <f t="shared" si="0"/>
        <v>0</v>
      </c>
      <c r="H11" s="3">
        <v>43160</v>
      </c>
      <c r="I11" s="2" t="s">
        <v>1159</v>
      </c>
      <c r="J11" s="9" t="s">
        <v>1160</v>
      </c>
      <c r="K11" s="28" t="s">
        <v>1161</v>
      </c>
    </row>
    <row r="12" spans="1:12" s="85" customFormat="1" ht="12.75" hidden="1" customHeight="1">
      <c r="A12" s="86" t="s">
        <v>1347</v>
      </c>
      <c r="B12" s="87" t="s">
        <v>1348</v>
      </c>
      <c r="C12" s="87" t="s">
        <v>3422</v>
      </c>
      <c r="D12" s="87" t="s">
        <v>287</v>
      </c>
      <c r="E12" s="87" t="s">
        <v>3418</v>
      </c>
      <c r="F12" s="87">
        <v>1</v>
      </c>
      <c r="G12" s="87">
        <f t="shared" si="0"/>
        <v>5</v>
      </c>
      <c r="H12" s="3">
        <v>42887</v>
      </c>
      <c r="I12" s="2" t="s">
        <v>92</v>
      </c>
      <c r="J12" s="9" t="s">
        <v>1349</v>
      </c>
      <c r="K12" s="28" t="s">
        <v>1350</v>
      </c>
      <c r="L12" s="85" t="s">
        <v>3706</v>
      </c>
    </row>
    <row r="13" spans="1:12" s="85" customFormat="1" ht="12.75" hidden="1" customHeight="1">
      <c r="A13" s="86" t="s">
        <v>1385</v>
      </c>
      <c r="B13" s="22" t="s">
        <v>1394</v>
      </c>
      <c r="C13" s="87" t="s">
        <v>3423</v>
      </c>
      <c r="D13" s="87" t="s">
        <v>287</v>
      </c>
      <c r="E13" s="87" t="s">
        <v>3418</v>
      </c>
      <c r="F13" s="87">
        <v>2</v>
      </c>
      <c r="G13" s="87">
        <f t="shared" si="0"/>
        <v>0</v>
      </c>
      <c r="H13" s="3">
        <v>42736</v>
      </c>
      <c r="I13" s="11" t="s">
        <v>1395</v>
      </c>
      <c r="J13" s="9" t="s">
        <v>1288</v>
      </c>
      <c r="K13" s="27">
        <v>1401015</v>
      </c>
    </row>
    <row r="14" spans="1:12" s="85" customFormat="1" ht="12.75" hidden="1" customHeight="1">
      <c r="A14" s="86" t="s">
        <v>1387</v>
      </c>
      <c r="B14" s="87" t="s">
        <v>3425</v>
      </c>
      <c r="C14" s="87" t="s">
        <v>3419</v>
      </c>
      <c r="D14" s="87" t="s">
        <v>233</v>
      </c>
      <c r="E14" s="87" t="s">
        <v>3418</v>
      </c>
      <c r="F14" s="87">
        <v>10</v>
      </c>
      <c r="G14" s="87">
        <f t="shared" si="0"/>
        <v>0</v>
      </c>
      <c r="H14" s="3">
        <v>42675</v>
      </c>
      <c r="I14" s="2" t="s">
        <v>1389</v>
      </c>
      <c r="J14" s="9" t="s">
        <v>254</v>
      </c>
      <c r="K14" s="40" t="s">
        <v>1393</v>
      </c>
    </row>
    <row r="15" spans="1:12" s="85" customFormat="1" ht="12.75" hidden="1" customHeight="1">
      <c r="A15" s="86" t="s">
        <v>1450</v>
      </c>
      <c r="B15" s="87" t="s">
        <v>1451</v>
      </c>
      <c r="C15" s="87" t="s">
        <v>3377</v>
      </c>
      <c r="D15" s="87" t="s">
        <v>233</v>
      </c>
      <c r="E15" s="87" t="s">
        <v>3418</v>
      </c>
      <c r="F15" s="87">
        <v>4</v>
      </c>
      <c r="G15" s="87">
        <f t="shared" si="0"/>
        <v>0</v>
      </c>
      <c r="H15" s="3">
        <v>42795</v>
      </c>
      <c r="I15" s="2" t="s">
        <v>1452</v>
      </c>
      <c r="J15" s="9" t="s">
        <v>920</v>
      </c>
      <c r="K15" s="28" t="s">
        <v>1454</v>
      </c>
    </row>
    <row r="16" spans="1:12" s="128" customFormat="1" ht="12.75" hidden="1" customHeight="1">
      <c r="A16" s="126" t="s">
        <v>1473</v>
      </c>
      <c r="B16" s="127" t="s">
        <v>1474</v>
      </c>
      <c r="C16" s="127">
        <v>1</v>
      </c>
      <c r="D16" s="127" t="s">
        <v>18</v>
      </c>
      <c r="E16" s="127" t="s">
        <v>3418</v>
      </c>
      <c r="F16" s="127">
        <v>1</v>
      </c>
      <c r="G16" s="127">
        <f t="shared" si="0"/>
        <v>0</v>
      </c>
      <c r="H16" s="84">
        <v>6352</v>
      </c>
      <c r="I16" s="136" t="s">
        <v>3784</v>
      </c>
      <c r="J16" s="136" t="s">
        <v>254</v>
      </c>
      <c r="K16" s="136" t="s">
        <v>3783</v>
      </c>
    </row>
    <row r="17" spans="1:12" s="85" customFormat="1" ht="12.75" hidden="1" customHeight="1">
      <c r="A17" s="86" t="s">
        <v>1476</v>
      </c>
      <c r="B17" s="87" t="s">
        <v>1477</v>
      </c>
      <c r="C17" s="87" t="s">
        <v>3377</v>
      </c>
      <c r="D17" s="87" t="s">
        <v>233</v>
      </c>
      <c r="E17" s="87" t="s">
        <v>3418</v>
      </c>
      <c r="F17" s="87">
        <v>4</v>
      </c>
      <c r="G17" s="87">
        <f t="shared" si="0"/>
        <v>0</v>
      </c>
      <c r="H17" s="13">
        <v>42644</v>
      </c>
      <c r="I17" s="2" t="s">
        <v>1478</v>
      </c>
      <c r="J17" s="9" t="s">
        <v>254</v>
      </c>
      <c r="K17" s="27" t="s">
        <v>1479</v>
      </c>
    </row>
    <row r="18" spans="1:12" s="85" customFormat="1" ht="12.75" hidden="1" customHeight="1">
      <c r="A18" s="86" t="s">
        <v>1547</v>
      </c>
      <c r="B18" s="87" t="s">
        <v>3426</v>
      </c>
      <c r="C18" s="87">
        <v>1</v>
      </c>
      <c r="D18" s="87" t="s">
        <v>287</v>
      </c>
      <c r="E18" s="87" t="s">
        <v>3418</v>
      </c>
      <c r="F18" s="87">
        <v>1</v>
      </c>
      <c r="G18" s="87">
        <f t="shared" si="0"/>
        <v>0</v>
      </c>
      <c r="H18" s="3">
        <v>42948</v>
      </c>
      <c r="I18" s="2" t="s">
        <v>92</v>
      </c>
      <c r="J18" s="9" t="s">
        <v>321</v>
      </c>
      <c r="K18" s="28" t="s">
        <v>1549</v>
      </c>
    </row>
    <row r="19" spans="1:12" s="85" customFormat="1" ht="12.75" hidden="1" customHeight="1">
      <c r="A19" s="86" t="s">
        <v>923</v>
      </c>
      <c r="B19" s="87" t="s">
        <v>924</v>
      </c>
      <c r="C19" s="87" t="s">
        <v>3420</v>
      </c>
      <c r="D19" s="87" t="s">
        <v>18</v>
      </c>
      <c r="E19" s="87" t="s">
        <v>3418</v>
      </c>
      <c r="F19" s="87">
        <v>5</v>
      </c>
      <c r="G19" s="87">
        <f t="shared" si="0"/>
        <v>0</v>
      </c>
      <c r="H19" s="13">
        <v>42675</v>
      </c>
      <c r="I19" s="2" t="s">
        <v>925</v>
      </c>
      <c r="J19" s="4" t="s">
        <v>254</v>
      </c>
      <c r="K19" s="27" t="s">
        <v>927</v>
      </c>
    </row>
    <row r="20" spans="1:12" s="85" customFormat="1" ht="12.75" hidden="1" customHeight="1">
      <c r="A20" s="86" t="s">
        <v>1402</v>
      </c>
      <c r="B20" s="87" t="s">
        <v>1403</v>
      </c>
      <c r="C20" s="87" t="s">
        <v>3422</v>
      </c>
      <c r="D20" s="87" t="s">
        <v>287</v>
      </c>
      <c r="E20" s="87" t="s">
        <v>3418</v>
      </c>
      <c r="F20" s="87">
        <v>6</v>
      </c>
      <c r="G20" s="87">
        <f t="shared" si="0"/>
        <v>0</v>
      </c>
      <c r="H20" s="3">
        <v>42736</v>
      </c>
      <c r="I20" s="2" t="s">
        <v>1404</v>
      </c>
      <c r="J20" s="9" t="s">
        <v>254</v>
      </c>
      <c r="K20" s="28" t="s">
        <v>1406</v>
      </c>
    </row>
    <row r="21" spans="1:12" s="85" customFormat="1" ht="12.75" hidden="1" customHeight="1">
      <c r="A21" s="86" t="s">
        <v>1407</v>
      </c>
      <c r="B21" s="87" t="s">
        <v>3427</v>
      </c>
      <c r="C21" s="87" t="s">
        <v>3421</v>
      </c>
      <c r="D21" s="87" t="s">
        <v>1409</v>
      </c>
      <c r="E21" s="87" t="s">
        <v>3418</v>
      </c>
      <c r="F21" s="87">
        <v>1</v>
      </c>
      <c r="G21" s="87">
        <f t="shared" si="0"/>
        <v>0</v>
      </c>
      <c r="H21" s="3">
        <v>42736</v>
      </c>
      <c r="I21" s="2" t="s">
        <v>1410</v>
      </c>
      <c r="J21" s="4" t="s">
        <v>920</v>
      </c>
      <c r="K21" s="27" t="s">
        <v>1415</v>
      </c>
    </row>
    <row r="22" spans="1:12" s="85" customFormat="1" ht="12.75" hidden="1" customHeight="1">
      <c r="A22" s="86" t="s">
        <v>2669</v>
      </c>
      <c r="B22" s="87" t="s">
        <v>3428</v>
      </c>
      <c r="C22" s="87" t="s">
        <v>3421</v>
      </c>
      <c r="D22" s="87" t="s">
        <v>287</v>
      </c>
      <c r="E22" s="87" t="s">
        <v>3418</v>
      </c>
      <c r="F22" s="87">
        <v>1</v>
      </c>
      <c r="G22" s="87">
        <f t="shared" si="0"/>
        <v>0</v>
      </c>
      <c r="H22" s="3">
        <v>42795</v>
      </c>
      <c r="I22" s="105" t="s">
        <v>2671</v>
      </c>
      <c r="J22" s="57" t="s">
        <v>254</v>
      </c>
      <c r="K22" s="106" t="s">
        <v>2649</v>
      </c>
    </row>
    <row r="23" spans="1:12" s="85" customFormat="1" ht="12.75" hidden="1" customHeight="1">
      <c r="A23" s="86" t="s">
        <v>2410</v>
      </c>
      <c r="B23" s="87" t="s">
        <v>2411</v>
      </c>
      <c r="C23" s="87" t="s">
        <v>3421</v>
      </c>
      <c r="D23" s="87" t="s">
        <v>252</v>
      </c>
      <c r="E23" s="87" t="s">
        <v>3418</v>
      </c>
      <c r="F23" s="87">
        <v>1</v>
      </c>
      <c r="G23" s="87">
        <f t="shared" si="0"/>
        <v>0</v>
      </c>
      <c r="H23" s="3">
        <v>42736</v>
      </c>
      <c r="I23" s="2" t="s">
        <v>253</v>
      </c>
      <c r="J23" s="9" t="s">
        <v>254</v>
      </c>
      <c r="K23" s="28" t="s">
        <v>2413</v>
      </c>
    </row>
    <row r="24" spans="1:12" s="85" customFormat="1" ht="12.75" hidden="1" customHeight="1">
      <c r="A24" s="86" t="s">
        <v>1146</v>
      </c>
      <c r="B24" s="87" t="s">
        <v>1147</v>
      </c>
      <c r="C24" s="87" t="s">
        <v>3423</v>
      </c>
      <c r="D24" s="87" t="s">
        <v>287</v>
      </c>
      <c r="E24" s="87" t="s">
        <v>3418</v>
      </c>
      <c r="F24" s="87">
        <v>2</v>
      </c>
      <c r="G24" s="87">
        <f t="shared" si="0"/>
        <v>0</v>
      </c>
      <c r="H24" s="3">
        <v>42705</v>
      </c>
      <c r="I24" s="18" t="s">
        <v>92</v>
      </c>
      <c r="J24" s="9" t="s">
        <v>1148</v>
      </c>
      <c r="K24" s="28" t="s">
        <v>1149</v>
      </c>
      <c r="L24" s="85" t="s">
        <v>3706</v>
      </c>
    </row>
    <row r="25" spans="1:12" s="85" customFormat="1" ht="12.75" hidden="1" customHeight="1">
      <c r="A25" s="86" t="s">
        <v>928</v>
      </c>
      <c r="B25" s="87" t="s">
        <v>929</v>
      </c>
      <c r="C25" s="87" t="s">
        <v>3377</v>
      </c>
      <c r="D25" s="87" t="s">
        <v>233</v>
      </c>
      <c r="E25" s="87" t="s">
        <v>3418</v>
      </c>
      <c r="F25" s="87">
        <v>4</v>
      </c>
      <c r="G25" s="87">
        <f t="shared" si="0"/>
        <v>0</v>
      </c>
      <c r="H25" s="13">
        <v>42795</v>
      </c>
      <c r="I25" s="2" t="s">
        <v>930</v>
      </c>
      <c r="J25" s="4" t="s">
        <v>254</v>
      </c>
      <c r="K25" s="27" t="s">
        <v>932</v>
      </c>
    </row>
    <row r="26" spans="1:12" s="85" customFormat="1" ht="12.75" hidden="1" customHeight="1">
      <c r="A26" s="86" t="s">
        <v>1748</v>
      </c>
      <c r="B26" s="87" t="s">
        <v>1749</v>
      </c>
      <c r="C26" s="87" t="s">
        <v>3429</v>
      </c>
      <c r="D26" s="87" t="s">
        <v>287</v>
      </c>
      <c r="E26" s="87" t="s">
        <v>3418</v>
      </c>
      <c r="F26" s="87">
        <v>8</v>
      </c>
      <c r="G26" s="87">
        <f t="shared" si="0"/>
        <v>0</v>
      </c>
      <c r="H26" s="3">
        <v>42948</v>
      </c>
      <c r="I26" s="2" t="s">
        <v>92</v>
      </c>
      <c r="J26" s="9" t="s">
        <v>1750</v>
      </c>
      <c r="K26" s="28" t="s">
        <v>1751</v>
      </c>
    </row>
    <row r="27" spans="1:12" s="85" customFormat="1" ht="12.75" hidden="1" customHeight="1">
      <c r="A27" s="86" t="s">
        <v>1436</v>
      </c>
      <c r="B27" s="87" t="s">
        <v>1437</v>
      </c>
      <c r="C27" s="87" t="s">
        <v>3417</v>
      </c>
      <c r="D27" s="87" t="s">
        <v>287</v>
      </c>
      <c r="E27" s="87" t="s">
        <v>3418</v>
      </c>
      <c r="F27" s="87">
        <v>1</v>
      </c>
      <c r="G27" s="87">
        <f t="shared" si="0"/>
        <v>2</v>
      </c>
      <c r="H27" s="3">
        <v>42887</v>
      </c>
      <c r="I27" s="2" t="s">
        <v>92</v>
      </c>
      <c r="J27" s="9" t="s">
        <v>549</v>
      </c>
      <c r="K27" s="28" t="s">
        <v>550</v>
      </c>
      <c r="L27" s="128" t="s">
        <v>3706</v>
      </c>
    </row>
    <row r="28" spans="1:12" s="85" customFormat="1" ht="12.75" hidden="1" customHeight="1">
      <c r="A28" s="86" t="s">
        <v>998</v>
      </c>
      <c r="B28" s="87" t="s">
        <v>999</v>
      </c>
      <c r="C28" s="87" t="s">
        <v>3421</v>
      </c>
      <c r="D28" s="87" t="s">
        <v>18</v>
      </c>
      <c r="E28" s="87" t="s">
        <v>3418</v>
      </c>
      <c r="F28" s="87">
        <v>1</v>
      </c>
      <c r="G28" s="87">
        <f t="shared" si="0"/>
        <v>0</v>
      </c>
      <c r="H28" s="3">
        <v>42705</v>
      </c>
      <c r="I28" s="2">
        <v>93445</v>
      </c>
      <c r="J28" s="4" t="s">
        <v>1000</v>
      </c>
      <c r="K28" s="27">
        <v>83420</v>
      </c>
    </row>
    <row r="29" spans="1:12" s="85" customFormat="1" ht="12.75" hidden="1" customHeight="1">
      <c r="A29" s="86" t="s">
        <v>1353</v>
      </c>
      <c r="B29" s="22" t="s">
        <v>1356</v>
      </c>
      <c r="C29" s="87">
        <v>6</v>
      </c>
      <c r="D29" s="87" t="s">
        <v>233</v>
      </c>
      <c r="E29" s="87" t="s">
        <v>3418</v>
      </c>
      <c r="F29" s="87">
        <v>6</v>
      </c>
      <c r="G29" s="87">
        <f t="shared" si="0"/>
        <v>0</v>
      </c>
      <c r="H29" s="3">
        <v>42614</v>
      </c>
      <c r="I29" s="2" t="s">
        <v>1357</v>
      </c>
      <c r="J29" s="4" t="s">
        <v>234</v>
      </c>
      <c r="K29" s="27">
        <v>1596</v>
      </c>
    </row>
    <row r="30" spans="1:12" s="85" customFormat="1" ht="12.75" hidden="1" customHeight="1">
      <c r="A30" s="86" t="s">
        <v>3430</v>
      </c>
      <c r="B30" s="87" t="s">
        <v>2415</v>
      </c>
      <c r="C30" s="87">
        <v>30</v>
      </c>
      <c r="D30" s="87" t="s">
        <v>287</v>
      </c>
      <c r="E30" s="87" t="s">
        <v>3418</v>
      </c>
      <c r="F30" s="87">
        <v>15</v>
      </c>
      <c r="G30" s="87">
        <f t="shared" si="0"/>
        <v>15</v>
      </c>
      <c r="H30" s="3">
        <v>42644</v>
      </c>
      <c r="I30" s="2" t="s">
        <v>2416</v>
      </c>
      <c r="J30" s="4" t="s">
        <v>735</v>
      </c>
      <c r="K30" s="27">
        <v>6109355</v>
      </c>
    </row>
    <row r="31" spans="1:12" s="128" customFormat="1" ht="12.75" hidden="1" customHeight="1">
      <c r="A31" s="172" t="s">
        <v>266</v>
      </c>
      <c r="B31" s="172" t="s">
        <v>267</v>
      </c>
      <c r="C31" s="172" t="s">
        <v>3377</v>
      </c>
      <c r="D31" s="172" t="s">
        <v>18</v>
      </c>
      <c r="E31" s="172" t="s">
        <v>3431</v>
      </c>
      <c r="F31" s="173">
        <v>4</v>
      </c>
      <c r="G31" s="105">
        <f t="shared" si="0"/>
        <v>0</v>
      </c>
      <c r="H31" s="3" t="s">
        <v>92</v>
      </c>
      <c r="I31" s="2">
        <v>121950</v>
      </c>
      <c r="J31" s="9" t="s">
        <v>269</v>
      </c>
      <c r="K31" s="32" t="s">
        <v>270</v>
      </c>
    </row>
    <row r="32" spans="1:12" s="128" customFormat="1" ht="12.75" hidden="1" customHeight="1">
      <c r="A32" s="172" t="s">
        <v>272</v>
      </c>
      <c r="B32" s="172" t="s">
        <v>273</v>
      </c>
      <c r="C32" s="172" t="s">
        <v>3420</v>
      </c>
      <c r="D32" s="172" t="s">
        <v>18</v>
      </c>
      <c r="E32" s="172" t="s">
        <v>3431</v>
      </c>
      <c r="F32" s="173">
        <v>5</v>
      </c>
      <c r="G32" s="105">
        <f t="shared" si="0"/>
        <v>0</v>
      </c>
      <c r="H32" s="2" t="s">
        <v>92</v>
      </c>
      <c r="I32" s="14" t="s">
        <v>275</v>
      </c>
      <c r="J32" s="20" t="s">
        <v>269</v>
      </c>
      <c r="K32" s="27" t="s">
        <v>92</v>
      </c>
    </row>
    <row r="33" spans="1:11" s="128" customFormat="1" ht="12.75" hidden="1" customHeight="1">
      <c r="A33" s="172" t="s">
        <v>277</v>
      </c>
      <c r="B33" s="172" t="s">
        <v>278</v>
      </c>
      <c r="C33" s="172" t="s">
        <v>3423</v>
      </c>
      <c r="D33" s="172" t="s">
        <v>18</v>
      </c>
      <c r="E33" s="172" t="s">
        <v>3431</v>
      </c>
      <c r="F33" s="173">
        <v>2</v>
      </c>
      <c r="G33" s="105">
        <f t="shared" si="0"/>
        <v>0</v>
      </c>
      <c r="H33" s="3" t="s">
        <v>92</v>
      </c>
      <c r="I33" s="2">
        <v>121803</v>
      </c>
      <c r="J33" s="9" t="s">
        <v>269</v>
      </c>
      <c r="K33" s="28" t="s">
        <v>92</v>
      </c>
    </row>
    <row r="34" spans="1:11" s="128" customFormat="1" ht="12.75" hidden="1" customHeight="1">
      <c r="A34" s="172" t="s">
        <v>281</v>
      </c>
      <c r="B34" s="172" t="s">
        <v>282</v>
      </c>
      <c r="C34" s="172" t="s">
        <v>3420</v>
      </c>
      <c r="D34" s="172" t="s">
        <v>18</v>
      </c>
      <c r="E34" s="172" t="s">
        <v>3431</v>
      </c>
      <c r="F34" s="173">
        <v>5</v>
      </c>
      <c r="G34" s="105">
        <f t="shared" si="0"/>
        <v>0</v>
      </c>
      <c r="H34" s="3" t="s">
        <v>92</v>
      </c>
      <c r="I34" s="2">
        <v>121902</v>
      </c>
      <c r="J34" s="9" t="s">
        <v>269</v>
      </c>
      <c r="K34" s="32" t="s">
        <v>284</v>
      </c>
    </row>
    <row r="35" spans="1:11" s="128" customFormat="1" ht="12.75" hidden="1" customHeight="1">
      <c r="A35" s="172" t="s">
        <v>333</v>
      </c>
      <c r="B35" s="172" t="s">
        <v>334</v>
      </c>
      <c r="C35" s="172" t="s">
        <v>3421</v>
      </c>
      <c r="D35" s="172" t="s">
        <v>18</v>
      </c>
      <c r="E35" s="172" t="s">
        <v>3431</v>
      </c>
      <c r="F35" s="173">
        <v>1</v>
      </c>
      <c r="G35" s="105">
        <f t="shared" si="0"/>
        <v>0</v>
      </c>
      <c r="H35" s="153" t="s">
        <v>92</v>
      </c>
      <c r="I35" s="105" t="s">
        <v>92</v>
      </c>
      <c r="J35" s="176" t="s">
        <v>335</v>
      </c>
      <c r="K35" s="177" t="s">
        <v>92</v>
      </c>
    </row>
    <row r="36" spans="1:11" s="128" customFormat="1" ht="12.75" hidden="1" customHeight="1">
      <c r="A36" s="172" t="s">
        <v>622</v>
      </c>
      <c r="B36" s="172" t="s">
        <v>623</v>
      </c>
      <c r="C36" s="172" t="s">
        <v>3421</v>
      </c>
      <c r="D36" s="172" t="s">
        <v>18</v>
      </c>
      <c r="E36" s="172" t="s">
        <v>3431</v>
      </c>
      <c r="F36" s="172" t="s">
        <v>3421</v>
      </c>
      <c r="G36" s="105">
        <f t="shared" si="0"/>
        <v>0</v>
      </c>
      <c r="H36" s="3">
        <v>42705</v>
      </c>
      <c r="I36" s="14" t="s">
        <v>625</v>
      </c>
      <c r="J36" s="20" t="s">
        <v>626</v>
      </c>
      <c r="K36" s="28" t="s">
        <v>628</v>
      </c>
    </row>
    <row r="37" spans="1:11" s="128" customFormat="1" ht="12.75" hidden="1" customHeight="1">
      <c r="A37" s="172" t="s">
        <v>1172</v>
      </c>
      <c r="B37" s="172" t="s">
        <v>1173</v>
      </c>
      <c r="C37" s="172" t="s">
        <v>3437</v>
      </c>
      <c r="D37" s="172" t="s">
        <v>18</v>
      </c>
      <c r="E37" s="172" t="s">
        <v>3431</v>
      </c>
      <c r="F37" s="173">
        <v>5</v>
      </c>
      <c r="G37" s="105">
        <f t="shared" si="0"/>
        <v>55</v>
      </c>
      <c r="H37" s="84" t="s">
        <v>92</v>
      </c>
      <c r="I37" s="177" t="s">
        <v>1174</v>
      </c>
      <c r="J37" s="176" t="s">
        <v>312</v>
      </c>
      <c r="K37" s="177" t="s">
        <v>1175</v>
      </c>
    </row>
    <row r="38" spans="1:11" s="128" customFormat="1" ht="12.75" hidden="1" customHeight="1">
      <c r="A38" s="172" t="s">
        <v>1291</v>
      </c>
      <c r="B38" s="172" t="s">
        <v>1292</v>
      </c>
      <c r="C38" s="172" t="s">
        <v>3423</v>
      </c>
      <c r="D38" s="172" t="s">
        <v>18</v>
      </c>
      <c r="E38" s="172" t="s">
        <v>3431</v>
      </c>
      <c r="F38" s="173">
        <v>2</v>
      </c>
      <c r="G38" s="105">
        <f t="shared" si="0"/>
        <v>0</v>
      </c>
      <c r="H38" s="3">
        <v>42826</v>
      </c>
      <c r="I38" s="2">
        <v>85864</v>
      </c>
      <c r="J38" s="9" t="s">
        <v>652</v>
      </c>
      <c r="K38" s="34" t="s">
        <v>1303</v>
      </c>
    </row>
    <row r="39" spans="1:11" s="128" customFormat="1" ht="12.75" hidden="1" customHeight="1">
      <c r="A39" s="172" t="s">
        <v>1305</v>
      </c>
      <c r="B39" s="172" t="s">
        <v>1306</v>
      </c>
      <c r="C39" s="172" t="s">
        <v>3423</v>
      </c>
      <c r="D39" s="172" t="s">
        <v>18</v>
      </c>
      <c r="E39" s="172" t="s">
        <v>3431</v>
      </c>
      <c r="F39" s="173">
        <v>2</v>
      </c>
      <c r="G39" s="105">
        <f t="shared" si="0"/>
        <v>0</v>
      </c>
      <c r="H39" s="153">
        <v>42736</v>
      </c>
      <c r="I39" s="177" t="s">
        <v>1308</v>
      </c>
      <c r="J39" s="176" t="s">
        <v>652</v>
      </c>
      <c r="K39" s="153" t="s">
        <v>1318</v>
      </c>
    </row>
    <row r="40" spans="1:11" s="128" customFormat="1" ht="12.75" hidden="1" customHeight="1">
      <c r="A40" s="172">
        <v>4</v>
      </c>
      <c r="B40" s="172" t="s">
        <v>1321</v>
      </c>
      <c r="C40" s="172" t="s">
        <v>3423</v>
      </c>
      <c r="D40" s="172" t="s">
        <v>18</v>
      </c>
      <c r="E40" s="172" t="s">
        <v>3431</v>
      </c>
      <c r="F40" s="173">
        <v>2</v>
      </c>
      <c r="G40" s="105">
        <f t="shared" si="0"/>
        <v>0</v>
      </c>
      <c r="H40" s="187">
        <v>42644</v>
      </c>
      <c r="I40" s="173">
        <v>750</v>
      </c>
      <c r="J40" s="176" t="s">
        <v>269</v>
      </c>
      <c r="K40" s="153" t="s">
        <v>1328</v>
      </c>
    </row>
    <row r="41" spans="1:11" s="128" customFormat="1" ht="12.75" hidden="1" customHeight="1">
      <c r="A41" s="172" t="s">
        <v>1459</v>
      </c>
      <c r="B41" s="172" t="s">
        <v>1460</v>
      </c>
      <c r="C41" s="172" t="s">
        <v>3421</v>
      </c>
      <c r="D41" s="172" t="s">
        <v>18</v>
      </c>
      <c r="E41" s="172" t="s">
        <v>3431</v>
      </c>
      <c r="F41" s="173">
        <v>1</v>
      </c>
      <c r="G41" s="105">
        <f t="shared" si="0"/>
        <v>0</v>
      </c>
      <c r="H41" s="3">
        <v>42614</v>
      </c>
      <c r="I41" s="3" t="s">
        <v>1462</v>
      </c>
      <c r="J41" s="9" t="s">
        <v>652</v>
      </c>
      <c r="K41" s="27" t="s">
        <v>1463</v>
      </c>
    </row>
    <row r="42" spans="1:11" s="191" customFormat="1" ht="12.75" hidden="1" customHeight="1">
      <c r="A42" s="201" t="s">
        <v>1481</v>
      </c>
      <c r="B42" s="201" t="s">
        <v>1482</v>
      </c>
      <c r="C42" s="202" t="s">
        <v>3423</v>
      </c>
      <c r="D42" s="201" t="s">
        <v>18</v>
      </c>
      <c r="E42" s="201" t="s">
        <v>3431</v>
      </c>
      <c r="F42" s="202" t="s">
        <v>3423</v>
      </c>
      <c r="G42" s="105">
        <f t="shared" si="0"/>
        <v>0</v>
      </c>
      <c r="H42" s="153">
        <v>42644</v>
      </c>
      <c r="I42" s="206" t="s">
        <v>1484</v>
      </c>
      <c r="J42" s="203" t="s">
        <v>269</v>
      </c>
      <c r="K42" s="204" t="s">
        <v>1491</v>
      </c>
    </row>
    <row r="43" spans="1:11" s="128" customFormat="1" ht="12.75" hidden="1" customHeight="1">
      <c r="A43" s="172" t="s">
        <v>1493</v>
      </c>
      <c r="B43" s="172" t="s">
        <v>1494</v>
      </c>
      <c r="C43" s="172" t="s">
        <v>3423</v>
      </c>
      <c r="D43" s="172" t="s">
        <v>18</v>
      </c>
      <c r="E43" s="172" t="s">
        <v>3431</v>
      </c>
      <c r="F43" s="173">
        <v>2</v>
      </c>
      <c r="G43" s="105">
        <f t="shared" si="0"/>
        <v>0</v>
      </c>
      <c r="H43" s="153">
        <v>42767</v>
      </c>
      <c r="I43" s="177" t="s">
        <v>1496</v>
      </c>
      <c r="J43" s="207" t="s">
        <v>269</v>
      </c>
      <c r="K43" s="208" t="s">
        <v>1490</v>
      </c>
    </row>
    <row r="44" spans="1:11" s="128" customFormat="1" ht="12.75" hidden="1" customHeight="1">
      <c r="A44" s="172" t="s">
        <v>1504</v>
      </c>
      <c r="B44" s="172" t="s">
        <v>1505</v>
      </c>
      <c r="C44" s="172" t="s">
        <v>3423</v>
      </c>
      <c r="D44" s="172" t="s">
        <v>18</v>
      </c>
      <c r="E44" s="172" t="s">
        <v>3431</v>
      </c>
      <c r="F44" s="173">
        <v>2</v>
      </c>
      <c r="G44" s="105">
        <f t="shared" si="0"/>
        <v>0</v>
      </c>
      <c r="H44" s="153">
        <v>42736</v>
      </c>
      <c r="I44" s="105">
        <v>123316</v>
      </c>
      <c r="J44" s="171" t="s">
        <v>269</v>
      </c>
      <c r="K44" s="153" t="s">
        <v>1510</v>
      </c>
    </row>
    <row r="45" spans="1:11" s="128" customFormat="1" ht="12.75" hidden="1" customHeight="1">
      <c r="A45" s="172" t="s">
        <v>1512</v>
      </c>
      <c r="B45" s="172" t="s">
        <v>1513</v>
      </c>
      <c r="C45" s="172" t="s">
        <v>3423</v>
      </c>
      <c r="D45" s="172" t="s">
        <v>18</v>
      </c>
      <c r="E45" s="172" t="s">
        <v>3431</v>
      </c>
      <c r="F45" s="173">
        <v>2</v>
      </c>
      <c r="G45" s="105">
        <f t="shared" si="0"/>
        <v>0</v>
      </c>
      <c r="H45" s="3">
        <v>42705</v>
      </c>
      <c r="I45" s="10">
        <v>123320</v>
      </c>
      <c r="J45" s="9" t="s">
        <v>269</v>
      </c>
      <c r="K45" s="33" t="s">
        <v>1520</v>
      </c>
    </row>
    <row r="46" spans="1:11" s="128" customFormat="1" ht="12.75" hidden="1" customHeight="1">
      <c r="A46" s="172" t="s">
        <v>1524</v>
      </c>
      <c r="B46" s="172" t="s">
        <v>1525</v>
      </c>
      <c r="C46" s="172" t="s">
        <v>3423</v>
      </c>
      <c r="D46" s="172" t="s">
        <v>18</v>
      </c>
      <c r="E46" s="172" t="s">
        <v>3431</v>
      </c>
      <c r="F46" s="173">
        <v>2</v>
      </c>
      <c r="G46" s="105">
        <f t="shared" si="0"/>
        <v>0</v>
      </c>
      <c r="H46" s="3" t="s">
        <v>92</v>
      </c>
      <c r="I46" s="17" t="s">
        <v>2531</v>
      </c>
      <c r="J46" s="9" t="s">
        <v>414</v>
      </c>
      <c r="K46" s="33" t="s">
        <v>2528</v>
      </c>
    </row>
    <row r="47" spans="1:11" s="128" customFormat="1" ht="12.75" hidden="1" customHeight="1">
      <c r="A47" s="172" t="s">
        <v>1664</v>
      </c>
      <c r="B47" s="172" t="s">
        <v>1665</v>
      </c>
      <c r="C47" s="172" t="s">
        <v>3421</v>
      </c>
      <c r="D47" s="172" t="s">
        <v>18</v>
      </c>
      <c r="E47" s="172" t="s">
        <v>3431</v>
      </c>
      <c r="F47" s="172" t="s">
        <v>3421</v>
      </c>
      <c r="G47" s="105">
        <f t="shared" si="0"/>
        <v>0</v>
      </c>
      <c r="H47" s="105" t="s">
        <v>92</v>
      </c>
      <c r="I47" s="105" t="s">
        <v>1667</v>
      </c>
      <c r="J47" s="182" t="s">
        <v>1668</v>
      </c>
      <c r="K47" s="105" t="s">
        <v>92</v>
      </c>
    </row>
    <row r="48" spans="1:11" s="128" customFormat="1" ht="12.75" hidden="1" customHeight="1">
      <c r="A48" s="172" t="s">
        <v>1685</v>
      </c>
      <c r="B48" s="172" t="s">
        <v>1686</v>
      </c>
      <c r="C48" s="172" t="s">
        <v>3421</v>
      </c>
      <c r="D48" s="172" t="s">
        <v>18</v>
      </c>
      <c r="E48" s="172" t="s">
        <v>3431</v>
      </c>
      <c r="F48" s="173">
        <v>1</v>
      </c>
      <c r="G48" s="105">
        <f t="shared" si="0"/>
        <v>0</v>
      </c>
      <c r="H48" s="3" t="s">
        <v>92</v>
      </c>
      <c r="I48" s="11" t="s">
        <v>1688</v>
      </c>
      <c r="J48" s="9" t="s">
        <v>306</v>
      </c>
      <c r="K48" s="28" t="s">
        <v>1702</v>
      </c>
    </row>
    <row r="49" spans="1:12" s="128" customFormat="1" ht="12.75" hidden="1" customHeight="1">
      <c r="A49" s="172" t="s">
        <v>1704</v>
      </c>
      <c r="B49" s="172" t="s">
        <v>1705</v>
      </c>
      <c r="C49" s="172" t="s">
        <v>3421</v>
      </c>
      <c r="D49" s="172" t="s">
        <v>18</v>
      </c>
      <c r="E49" s="172" t="s">
        <v>3431</v>
      </c>
      <c r="F49" s="127" t="s">
        <v>3421</v>
      </c>
      <c r="G49" s="105">
        <f t="shared" si="0"/>
        <v>0</v>
      </c>
      <c r="H49" s="153" t="s">
        <v>92</v>
      </c>
      <c r="I49" s="177" t="s">
        <v>1709</v>
      </c>
      <c r="J49" s="176" t="s">
        <v>306</v>
      </c>
      <c r="K49" s="28" t="s">
        <v>1720</v>
      </c>
    </row>
    <row r="50" spans="1:12" s="128" customFormat="1" ht="12.75" hidden="1" customHeight="1">
      <c r="A50" s="126"/>
      <c r="B50" s="21" t="s">
        <v>1909</v>
      </c>
      <c r="C50" s="127" t="s">
        <v>3421</v>
      </c>
      <c r="D50" s="127" t="s">
        <v>18</v>
      </c>
      <c r="E50" s="127" t="s">
        <v>3431</v>
      </c>
      <c r="F50" s="127">
        <v>1</v>
      </c>
      <c r="G50" s="127">
        <f t="shared" ref="G50" si="2">C50-F50</f>
        <v>0</v>
      </c>
      <c r="H50" s="2" t="s">
        <v>92</v>
      </c>
      <c r="I50" s="2" t="s">
        <v>92</v>
      </c>
      <c r="J50" s="2" t="s">
        <v>92</v>
      </c>
      <c r="K50" s="2" t="s">
        <v>92</v>
      </c>
    </row>
    <row r="51" spans="1:12" s="88" customFormat="1" hidden="1">
      <c r="A51" s="89" t="s">
        <v>3432</v>
      </c>
      <c r="B51" s="90" t="s">
        <v>3433</v>
      </c>
      <c r="C51" s="90" t="s">
        <v>3421</v>
      </c>
      <c r="D51" s="90" t="s">
        <v>18</v>
      </c>
      <c r="E51" s="90" t="s">
        <v>3431</v>
      </c>
      <c r="F51" s="90"/>
      <c r="G51" s="90">
        <f t="shared" si="0"/>
        <v>1</v>
      </c>
      <c r="H51" s="91"/>
      <c r="I51" s="96"/>
      <c r="J51" s="96"/>
      <c r="K51" s="96"/>
    </row>
    <row r="52" spans="1:12" s="85" customFormat="1" ht="12.75" hidden="1" customHeight="1">
      <c r="A52" s="86" t="s">
        <v>2387</v>
      </c>
      <c r="B52" s="87" t="s">
        <v>3416</v>
      </c>
      <c r="C52" s="87">
        <v>1</v>
      </c>
      <c r="D52" s="87" t="s">
        <v>18</v>
      </c>
      <c r="E52" s="87" t="s">
        <v>3439</v>
      </c>
      <c r="F52" s="87">
        <v>1</v>
      </c>
      <c r="G52" s="87">
        <f t="shared" si="0"/>
        <v>0</v>
      </c>
      <c r="H52" s="13">
        <v>42795</v>
      </c>
      <c r="I52" s="2" t="s">
        <v>2391</v>
      </c>
      <c r="J52" s="9" t="s">
        <v>2392</v>
      </c>
      <c r="K52" s="27" t="s">
        <v>2393</v>
      </c>
    </row>
    <row r="53" spans="1:12" s="85" customFormat="1" ht="12.75" hidden="1" customHeight="1">
      <c r="A53" s="86" t="s">
        <v>1950</v>
      </c>
      <c r="B53" s="87" t="s">
        <v>1951</v>
      </c>
      <c r="C53" s="87" t="s">
        <v>3419</v>
      </c>
      <c r="D53" s="87" t="s">
        <v>287</v>
      </c>
      <c r="E53" s="87" t="s">
        <v>3439</v>
      </c>
      <c r="F53" s="87"/>
      <c r="G53" s="87">
        <f t="shared" si="0"/>
        <v>10</v>
      </c>
      <c r="H53" s="84"/>
      <c r="I53" s="104"/>
      <c r="J53" s="104"/>
      <c r="K53" s="104"/>
    </row>
    <row r="54" spans="1:12" s="85" customFormat="1" ht="12.75" hidden="1" customHeight="1">
      <c r="A54" s="86" t="s">
        <v>484</v>
      </c>
      <c r="B54" s="87" t="s">
        <v>485</v>
      </c>
      <c r="C54" s="87" t="s">
        <v>3420</v>
      </c>
      <c r="D54" s="87" t="s">
        <v>287</v>
      </c>
      <c r="E54" s="87" t="s">
        <v>3439</v>
      </c>
      <c r="F54" s="87">
        <v>2</v>
      </c>
      <c r="G54" s="87">
        <f t="shared" ref="G54:G58" si="3">C54-F54</f>
        <v>3</v>
      </c>
      <c r="H54" s="3">
        <v>43497</v>
      </c>
      <c r="I54" s="2" t="s">
        <v>92</v>
      </c>
      <c r="J54" s="4" t="s">
        <v>321</v>
      </c>
      <c r="K54" s="27" t="s">
        <v>488</v>
      </c>
    </row>
    <row r="55" spans="1:12" s="85" customFormat="1" ht="12.75" hidden="1" customHeight="1">
      <c r="A55" s="86" t="s">
        <v>755</v>
      </c>
      <c r="B55" s="87" t="s">
        <v>756</v>
      </c>
      <c r="C55" s="87" t="s">
        <v>3421</v>
      </c>
      <c r="D55" s="87" t="s">
        <v>18</v>
      </c>
      <c r="E55" s="87" t="s">
        <v>3439</v>
      </c>
      <c r="F55" s="87">
        <v>1</v>
      </c>
      <c r="G55" s="87">
        <f t="shared" si="3"/>
        <v>0</v>
      </c>
      <c r="H55" s="3">
        <v>42826</v>
      </c>
      <c r="I55" s="2" t="s">
        <v>757</v>
      </c>
      <c r="J55" s="9" t="s">
        <v>330</v>
      </c>
      <c r="K55" s="28" t="s">
        <v>758</v>
      </c>
    </row>
    <row r="56" spans="1:12" s="85" customFormat="1" ht="12.75" hidden="1" customHeight="1">
      <c r="A56" s="86" t="s">
        <v>543</v>
      </c>
      <c r="B56" s="87" t="s">
        <v>544</v>
      </c>
      <c r="C56" s="87" t="s">
        <v>3422</v>
      </c>
      <c r="D56" s="87" t="s">
        <v>287</v>
      </c>
      <c r="E56" s="87" t="s">
        <v>3439</v>
      </c>
      <c r="F56" s="87">
        <v>4</v>
      </c>
      <c r="G56" s="87">
        <f t="shared" si="3"/>
        <v>2</v>
      </c>
      <c r="H56" s="3">
        <v>42644</v>
      </c>
      <c r="I56" s="2" t="s">
        <v>545</v>
      </c>
      <c r="J56" s="9" t="s">
        <v>254</v>
      </c>
      <c r="K56" s="28" t="s">
        <v>547</v>
      </c>
    </row>
    <row r="57" spans="1:12" s="85" customFormat="1" ht="12.75" hidden="1" customHeight="1">
      <c r="A57" s="86" t="s">
        <v>732</v>
      </c>
      <c r="B57" s="87" t="s">
        <v>733</v>
      </c>
      <c r="C57" s="87">
        <v>4</v>
      </c>
      <c r="D57" s="87" t="s">
        <v>287</v>
      </c>
      <c r="E57" s="87" t="s">
        <v>3439</v>
      </c>
      <c r="F57" s="87">
        <v>4</v>
      </c>
      <c r="G57" s="87">
        <f t="shared" si="3"/>
        <v>0</v>
      </c>
      <c r="H57" s="3">
        <v>42614</v>
      </c>
      <c r="I57" s="2" t="s">
        <v>734</v>
      </c>
      <c r="J57" s="9" t="s">
        <v>735</v>
      </c>
      <c r="K57" s="28" t="s">
        <v>737</v>
      </c>
    </row>
    <row r="58" spans="1:12" s="85" customFormat="1" ht="12.75" hidden="1" customHeight="1">
      <c r="A58" s="86" t="s">
        <v>732</v>
      </c>
      <c r="B58" s="87" t="s">
        <v>733</v>
      </c>
      <c r="C58" s="87">
        <v>6</v>
      </c>
      <c r="D58" s="87" t="s">
        <v>287</v>
      </c>
      <c r="E58" s="87" t="s">
        <v>3439</v>
      </c>
      <c r="F58" s="87">
        <v>6</v>
      </c>
      <c r="G58" s="87">
        <f t="shared" si="3"/>
        <v>0</v>
      </c>
      <c r="H58" s="3">
        <v>42644</v>
      </c>
      <c r="I58" s="2" t="s">
        <v>734</v>
      </c>
      <c r="J58" s="9" t="s">
        <v>735</v>
      </c>
      <c r="K58" s="28" t="s">
        <v>736</v>
      </c>
    </row>
    <row r="59" spans="1:12" s="85" customFormat="1" ht="12.75" hidden="1" customHeight="1">
      <c r="A59" s="86" t="s">
        <v>917</v>
      </c>
      <c r="B59" s="87" t="s">
        <v>918</v>
      </c>
      <c r="C59" s="87" t="s">
        <v>3423</v>
      </c>
      <c r="D59" s="87" t="s">
        <v>233</v>
      </c>
      <c r="E59" s="87" t="s">
        <v>3439</v>
      </c>
      <c r="F59" s="87">
        <v>2</v>
      </c>
      <c r="G59" s="87">
        <f t="shared" si="0"/>
        <v>0</v>
      </c>
      <c r="H59" s="3">
        <v>43191</v>
      </c>
      <c r="I59" s="2" t="s">
        <v>919</v>
      </c>
      <c r="J59" s="9" t="s">
        <v>920</v>
      </c>
      <c r="K59" s="28" t="s">
        <v>921</v>
      </c>
    </row>
    <row r="60" spans="1:12" s="128" customFormat="1" ht="12.75" hidden="1" customHeight="1">
      <c r="A60" s="126" t="s">
        <v>1136</v>
      </c>
      <c r="B60" s="127" t="s">
        <v>3424</v>
      </c>
      <c r="C60" s="127" t="s">
        <v>3421</v>
      </c>
      <c r="D60" s="127" t="s">
        <v>287</v>
      </c>
      <c r="E60" s="127" t="s">
        <v>3439</v>
      </c>
      <c r="F60" s="127" t="s">
        <v>3421</v>
      </c>
      <c r="G60" s="127">
        <f t="shared" si="0"/>
        <v>0</v>
      </c>
      <c r="H60" s="84">
        <v>42584</v>
      </c>
      <c r="I60" s="136" t="s">
        <v>3780</v>
      </c>
      <c r="J60" s="136" t="s">
        <v>330</v>
      </c>
      <c r="K60" s="136" t="s">
        <v>3779</v>
      </c>
    </row>
    <row r="61" spans="1:12" s="128" customFormat="1" ht="12.75" hidden="1" customHeight="1">
      <c r="A61" s="126" t="s">
        <v>1156</v>
      </c>
      <c r="B61" s="127" t="s">
        <v>1157</v>
      </c>
      <c r="C61" s="127" t="s">
        <v>3421</v>
      </c>
      <c r="D61" s="127" t="s">
        <v>1158</v>
      </c>
      <c r="E61" s="127" t="s">
        <v>3439</v>
      </c>
      <c r="F61" s="127"/>
      <c r="G61" s="127">
        <f t="shared" si="0"/>
        <v>1</v>
      </c>
      <c r="H61" s="84"/>
      <c r="I61" s="136"/>
      <c r="J61" s="136"/>
      <c r="K61" s="136"/>
    </row>
    <row r="62" spans="1:12" s="85" customFormat="1" ht="12.75" hidden="1" customHeight="1">
      <c r="A62" s="86" t="s">
        <v>1347</v>
      </c>
      <c r="B62" s="87" t="s">
        <v>1348</v>
      </c>
      <c r="C62" s="87" t="s">
        <v>3422</v>
      </c>
      <c r="D62" s="87" t="s">
        <v>287</v>
      </c>
      <c r="E62" s="87" t="s">
        <v>3439</v>
      </c>
      <c r="F62" s="87">
        <v>1</v>
      </c>
      <c r="G62" s="87">
        <f t="shared" si="0"/>
        <v>5</v>
      </c>
      <c r="H62" s="3">
        <v>42887</v>
      </c>
      <c r="I62" s="2" t="s">
        <v>92</v>
      </c>
      <c r="J62" s="9" t="s">
        <v>1349</v>
      </c>
      <c r="K62" s="28" t="s">
        <v>1350</v>
      </c>
      <c r="L62" s="85" t="s">
        <v>3706</v>
      </c>
    </row>
    <row r="63" spans="1:12" s="85" customFormat="1" ht="12.75" hidden="1" customHeight="1">
      <c r="A63" s="86" t="s">
        <v>1385</v>
      </c>
      <c r="B63" s="22" t="s">
        <v>1394</v>
      </c>
      <c r="C63" s="87" t="s">
        <v>3423</v>
      </c>
      <c r="D63" s="87" t="s">
        <v>287</v>
      </c>
      <c r="E63" s="87" t="s">
        <v>3439</v>
      </c>
      <c r="F63" s="87">
        <v>2</v>
      </c>
      <c r="G63" s="87">
        <f t="shared" si="0"/>
        <v>0</v>
      </c>
      <c r="H63" s="102">
        <v>43070</v>
      </c>
      <c r="I63" s="6" t="s">
        <v>92</v>
      </c>
      <c r="J63" s="99" t="s">
        <v>1351</v>
      </c>
      <c r="K63" s="103" t="s">
        <v>1352</v>
      </c>
    </row>
    <row r="64" spans="1:12" s="85" customFormat="1" ht="12.75" hidden="1" customHeight="1">
      <c r="A64" s="86" t="s">
        <v>1387</v>
      </c>
      <c r="B64" s="87" t="s">
        <v>3425</v>
      </c>
      <c r="C64" s="87" t="s">
        <v>3419</v>
      </c>
      <c r="D64" s="87" t="s">
        <v>233</v>
      </c>
      <c r="E64" s="87" t="s">
        <v>3439</v>
      </c>
      <c r="F64" s="87">
        <v>10</v>
      </c>
      <c r="G64" s="87">
        <f t="shared" ref="G64" si="4">C64-F64</f>
        <v>0</v>
      </c>
      <c r="H64" s="3">
        <v>42675</v>
      </c>
      <c r="I64" s="2" t="s">
        <v>1389</v>
      </c>
      <c r="J64" s="9" t="s">
        <v>254</v>
      </c>
      <c r="K64" s="40" t="s">
        <v>1393</v>
      </c>
    </row>
    <row r="65" spans="1:12" s="85" customFormat="1" ht="12.75" hidden="1" customHeight="1">
      <c r="A65" s="86" t="s">
        <v>1450</v>
      </c>
      <c r="B65" s="87" t="s">
        <v>1451</v>
      </c>
      <c r="C65" s="87" t="s">
        <v>3377</v>
      </c>
      <c r="D65" s="87" t="s">
        <v>233</v>
      </c>
      <c r="E65" s="87" t="s">
        <v>3439</v>
      </c>
      <c r="F65" s="87">
        <v>4</v>
      </c>
      <c r="G65" s="87">
        <f t="shared" si="0"/>
        <v>0</v>
      </c>
      <c r="H65" s="3">
        <v>42795</v>
      </c>
      <c r="I65" s="2" t="s">
        <v>1452</v>
      </c>
      <c r="J65" s="9" t="s">
        <v>920</v>
      </c>
      <c r="K65" s="28" t="s">
        <v>1454</v>
      </c>
    </row>
    <row r="66" spans="1:12" s="128" customFormat="1" ht="12.75" hidden="1" customHeight="1">
      <c r="A66" s="126" t="s">
        <v>1473</v>
      </c>
      <c r="B66" s="127" t="s">
        <v>1474</v>
      </c>
      <c r="C66" s="127">
        <v>1</v>
      </c>
      <c r="D66" s="127" t="s">
        <v>18</v>
      </c>
      <c r="E66" s="127" t="s">
        <v>3439</v>
      </c>
      <c r="F66" s="127">
        <v>1</v>
      </c>
      <c r="G66" s="127">
        <f t="shared" si="0"/>
        <v>0</v>
      </c>
      <c r="H66" s="84">
        <v>6352</v>
      </c>
      <c r="I66" s="136" t="s">
        <v>3784</v>
      </c>
      <c r="J66" s="136" t="s">
        <v>254</v>
      </c>
      <c r="K66" s="136" t="s">
        <v>3783</v>
      </c>
    </row>
    <row r="67" spans="1:12" s="85" customFormat="1" ht="12.75" hidden="1" customHeight="1">
      <c r="A67" s="86" t="s">
        <v>1476</v>
      </c>
      <c r="B67" s="87" t="s">
        <v>1477</v>
      </c>
      <c r="C67" s="87" t="s">
        <v>3377</v>
      </c>
      <c r="D67" s="87" t="s">
        <v>233</v>
      </c>
      <c r="E67" s="87" t="s">
        <v>3439</v>
      </c>
      <c r="F67" s="87">
        <v>4</v>
      </c>
      <c r="G67" s="87">
        <f t="shared" si="0"/>
        <v>0</v>
      </c>
      <c r="H67" s="13">
        <v>42644</v>
      </c>
      <c r="I67" s="2" t="s">
        <v>1478</v>
      </c>
      <c r="J67" s="9" t="s">
        <v>254</v>
      </c>
      <c r="K67" s="27" t="s">
        <v>1479</v>
      </c>
    </row>
    <row r="68" spans="1:12" s="85" customFormat="1" ht="12.75" hidden="1" customHeight="1">
      <c r="A68" s="86" t="s">
        <v>1547</v>
      </c>
      <c r="B68" s="87" t="s">
        <v>3426</v>
      </c>
      <c r="C68" s="87">
        <v>1</v>
      </c>
      <c r="D68" s="87" t="s">
        <v>287</v>
      </c>
      <c r="E68" s="87" t="s">
        <v>3439</v>
      </c>
      <c r="F68" s="87"/>
      <c r="G68" s="87">
        <f t="shared" ref="G68" si="5">C68-F68</f>
        <v>1</v>
      </c>
      <c r="H68" s="84"/>
      <c r="I68" s="104"/>
      <c r="J68" s="104"/>
      <c r="K68" s="104"/>
    </row>
    <row r="69" spans="1:12" s="85" customFormat="1" ht="12.75" hidden="1" customHeight="1">
      <c r="A69" s="86" t="s">
        <v>923</v>
      </c>
      <c r="B69" s="87" t="s">
        <v>924</v>
      </c>
      <c r="C69" s="87" t="s">
        <v>3420</v>
      </c>
      <c r="D69" s="87" t="s">
        <v>18</v>
      </c>
      <c r="E69" s="87" t="s">
        <v>3439</v>
      </c>
      <c r="F69" s="87">
        <v>5</v>
      </c>
      <c r="G69" s="87">
        <f t="shared" si="0"/>
        <v>0</v>
      </c>
      <c r="H69" s="13">
        <v>42675</v>
      </c>
      <c r="I69" s="2" t="s">
        <v>925</v>
      </c>
      <c r="J69" s="4" t="s">
        <v>254</v>
      </c>
      <c r="K69" s="27" t="s">
        <v>927</v>
      </c>
    </row>
    <row r="70" spans="1:12" s="85" customFormat="1" ht="12.75" hidden="1" customHeight="1">
      <c r="A70" s="86" t="s">
        <v>1402</v>
      </c>
      <c r="B70" s="87" t="s">
        <v>1403</v>
      </c>
      <c r="C70" s="87">
        <v>4</v>
      </c>
      <c r="D70" s="87" t="s">
        <v>287</v>
      </c>
      <c r="E70" s="87" t="s">
        <v>3439</v>
      </c>
      <c r="F70" s="87">
        <v>4</v>
      </c>
      <c r="G70" s="87">
        <f t="shared" ref="G70" si="6">C70-F70</f>
        <v>0</v>
      </c>
      <c r="H70" s="3">
        <v>42736</v>
      </c>
      <c r="I70" s="2" t="s">
        <v>1404</v>
      </c>
      <c r="J70" s="9" t="s">
        <v>254</v>
      </c>
      <c r="K70" s="28" t="s">
        <v>1406</v>
      </c>
    </row>
    <row r="71" spans="1:12" s="85" customFormat="1" ht="12.75" hidden="1" customHeight="1">
      <c r="A71" s="86" t="s">
        <v>1402</v>
      </c>
      <c r="B71" s="87" t="s">
        <v>1403</v>
      </c>
      <c r="C71" s="87">
        <v>2</v>
      </c>
      <c r="D71" s="87" t="s">
        <v>287</v>
      </c>
      <c r="E71" s="87" t="s">
        <v>3439</v>
      </c>
      <c r="F71" s="87">
        <v>2</v>
      </c>
      <c r="G71" s="87">
        <f t="shared" si="0"/>
        <v>0</v>
      </c>
      <c r="H71" s="3">
        <v>42736</v>
      </c>
      <c r="I71" s="2" t="s">
        <v>1404</v>
      </c>
      <c r="J71" s="9" t="s">
        <v>254</v>
      </c>
      <c r="K71" s="28" t="s">
        <v>1406</v>
      </c>
    </row>
    <row r="72" spans="1:12" s="85" customFormat="1" ht="12.75" hidden="1" customHeight="1">
      <c r="A72" s="86" t="s">
        <v>1407</v>
      </c>
      <c r="B72" s="87" t="s">
        <v>3427</v>
      </c>
      <c r="C72" s="87" t="s">
        <v>3421</v>
      </c>
      <c r="D72" s="87" t="s">
        <v>1409</v>
      </c>
      <c r="E72" s="87" t="s">
        <v>3439</v>
      </c>
      <c r="F72" s="87">
        <v>1</v>
      </c>
      <c r="G72" s="87">
        <f t="shared" si="0"/>
        <v>0</v>
      </c>
      <c r="H72" s="3">
        <v>42736</v>
      </c>
      <c r="I72" s="2" t="s">
        <v>1410</v>
      </c>
      <c r="J72" s="4" t="s">
        <v>920</v>
      </c>
      <c r="K72" s="27" t="s">
        <v>1415</v>
      </c>
    </row>
    <row r="73" spans="1:12" s="85" customFormat="1" ht="12.75" hidden="1" customHeight="1">
      <c r="A73" s="86" t="s">
        <v>2669</v>
      </c>
      <c r="B73" s="87" t="s">
        <v>3428</v>
      </c>
      <c r="C73" s="87" t="s">
        <v>3421</v>
      </c>
      <c r="D73" s="87" t="s">
        <v>287</v>
      </c>
      <c r="E73" s="87" t="s">
        <v>3439</v>
      </c>
      <c r="F73" s="87">
        <v>1</v>
      </c>
      <c r="G73" s="87">
        <f t="shared" ref="G73:G142" si="7">C73-F73</f>
        <v>0</v>
      </c>
      <c r="H73" s="3">
        <v>42795</v>
      </c>
      <c r="I73" s="105" t="s">
        <v>2671</v>
      </c>
      <c r="J73" s="57" t="s">
        <v>254</v>
      </c>
      <c r="K73" s="106" t="s">
        <v>2649</v>
      </c>
    </row>
    <row r="74" spans="1:12" s="85" customFormat="1" ht="12.75" hidden="1" customHeight="1">
      <c r="A74" s="86" t="s">
        <v>2410</v>
      </c>
      <c r="B74" s="87" t="s">
        <v>2411</v>
      </c>
      <c r="C74" s="87" t="s">
        <v>3421</v>
      </c>
      <c r="D74" s="87" t="s">
        <v>252</v>
      </c>
      <c r="E74" s="87" t="s">
        <v>3439</v>
      </c>
      <c r="F74" s="87">
        <v>1</v>
      </c>
      <c r="G74" s="87">
        <f t="shared" si="7"/>
        <v>0</v>
      </c>
      <c r="H74" s="3">
        <v>42736</v>
      </c>
      <c r="I74" s="2" t="s">
        <v>253</v>
      </c>
      <c r="J74" s="9" t="s">
        <v>254</v>
      </c>
      <c r="K74" s="28" t="s">
        <v>2413</v>
      </c>
    </row>
    <row r="75" spans="1:12" s="85" customFormat="1" ht="12.75" hidden="1" customHeight="1">
      <c r="A75" s="86" t="s">
        <v>1146</v>
      </c>
      <c r="B75" s="87" t="s">
        <v>1147</v>
      </c>
      <c r="C75" s="87" t="s">
        <v>3423</v>
      </c>
      <c r="D75" s="87" t="s">
        <v>287</v>
      </c>
      <c r="E75" s="87" t="s">
        <v>3439</v>
      </c>
      <c r="F75" s="87">
        <v>1</v>
      </c>
      <c r="G75" s="87">
        <f t="shared" si="7"/>
        <v>1</v>
      </c>
      <c r="H75" s="3">
        <v>42705</v>
      </c>
      <c r="I75" s="18" t="s">
        <v>92</v>
      </c>
      <c r="J75" s="9" t="s">
        <v>1148</v>
      </c>
      <c r="K75" s="28" t="s">
        <v>1149</v>
      </c>
      <c r="L75" s="85" t="s">
        <v>3706</v>
      </c>
    </row>
    <row r="76" spans="1:12" s="85" customFormat="1" ht="12.75" hidden="1" customHeight="1">
      <c r="A76" s="86" t="s">
        <v>928</v>
      </c>
      <c r="B76" s="87" t="s">
        <v>929</v>
      </c>
      <c r="C76" s="87">
        <v>2</v>
      </c>
      <c r="D76" s="87" t="s">
        <v>233</v>
      </c>
      <c r="E76" s="87" t="s">
        <v>3439</v>
      </c>
      <c r="F76" s="87">
        <v>2</v>
      </c>
      <c r="G76" s="87">
        <f t="shared" ref="G76" si="8">C76-F76</f>
        <v>0</v>
      </c>
      <c r="H76" s="13">
        <v>42795</v>
      </c>
      <c r="I76" s="2" t="s">
        <v>930</v>
      </c>
      <c r="J76" s="4" t="s">
        <v>254</v>
      </c>
      <c r="K76" s="27" t="s">
        <v>932</v>
      </c>
    </row>
    <row r="77" spans="1:12" s="85" customFormat="1" ht="12.75" hidden="1" customHeight="1">
      <c r="A77" s="86" t="s">
        <v>928</v>
      </c>
      <c r="B77" s="87" t="s">
        <v>929</v>
      </c>
      <c r="C77" s="87">
        <v>2</v>
      </c>
      <c r="D77" s="87" t="s">
        <v>233</v>
      </c>
      <c r="E77" s="87" t="s">
        <v>3439</v>
      </c>
      <c r="F77" s="87">
        <v>2</v>
      </c>
      <c r="G77" s="87">
        <f t="shared" si="7"/>
        <v>0</v>
      </c>
      <c r="H77" s="13">
        <v>42917</v>
      </c>
      <c r="I77" s="2" t="s">
        <v>930</v>
      </c>
      <c r="J77" s="4" t="s">
        <v>254</v>
      </c>
      <c r="K77" s="27" t="s">
        <v>931</v>
      </c>
    </row>
    <row r="78" spans="1:12" s="128" customFormat="1" ht="12.75" hidden="1" customHeight="1">
      <c r="A78" s="126" t="s">
        <v>1748</v>
      </c>
      <c r="B78" s="127" t="s">
        <v>1749</v>
      </c>
      <c r="C78" s="127" t="s">
        <v>3429</v>
      </c>
      <c r="D78" s="127" t="s">
        <v>287</v>
      </c>
      <c r="E78" s="127" t="s">
        <v>3439</v>
      </c>
      <c r="F78" s="127">
        <v>2</v>
      </c>
      <c r="G78" s="127">
        <f t="shared" si="7"/>
        <v>6</v>
      </c>
      <c r="H78" s="3">
        <v>42948</v>
      </c>
      <c r="I78" s="2" t="s">
        <v>92</v>
      </c>
      <c r="J78" s="9" t="s">
        <v>1750</v>
      </c>
      <c r="K78" s="28" t="s">
        <v>1751</v>
      </c>
    </row>
    <row r="79" spans="1:12" s="85" customFormat="1" ht="12.75" hidden="1" customHeight="1">
      <c r="A79" s="86" t="s">
        <v>1436</v>
      </c>
      <c r="B79" s="87" t="s">
        <v>1437</v>
      </c>
      <c r="C79" s="87" t="s">
        <v>3417</v>
      </c>
      <c r="D79" s="87" t="s">
        <v>287</v>
      </c>
      <c r="E79" s="87" t="s">
        <v>3439</v>
      </c>
      <c r="F79" s="87">
        <v>1</v>
      </c>
      <c r="G79" s="87">
        <f t="shared" si="7"/>
        <v>2</v>
      </c>
      <c r="H79" s="3">
        <v>42887</v>
      </c>
      <c r="I79" s="2" t="s">
        <v>92</v>
      </c>
      <c r="J79" s="9" t="s">
        <v>549</v>
      </c>
      <c r="K79" s="28" t="s">
        <v>550</v>
      </c>
      <c r="L79" s="128" t="s">
        <v>3706</v>
      </c>
    </row>
    <row r="80" spans="1:12" s="85" customFormat="1" ht="12.75" hidden="1" customHeight="1">
      <c r="A80" s="86" t="s">
        <v>998</v>
      </c>
      <c r="B80" s="87" t="s">
        <v>999</v>
      </c>
      <c r="C80" s="87" t="s">
        <v>3421</v>
      </c>
      <c r="D80" s="87" t="s">
        <v>18</v>
      </c>
      <c r="E80" s="87" t="s">
        <v>3439</v>
      </c>
      <c r="F80" s="87">
        <v>1</v>
      </c>
      <c r="G80" s="87">
        <f t="shared" si="7"/>
        <v>0</v>
      </c>
      <c r="H80" s="3">
        <v>42917</v>
      </c>
      <c r="I80" s="2">
        <v>93445</v>
      </c>
      <c r="J80" s="4" t="s">
        <v>1000</v>
      </c>
      <c r="K80" s="27">
        <v>85721</v>
      </c>
    </row>
    <row r="81" spans="1:11" s="85" customFormat="1" ht="12.75" hidden="1" customHeight="1">
      <c r="A81" s="86" t="s">
        <v>1353</v>
      </c>
      <c r="B81" s="22" t="s">
        <v>1356</v>
      </c>
      <c r="C81" s="87">
        <v>6</v>
      </c>
      <c r="D81" s="87" t="s">
        <v>233</v>
      </c>
      <c r="E81" s="87" t="s">
        <v>3439</v>
      </c>
      <c r="F81" s="87">
        <v>6</v>
      </c>
      <c r="G81" s="87">
        <f t="shared" si="7"/>
        <v>0</v>
      </c>
      <c r="H81" s="3">
        <v>42614</v>
      </c>
      <c r="I81" s="2" t="s">
        <v>1357</v>
      </c>
      <c r="J81" s="4" t="s">
        <v>234</v>
      </c>
      <c r="K81" s="27">
        <v>1596</v>
      </c>
    </row>
    <row r="82" spans="1:11" s="85" customFormat="1" ht="12.75" hidden="1" customHeight="1">
      <c r="A82" s="86" t="s">
        <v>3430</v>
      </c>
      <c r="B82" s="87" t="s">
        <v>2415</v>
      </c>
      <c r="C82" s="87">
        <v>30</v>
      </c>
      <c r="D82" s="87" t="s">
        <v>287</v>
      </c>
      <c r="E82" s="87" t="s">
        <v>3439</v>
      </c>
      <c r="F82" s="87">
        <v>15</v>
      </c>
      <c r="G82" s="87">
        <f t="shared" si="7"/>
        <v>15</v>
      </c>
      <c r="H82" s="3">
        <v>42644</v>
      </c>
      <c r="I82" s="2" t="s">
        <v>2416</v>
      </c>
      <c r="J82" s="4" t="s">
        <v>735</v>
      </c>
      <c r="K82" s="27">
        <v>6109355</v>
      </c>
    </row>
    <row r="83" spans="1:11" s="128" customFormat="1" ht="12.75" hidden="1" customHeight="1">
      <c r="A83" s="172" t="s">
        <v>266</v>
      </c>
      <c r="B83" s="172" t="s">
        <v>267</v>
      </c>
      <c r="C83" s="172" t="s">
        <v>3377</v>
      </c>
      <c r="D83" s="172" t="s">
        <v>18</v>
      </c>
      <c r="E83" s="172" t="s">
        <v>3440</v>
      </c>
      <c r="F83" s="173">
        <v>4</v>
      </c>
      <c r="G83" s="105">
        <f t="shared" si="7"/>
        <v>0</v>
      </c>
      <c r="H83" s="3" t="s">
        <v>92</v>
      </c>
      <c r="I83" s="2">
        <v>121950</v>
      </c>
      <c r="J83" s="9" t="s">
        <v>269</v>
      </c>
      <c r="K83" s="32" t="s">
        <v>270</v>
      </c>
    </row>
    <row r="84" spans="1:11" s="128" customFormat="1" ht="12.75" hidden="1" customHeight="1">
      <c r="A84" s="172" t="s">
        <v>272</v>
      </c>
      <c r="B84" s="172" t="s">
        <v>273</v>
      </c>
      <c r="C84" s="172" t="s">
        <v>3420</v>
      </c>
      <c r="D84" s="172" t="s">
        <v>18</v>
      </c>
      <c r="E84" s="172" t="s">
        <v>3440</v>
      </c>
      <c r="F84" s="173">
        <v>5</v>
      </c>
      <c r="G84" s="105">
        <f t="shared" si="7"/>
        <v>0</v>
      </c>
      <c r="H84" s="2" t="s">
        <v>92</v>
      </c>
      <c r="I84" s="14" t="s">
        <v>275</v>
      </c>
      <c r="J84" s="20" t="s">
        <v>269</v>
      </c>
      <c r="K84" s="27" t="s">
        <v>92</v>
      </c>
    </row>
    <row r="85" spans="1:11" s="128" customFormat="1" ht="12.75" hidden="1" customHeight="1">
      <c r="A85" s="172" t="s">
        <v>277</v>
      </c>
      <c r="B85" s="172" t="s">
        <v>278</v>
      </c>
      <c r="C85" s="172" t="s">
        <v>3423</v>
      </c>
      <c r="D85" s="172" t="s">
        <v>18</v>
      </c>
      <c r="E85" s="172" t="s">
        <v>3440</v>
      </c>
      <c r="F85" s="173">
        <v>2</v>
      </c>
      <c r="G85" s="105">
        <f t="shared" si="7"/>
        <v>0</v>
      </c>
      <c r="H85" s="3" t="s">
        <v>92</v>
      </c>
      <c r="I85" s="2">
        <v>121803</v>
      </c>
      <c r="J85" s="9" t="s">
        <v>269</v>
      </c>
      <c r="K85" s="28" t="s">
        <v>92</v>
      </c>
    </row>
    <row r="86" spans="1:11" s="128" customFormat="1" ht="12.75" hidden="1" customHeight="1">
      <c r="A86" s="172" t="s">
        <v>281</v>
      </c>
      <c r="B86" s="172" t="s">
        <v>282</v>
      </c>
      <c r="C86" s="172" t="s">
        <v>3420</v>
      </c>
      <c r="D86" s="172" t="s">
        <v>18</v>
      </c>
      <c r="E86" s="172" t="s">
        <v>3440</v>
      </c>
      <c r="F86" s="173">
        <v>5</v>
      </c>
      <c r="G86" s="105">
        <f t="shared" si="7"/>
        <v>0</v>
      </c>
      <c r="H86" s="3" t="s">
        <v>92</v>
      </c>
      <c r="I86" s="2">
        <v>121902</v>
      </c>
      <c r="J86" s="9" t="s">
        <v>269</v>
      </c>
      <c r="K86" s="32" t="s">
        <v>284</v>
      </c>
    </row>
    <row r="87" spans="1:11" s="128" customFormat="1" ht="12.75" hidden="1" customHeight="1">
      <c r="A87" s="172" t="s">
        <v>333</v>
      </c>
      <c r="B87" s="172" t="s">
        <v>334</v>
      </c>
      <c r="C87" s="172" t="s">
        <v>3421</v>
      </c>
      <c r="D87" s="172" t="s">
        <v>18</v>
      </c>
      <c r="E87" s="172" t="s">
        <v>3440</v>
      </c>
      <c r="F87" s="173">
        <v>1</v>
      </c>
      <c r="G87" s="105">
        <f t="shared" si="7"/>
        <v>0</v>
      </c>
      <c r="H87" s="153" t="s">
        <v>92</v>
      </c>
      <c r="I87" s="105" t="s">
        <v>92</v>
      </c>
      <c r="J87" s="176" t="s">
        <v>335</v>
      </c>
      <c r="K87" s="177" t="s">
        <v>92</v>
      </c>
    </row>
    <row r="88" spans="1:11" s="128" customFormat="1" ht="12.75" hidden="1" customHeight="1">
      <c r="A88" s="172" t="s">
        <v>622</v>
      </c>
      <c r="B88" s="172" t="s">
        <v>623</v>
      </c>
      <c r="C88" s="172" t="s">
        <v>3421</v>
      </c>
      <c r="D88" s="172" t="s">
        <v>18</v>
      </c>
      <c r="E88" s="172" t="s">
        <v>3440</v>
      </c>
      <c r="F88" s="172" t="s">
        <v>3421</v>
      </c>
      <c r="G88" s="105">
        <f t="shared" si="7"/>
        <v>0</v>
      </c>
      <c r="H88" s="3">
        <v>42705</v>
      </c>
      <c r="I88" s="14" t="s">
        <v>625</v>
      </c>
      <c r="J88" s="20" t="s">
        <v>626</v>
      </c>
      <c r="K88" s="28" t="s">
        <v>628</v>
      </c>
    </row>
    <row r="89" spans="1:11" s="128" customFormat="1" ht="12.75" hidden="1" customHeight="1">
      <c r="A89" s="172" t="s">
        <v>1172</v>
      </c>
      <c r="B89" s="172" t="s">
        <v>1173</v>
      </c>
      <c r="C89" s="172" t="s">
        <v>3437</v>
      </c>
      <c r="D89" s="172" t="s">
        <v>18</v>
      </c>
      <c r="E89" s="172" t="s">
        <v>3440</v>
      </c>
      <c r="F89" s="173">
        <v>5</v>
      </c>
      <c r="G89" s="105">
        <f t="shared" si="7"/>
        <v>55</v>
      </c>
      <c r="H89" s="84" t="s">
        <v>92</v>
      </c>
      <c r="I89" s="177" t="s">
        <v>1174</v>
      </c>
      <c r="J89" s="176" t="s">
        <v>312</v>
      </c>
      <c r="K89" s="177" t="s">
        <v>1175</v>
      </c>
    </row>
    <row r="90" spans="1:11" s="128" customFormat="1" ht="12.75" hidden="1" customHeight="1">
      <c r="A90" s="172" t="s">
        <v>1291</v>
      </c>
      <c r="B90" s="172" t="s">
        <v>1292</v>
      </c>
      <c r="C90" s="172" t="s">
        <v>3423</v>
      </c>
      <c r="D90" s="172" t="s">
        <v>18</v>
      </c>
      <c r="E90" s="172" t="s">
        <v>3440</v>
      </c>
      <c r="F90" s="173">
        <v>2</v>
      </c>
      <c r="G90" s="105">
        <f t="shared" si="7"/>
        <v>0</v>
      </c>
      <c r="H90" s="3">
        <v>42917</v>
      </c>
      <c r="I90" s="2">
        <v>85864</v>
      </c>
      <c r="J90" s="9" t="s">
        <v>652</v>
      </c>
      <c r="K90" s="34" t="s">
        <v>1302</v>
      </c>
    </row>
    <row r="91" spans="1:11" s="128" customFormat="1" ht="12.75" hidden="1" customHeight="1">
      <c r="A91" s="172" t="s">
        <v>1305</v>
      </c>
      <c r="B91" s="172" t="s">
        <v>1306</v>
      </c>
      <c r="C91" s="172" t="s">
        <v>3423</v>
      </c>
      <c r="D91" s="172" t="s">
        <v>18</v>
      </c>
      <c r="E91" s="172" t="s">
        <v>3440</v>
      </c>
      <c r="F91" s="173">
        <v>2</v>
      </c>
      <c r="G91" s="105">
        <f t="shared" si="7"/>
        <v>0</v>
      </c>
      <c r="H91" s="153">
        <v>42736</v>
      </c>
      <c r="I91" s="177" t="s">
        <v>1308</v>
      </c>
      <c r="J91" s="176" t="s">
        <v>652</v>
      </c>
      <c r="K91" s="153" t="s">
        <v>1318</v>
      </c>
    </row>
    <row r="92" spans="1:11" s="128" customFormat="1" ht="12.75" hidden="1" customHeight="1">
      <c r="A92" s="172" t="s">
        <v>1320</v>
      </c>
      <c r="B92" s="172" t="s">
        <v>1321</v>
      </c>
      <c r="C92" s="172" t="s">
        <v>3423</v>
      </c>
      <c r="D92" s="172" t="s">
        <v>18</v>
      </c>
      <c r="E92" s="172" t="s">
        <v>3440</v>
      </c>
      <c r="F92" s="173">
        <v>2</v>
      </c>
      <c r="G92" s="105">
        <f t="shared" si="7"/>
        <v>0</v>
      </c>
      <c r="H92" s="187">
        <v>42644</v>
      </c>
      <c r="I92" s="173">
        <v>750</v>
      </c>
      <c r="J92" s="176" t="s">
        <v>269</v>
      </c>
      <c r="K92" s="153" t="s">
        <v>1328</v>
      </c>
    </row>
    <row r="93" spans="1:11" s="128" customFormat="1" ht="12.75" hidden="1" customHeight="1">
      <c r="A93" s="172" t="s">
        <v>1459</v>
      </c>
      <c r="B93" s="172" t="s">
        <v>1460</v>
      </c>
      <c r="C93" s="172" t="s">
        <v>3421</v>
      </c>
      <c r="D93" s="172" t="s">
        <v>18</v>
      </c>
      <c r="E93" s="172" t="s">
        <v>3440</v>
      </c>
      <c r="F93" s="173">
        <v>1</v>
      </c>
      <c r="G93" s="105">
        <f t="shared" si="7"/>
        <v>0</v>
      </c>
      <c r="H93" s="3">
        <v>42614</v>
      </c>
      <c r="I93" s="3" t="s">
        <v>1462</v>
      </c>
      <c r="J93" s="9" t="s">
        <v>652</v>
      </c>
      <c r="K93" s="27" t="s">
        <v>1463</v>
      </c>
    </row>
    <row r="94" spans="1:11" s="191" customFormat="1" ht="12.75" hidden="1" customHeight="1">
      <c r="A94" s="201" t="s">
        <v>1481</v>
      </c>
      <c r="B94" s="201" t="s">
        <v>1482</v>
      </c>
      <c r="C94" s="202" t="s">
        <v>3423</v>
      </c>
      <c r="D94" s="201" t="s">
        <v>18</v>
      </c>
      <c r="E94" s="201" t="s">
        <v>3440</v>
      </c>
      <c r="F94" s="202" t="s">
        <v>3423</v>
      </c>
      <c r="G94" s="105">
        <f t="shared" si="7"/>
        <v>0</v>
      </c>
      <c r="H94" s="153">
        <v>42644</v>
      </c>
      <c r="I94" s="206" t="s">
        <v>1484</v>
      </c>
      <c r="J94" s="203" t="s">
        <v>269</v>
      </c>
      <c r="K94" s="204" t="s">
        <v>1491</v>
      </c>
    </row>
    <row r="95" spans="1:11" s="128" customFormat="1" ht="12.75" hidden="1" customHeight="1">
      <c r="A95" s="172" t="s">
        <v>1493</v>
      </c>
      <c r="B95" s="172" t="s">
        <v>1494</v>
      </c>
      <c r="C95" s="172" t="s">
        <v>3423</v>
      </c>
      <c r="D95" s="172" t="s">
        <v>18</v>
      </c>
      <c r="E95" s="172" t="s">
        <v>3440</v>
      </c>
      <c r="F95" s="173">
        <v>2</v>
      </c>
      <c r="G95" s="105">
        <f t="shared" si="7"/>
        <v>0</v>
      </c>
      <c r="H95" s="153">
        <v>42767</v>
      </c>
      <c r="I95" s="177" t="s">
        <v>1496</v>
      </c>
      <c r="J95" s="207" t="s">
        <v>269</v>
      </c>
      <c r="K95" s="208" t="s">
        <v>1490</v>
      </c>
    </row>
    <row r="96" spans="1:11" s="128" customFormat="1" ht="12.75" hidden="1" customHeight="1">
      <c r="A96" s="172" t="s">
        <v>1504</v>
      </c>
      <c r="B96" s="172" t="s">
        <v>1505</v>
      </c>
      <c r="C96" s="172" t="s">
        <v>3423</v>
      </c>
      <c r="D96" s="172" t="s">
        <v>18</v>
      </c>
      <c r="E96" s="172" t="s">
        <v>3440</v>
      </c>
      <c r="F96" s="173">
        <v>2</v>
      </c>
      <c r="G96" s="105">
        <f t="shared" si="7"/>
        <v>0</v>
      </c>
      <c r="H96" s="153">
        <v>42736</v>
      </c>
      <c r="I96" s="105">
        <v>123316</v>
      </c>
      <c r="J96" s="171" t="s">
        <v>269</v>
      </c>
      <c r="K96" s="153" t="s">
        <v>1510</v>
      </c>
    </row>
    <row r="97" spans="1:11" s="128" customFormat="1" ht="12.75" hidden="1" customHeight="1">
      <c r="A97" s="172" t="s">
        <v>1512</v>
      </c>
      <c r="B97" s="172" t="s">
        <v>1513</v>
      </c>
      <c r="C97" s="172" t="s">
        <v>3423</v>
      </c>
      <c r="D97" s="172" t="s">
        <v>18</v>
      </c>
      <c r="E97" s="172" t="s">
        <v>3440</v>
      </c>
      <c r="F97" s="173">
        <v>2</v>
      </c>
      <c r="G97" s="105">
        <f t="shared" si="7"/>
        <v>0</v>
      </c>
      <c r="H97" s="3">
        <v>42705</v>
      </c>
      <c r="I97" s="10">
        <v>123320</v>
      </c>
      <c r="J97" s="9" t="s">
        <v>269</v>
      </c>
      <c r="K97" s="33" t="s">
        <v>1520</v>
      </c>
    </row>
    <row r="98" spans="1:11" s="128" customFormat="1" ht="12.75" hidden="1" customHeight="1">
      <c r="A98" s="172" t="s">
        <v>1524</v>
      </c>
      <c r="B98" s="172" t="s">
        <v>1525</v>
      </c>
      <c r="C98" s="172" t="s">
        <v>3423</v>
      </c>
      <c r="D98" s="172" t="s">
        <v>18</v>
      </c>
      <c r="E98" s="172" t="s">
        <v>3440</v>
      </c>
      <c r="F98" s="173">
        <v>2</v>
      </c>
      <c r="G98" s="105">
        <f t="shared" si="7"/>
        <v>0</v>
      </c>
      <c r="H98" s="3" t="s">
        <v>92</v>
      </c>
      <c r="I98" s="17" t="s">
        <v>2531</v>
      </c>
      <c r="J98" s="9" t="s">
        <v>414</v>
      </c>
      <c r="K98" s="33" t="s">
        <v>2528</v>
      </c>
    </row>
    <row r="99" spans="1:11" s="128" customFormat="1" ht="12.75" hidden="1" customHeight="1">
      <c r="A99" s="172" t="s">
        <v>1664</v>
      </c>
      <c r="B99" s="172" t="s">
        <v>1665</v>
      </c>
      <c r="C99" s="172" t="s">
        <v>3421</v>
      </c>
      <c r="D99" s="172" t="s">
        <v>18</v>
      </c>
      <c r="E99" s="172" t="s">
        <v>3440</v>
      </c>
      <c r="F99" s="172" t="s">
        <v>3421</v>
      </c>
      <c r="G99" s="105">
        <f t="shared" si="7"/>
        <v>0</v>
      </c>
      <c r="H99" s="105" t="s">
        <v>92</v>
      </c>
      <c r="I99" s="105" t="s">
        <v>1667</v>
      </c>
      <c r="J99" s="182" t="s">
        <v>1668</v>
      </c>
      <c r="K99" s="105" t="s">
        <v>92</v>
      </c>
    </row>
    <row r="100" spans="1:11" s="128" customFormat="1" ht="12.75" hidden="1" customHeight="1">
      <c r="A100" s="172" t="s">
        <v>1685</v>
      </c>
      <c r="B100" s="172" t="s">
        <v>1686</v>
      </c>
      <c r="C100" s="172" t="s">
        <v>3421</v>
      </c>
      <c r="D100" s="172" t="s">
        <v>18</v>
      </c>
      <c r="E100" s="172" t="s">
        <v>3440</v>
      </c>
      <c r="F100" s="173">
        <v>1</v>
      </c>
      <c r="G100" s="105">
        <f t="shared" si="7"/>
        <v>0</v>
      </c>
      <c r="H100" s="3" t="s">
        <v>92</v>
      </c>
      <c r="I100" s="11" t="s">
        <v>1688</v>
      </c>
      <c r="J100" s="9" t="s">
        <v>306</v>
      </c>
      <c r="K100" s="28" t="s">
        <v>1702</v>
      </c>
    </row>
    <row r="101" spans="1:11" s="128" customFormat="1" ht="12.75" hidden="1" customHeight="1">
      <c r="A101" s="172" t="s">
        <v>1704</v>
      </c>
      <c r="B101" s="172" t="s">
        <v>1705</v>
      </c>
      <c r="C101" s="172" t="s">
        <v>3421</v>
      </c>
      <c r="D101" s="172" t="s">
        <v>18</v>
      </c>
      <c r="E101" s="172" t="s">
        <v>3440</v>
      </c>
      <c r="F101" s="127" t="s">
        <v>3421</v>
      </c>
      <c r="G101" s="105">
        <f t="shared" si="7"/>
        <v>0</v>
      </c>
      <c r="H101" s="3" t="s">
        <v>92</v>
      </c>
      <c r="I101" s="11" t="s">
        <v>1709</v>
      </c>
      <c r="J101" s="9" t="s">
        <v>306</v>
      </c>
      <c r="K101" s="28" t="s">
        <v>1720</v>
      </c>
    </row>
    <row r="102" spans="1:11" s="128" customFormat="1" ht="12.75" hidden="1" customHeight="1">
      <c r="A102" s="126"/>
      <c r="B102" s="21" t="s">
        <v>1909</v>
      </c>
      <c r="C102" s="127" t="s">
        <v>3421</v>
      </c>
      <c r="D102" s="127" t="s">
        <v>18</v>
      </c>
      <c r="E102" s="127" t="s">
        <v>3440</v>
      </c>
      <c r="F102" s="127">
        <v>1</v>
      </c>
      <c r="G102" s="127">
        <f t="shared" si="7"/>
        <v>0</v>
      </c>
      <c r="H102" s="2" t="s">
        <v>92</v>
      </c>
      <c r="I102" s="2" t="s">
        <v>92</v>
      </c>
      <c r="J102" s="2" t="s">
        <v>92</v>
      </c>
      <c r="K102" s="2" t="s">
        <v>92</v>
      </c>
    </row>
    <row r="103" spans="1:11" s="88" customFormat="1" hidden="1">
      <c r="A103" s="89" t="s">
        <v>3432</v>
      </c>
      <c r="B103" s="90" t="s">
        <v>3433</v>
      </c>
      <c r="C103" s="90" t="s">
        <v>3421</v>
      </c>
      <c r="D103" s="90" t="s">
        <v>18</v>
      </c>
      <c r="E103" s="90" t="s">
        <v>3440</v>
      </c>
      <c r="F103" s="90"/>
      <c r="G103" s="90">
        <f t="shared" si="7"/>
        <v>1</v>
      </c>
      <c r="H103" s="91"/>
      <c r="I103" s="96"/>
      <c r="J103" s="96"/>
      <c r="K103" s="96"/>
    </row>
    <row r="104" spans="1:11" s="85" customFormat="1" ht="12.75" hidden="1" customHeight="1">
      <c r="A104" s="86" t="s">
        <v>2387</v>
      </c>
      <c r="B104" s="87" t="s">
        <v>3416</v>
      </c>
      <c r="C104" s="87">
        <v>1</v>
      </c>
      <c r="D104" s="87" t="s">
        <v>18</v>
      </c>
      <c r="E104" s="87" t="s">
        <v>3441</v>
      </c>
      <c r="F104" s="87">
        <v>1</v>
      </c>
      <c r="G104" s="87">
        <f t="shared" si="7"/>
        <v>0</v>
      </c>
      <c r="H104" s="13">
        <v>42795</v>
      </c>
      <c r="I104" s="2" t="s">
        <v>2391</v>
      </c>
      <c r="J104" s="9" t="s">
        <v>2392</v>
      </c>
      <c r="K104" s="27" t="s">
        <v>2393</v>
      </c>
    </row>
    <row r="105" spans="1:11" s="85" customFormat="1" ht="12.75" hidden="1" customHeight="1">
      <c r="A105" s="86" t="s">
        <v>1950</v>
      </c>
      <c r="B105" s="87" t="s">
        <v>1951</v>
      </c>
      <c r="C105" s="87" t="s">
        <v>3419</v>
      </c>
      <c r="D105" s="87" t="s">
        <v>287</v>
      </c>
      <c r="E105" s="87" t="s">
        <v>3441</v>
      </c>
      <c r="F105" s="87"/>
      <c r="G105" s="87">
        <f t="shared" si="7"/>
        <v>10</v>
      </c>
      <c r="H105" s="84"/>
      <c r="I105" s="104"/>
      <c r="J105" s="104"/>
      <c r="K105" s="104"/>
    </row>
    <row r="106" spans="1:11" s="85" customFormat="1" ht="12.75" hidden="1" customHeight="1">
      <c r="A106" s="86" t="s">
        <v>484</v>
      </c>
      <c r="B106" s="87" t="s">
        <v>485</v>
      </c>
      <c r="C106" s="87" t="s">
        <v>3420</v>
      </c>
      <c r="D106" s="87" t="s">
        <v>287</v>
      </c>
      <c r="E106" s="87" t="s">
        <v>3441</v>
      </c>
      <c r="F106" s="87">
        <v>2</v>
      </c>
      <c r="G106" s="87">
        <f t="shared" si="7"/>
        <v>3</v>
      </c>
      <c r="H106" s="3">
        <v>43497</v>
      </c>
      <c r="I106" s="2" t="s">
        <v>92</v>
      </c>
      <c r="J106" s="4" t="s">
        <v>321</v>
      </c>
      <c r="K106" s="27" t="s">
        <v>488</v>
      </c>
    </row>
    <row r="107" spans="1:11" s="85" customFormat="1" ht="12.75" hidden="1" customHeight="1">
      <c r="A107" s="86" t="s">
        <v>755</v>
      </c>
      <c r="B107" s="87" t="s">
        <v>756</v>
      </c>
      <c r="C107" s="87" t="s">
        <v>3421</v>
      </c>
      <c r="D107" s="87" t="s">
        <v>18</v>
      </c>
      <c r="E107" s="87" t="s">
        <v>3441</v>
      </c>
      <c r="F107" s="87">
        <v>1</v>
      </c>
      <c r="G107" s="87">
        <f t="shared" si="7"/>
        <v>0</v>
      </c>
      <c r="H107" s="3">
        <v>42826</v>
      </c>
      <c r="I107" s="2" t="s">
        <v>757</v>
      </c>
      <c r="J107" s="9" t="s">
        <v>330</v>
      </c>
      <c r="K107" s="28" t="s">
        <v>758</v>
      </c>
    </row>
    <row r="108" spans="1:11" s="85" customFormat="1" ht="12.75" hidden="1" customHeight="1">
      <c r="A108" s="86" t="s">
        <v>543</v>
      </c>
      <c r="B108" s="87" t="s">
        <v>544</v>
      </c>
      <c r="C108" s="87" t="s">
        <v>3422</v>
      </c>
      <c r="D108" s="87" t="s">
        <v>287</v>
      </c>
      <c r="E108" s="87" t="s">
        <v>3441</v>
      </c>
      <c r="F108" s="87">
        <v>4</v>
      </c>
      <c r="G108" s="87">
        <f t="shared" si="7"/>
        <v>2</v>
      </c>
      <c r="H108" s="3">
        <v>42644</v>
      </c>
      <c r="I108" s="2" t="s">
        <v>545</v>
      </c>
      <c r="J108" s="9" t="s">
        <v>254</v>
      </c>
      <c r="K108" s="28" t="s">
        <v>547</v>
      </c>
    </row>
    <row r="109" spans="1:11" s="85" customFormat="1" ht="12.75" hidden="1" customHeight="1">
      <c r="A109" s="86" t="s">
        <v>732</v>
      </c>
      <c r="B109" s="87" t="s">
        <v>733</v>
      </c>
      <c r="C109" s="87">
        <v>4</v>
      </c>
      <c r="D109" s="87" t="s">
        <v>287</v>
      </c>
      <c r="E109" s="87" t="s">
        <v>3441</v>
      </c>
      <c r="F109" s="87">
        <v>4</v>
      </c>
      <c r="G109" s="87">
        <f t="shared" si="7"/>
        <v>0</v>
      </c>
      <c r="H109" s="3">
        <v>42614</v>
      </c>
      <c r="I109" s="2" t="s">
        <v>734</v>
      </c>
      <c r="J109" s="9" t="s">
        <v>735</v>
      </c>
      <c r="K109" s="28" t="s">
        <v>737</v>
      </c>
    </row>
    <row r="110" spans="1:11" s="85" customFormat="1" ht="12.75" hidden="1" customHeight="1">
      <c r="A110" s="86" t="s">
        <v>732</v>
      </c>
      <c r="B110" s="87" t="s">
        <v>733</v>
      </c>
      <c r="C110" s="87">
        <v>6</v>
      </c>
      <c r="D110" s="87" t="s">
        <v>287</v>
      </c>
      <c r="E110" s="87" t="s">
        <v>3441</v>
      </c>
      <c r="F110" s="87">
        <v>6</v>
      </c>
      <c r="G110" s="87">
        <f t="shared" si="7"/>
        <v>0</v>
      </c>
      <c r="H110" s="3">
        <v>42644</v>
      </c>
      <c r="I110" s="2" t="s">
        <v>734</v>
      </c>
      <c r="J110" s="9" t="s">
        <v>735</v>
      </c>
      <c r="K110" s="28" t="s">
        <v>736</v>
      </c>
    </row>
    <row r="111" spans="1:11" s="85" customFormat="1" ht="12.75" hidden="1" customHeight="1">
      <c r="A111" s="86" t="s">
        <v>917</v>
      </c>
      <c r="B111" s="87" t="s">
        <v>918</v>
      </c>
      <c r="C111" s="87" t="s">
        <v>3423</v>
      </c>
      <c r="D111" s="87" t="s">
        <v>233</v>
      </c>
      <c r="E111" s="87" t="s">
        <v>3441</v>
      </c>
      <c r="F111" s="87">
        <v>2</v>
      </c>
      <c r="G111" s="87">
        <f t="shared" si="7"/>
        <v>0</v>
      </c>
      <c r="H111" s="3">
        <v>43191</v>
      </c>
      <c r="I111" s="2" t="s">
        <v>919</v>
      </c>
      <c r="J111" s="9" t="s">
        <v>920</v>
      </c>
      <c r="K111" s="28" t="s">
        <v>921</v>
      </c>
    </row>
    <row r="112" spans="1:11" s="128" customFormat="1" ht="12.75" hidden="1" customHeight="1">
      <c r="A112" s="126" t="s">
        <v>1136</v>
      </c>
      <c r="B112" s="127" t="s">
        <v>3424</v>
      </c>
      <c r="C112" s="127" t="s">
        <v>3421</v>
      </c>
      <c r="D112" s="127" t="s">
        <v>287</v>
      </c>
      <c r="E112" s="127" t="s">
        <v>3441</v>
      </c>
      <c r="F112" s="127" t="s">
        <v>3421</v>
      </c>
      <c r="G112" s="127">
        <f t="shared" si="7"/>
        <v>0</v>
      </c>
      <c r="H112" s="84">
        <v>42584</v>
      </c>
      <c r="I112" s="136" t="s">
        <v>3780</v>
      </c>
      <c r="J112" s="136" t="s">
        <v>330</v>
      </c>
      <c r="K112" s="136" t="s">
        <v>3779</v>
      </c>
    </row>
    <row r="113" spans="1:12" s="85" customFormat="1" ht="12.75" hidden="1" customHeight="1">
      <c r="A113" s="86" t="s">
        <v>1156</v>
      </c>
      <c r="B113" s="87" t="s">
        <v>1157</v>
      </c>
      <c r="C113" s="87" t="s">
        <v>3421</v>
      </c>
      <c r="D113" s="87" t="s">
        <v>1158</v>
      </c>
      <c r="E113" s="87" t="s">
        <v>3441</v>
      </c>
      <c r="F113" s="87">
        <v>1</v>
      </c>
      <c r="G113" s="87">
        <f t="shared" si="7"/>
        <v>0</v>
      </c>
      <c r="H113" s="3">
        <v>42826</v>
      </c>
      <c r="I113" s="2" t="s">
        <v>1159</v>
      </c>
      <c r="J113" s="9" t="s">
        <v>1160</v>
      </c>
      <c r="K113" s="28" t="s">
        <v>1162</v>
      </c>
    </row>
    <row r="114" spans="1:12" s="85" customFormat="1" ht="12.75" hidden="1" customHeight="1">
      <c r="A114" s="86" t="s">
        <v>1347</v>
      </c>
      <c r="B114" s="87" t="s">
        <v>1348</v>
      </c>
      <c r="C114" s="87" t="s">
        <v>3422</v>
      </c>
      <c r="D114" s="87" t="s">
        <v>287</v>
      </c>
      <c r="E114" s="87" t="s">
        <v>3441</v>
      </c>
      <c r="F114" s="87">
        <v>1</v>
      </c>
      <c r="G114" s="87">
        <f t="shared" si="7"/>
        <v>5</v>
      </c>
      <c r="H114" s="3">
        <v>43070</v>
      </c>
      <c r="I114" s="2" t="s">
        <v>92</v>
      </c>
      <c r="J114" s="9" t="s">
        <v>1351</v>
      </c>
      <c r="K114" s="28" t="s">
        <v>1352</v>
      </c>
      <c r="L114" s="85" t="s">
        <v>3706</v>
      </c>
    </row>
    <row r="115" spans="1:12" s="85" customFormat="1" ht="12.75" hidden="1" customHeight="1">
      <c r="A115" s="86" t="s">
        <v>1385</v>
      </c>
      <c r="B115" s="22" t="s">
        <v>1394</v>
      </c>
      <c r="C115" s="87" t="s">
        <v>3423</v>
      </c>
      <c r="D115" s="87" t="s">
        <v>287</v>
      </c>
      <c r="E115" s="87" t="s">
        <v>3441</v>
      </c>
      <c r="F115" s="87">
        <v>2</v>
      </c>
      <c r="G115" s="87">
        <f t="shared" si="7"/>
        <v>0</v>
      </c>
      <c r="H115" s="102">
        <v>43070</v>
      </c>
      <c r="I115" s="6" t="s">
        <v>92</v>
      </c>
      <c r="J115" s="99" t="s">
        <v>1351</v>
      </c>
      <c r="K115" s="103" t="s">
        <v>1352</v>
      </c>
    </row>
    <row r="116" spans="1:12" s="85" customFormat="1" ht="12.75" hidden="1" customHeight="1">
      <c r="A116" s="86" t="s">
        <v>1387</v>
      </c>
      <c r="B116" s="87" t="s">
        <v>3425</v>
      </c>
      <c r="C116" s="87" t="s">
        <v>3419</v>
      </c>
      <c r="D116" s="87" t="s">
        <v>233</v>
      </c>
      <c r="E116" s="87" t="s">
        <v>3441</v>
      </c>
      <c r="F116" s="87">
        <v>10</v>
      </c>
      <c r="G116" s="87">
        <f t="shared" si="7"/>
        <v>0</v>
      </c>
      <c r="H116" s="3">
        <v>42736</v>
      </c>
      <c r="I116" s="2" t="s">
        <v>1389</v>
      </c>
      <c r="J116" s="9" t="s">
        <v>254</v>
      </c>
      <c r="K116" s="40" t="s">
        <v>1393</v>
      </c>
    </row>
    <row r="117" spans="1:12" s="85" customFormat="1" ht="12.75" hidden="1" customHeight="1">
      <c r="A117" s="86" t="s">
        <v>1450</v>
      </c>
      <c r="B117" s="87" t="s">
        <v>1451</v>
      </c>
      <c r="C117" s="87" t="s">
        <v>3377</v>
      </c>
      <c r="D117" s="87" t="s">
        <v>233</v>
      </c>
      <c r="E117" s="87" t="s">
        <v>3441</v>
      </c>
      <c r="F117" s="87">
        <v>3</v>
      </c>
      <c r="G117" s="87">
        <f t="shared" si="7"/>
        <v>1</v>
      </c>
      <c r="H117" s="3">
        <v>42795</v>
      </c>
      <c r="I117" s="2" t="s">
        <v>1452</v>
      </c>
      <c r="J117" s="9" t="s">
        <v>920</v>
      </c>
      <c r="K117" s="28" t="s">
        <v>1454</v>
      </c>
    </row>
    <row r="118" spans="1:12" s="128" customFormat="1" ht="12.75" hidden="1" customHeight="1">
      <c r="A118" s="126" t="s">
        <v>1473</v>
      </c>
      <c r="B118" s="127" t="s">
        <v>1474</v>
      </c>
      <c r="C118" s="127">
        <v>1</v>
      </c>
      <c r="D118" s="127" t="s">
        <v>18</v>
      </c>
      <c r="E118" s="127" t="s">
        <v>3441</v>
      </c>
      <c r="F118" s="127">
        <v>1</v>
      </c>
      <c r="G118" s="127">
        <f t="shared" si="7"/>
        <v>0</v>
      </c>
      <c r="H118" s="84">
        <v>6352</v>
      </c>
      <c r="I118" s="136" t="s">
        <v>3784</v>
      </c>
      <c r="J118" s="136" t="s">
        <v>254</v>
      </c>
      <c r="K118" s="136" t="s">
        <v>3783</v>
      </c>
    </row>
    <row r="119" spans="1:12" s="85" customFormat="1" ht="12.75" hidden="1" customHeight="1">
      <c r="A119" s="86" t="s">
        <v>1476</v>
      </c>
      <c r="B119" s="87" t="s">
        <v>1477</v>
      </c>
      <c r="C119" s="87" t="s">
        <v>3377</v>
      </c>
      <c r="D119" s="87" t="s">
        <v>233</v>
      </c>
      <c r="E119" s="87" t="s">
        <v>3441</v>
      </c>
      <c r="F119" s="87">
        <v>4</v>
      </c>
      <c r="G119" s="87">
        <f t="shared" si="7"/>
        <v>0</v>
      </c>
      <c r="H119" s="13">
        <v>42644</v>
      </c>
      <c r="I119" s="2" t="s">
        <v>1478</v>
      </c>
      <c r="J119" s="9" t="s">
        <v>254</v>
      </c>
      <c r="K119" s="27" t="s">
        <v>1479</v>
      </c>
    </row>
    <row r="120" spans="1:12" s="85" customFormat="1" ht="12.75" hidden="1" customHeight="1">
      <c r="A120" s="86" t="s">
        <v>1547</v>
      </c>
      <c r="B120" s="87" t="s">
        <v>3426</v>
      </c>
      <c r="C120" s="87">
        <v>1</v>
      </c>
      <c r="D120" s="87" t="s">
        <v>287</v>
      </c>
      <c r="E120" s="87" t="s">
        <v>3441</v>
      </c>
      <c r="F120" s="87">
        <v>1</v>
      </c>
      <c r="G120" s="87">
        <f t="shared" si="7"/>
        <v>0</v>
      </c>
      <c r="H120" s="3">
        <v>42948</v>
      </c>
      <c r="I120" s="2" t="s">
        <v>92</v>
      </c>
      <c r="J120" s="9" t="s">
        <v>321</v>
      </c>
      <c r="K120" s="28" t="s">
        <v>1549</v>
      </c>
    </row>
    <row r="121" spans="1:12" s="85" customFormat="1" ht="12.75" hidden="1" customHeight="1">
      <c r="A121" s="86" t="s">
        <v>923</v>
      </c>
      <c r="B121" s="87" t="s">
        <v>924</v>
      </c>
      <c r="C121" s="87" t="s">
        <v>3420</v>
      </c>
      <c r="D121" s="87" t="s">
        <v>18</v>
      </c>
      <c r="E121" s="87" t="s">
        <v>3441</v>
      </c>
      <c r="F121" s="87">
        <v>5</v>
      </c>
      <c r="G121" s="87">
        <f t="shared" si="7"/>
        <v>0</v>
      </c>
      <c r="H121" s="13">
        <v>42675</v>
      </c>
      <c r="I121" s="2" t="s">
        <v>925</v>
      </c>
      <c r="J121" s="4" t="s">
        <v>254</v>
      </c>
      <c r="K121" s="27" t="s">
        <v>927</v>
      </c>
    </row>
    <row r="122" spans="1:12" s="85" customFormat="1" ht="12.75" hidden="1" customHeight="1">
      <c r="A122" s="86" t="s">
        <v>1402</v>
      </c>
      <c r="B122" s="87" t="s">
        <v>1403</v>
      </c>
      <c r="C122" s="87" t="s">
        <v>3422</v>
      </c>
      <c r="D122" s="87" t="s">
        <v>287</v>
      </c>
      <c r="E122" s="87" t="s">
        <v>3441</v>
      </c>
      <c r="F122" s="87">
        <v>6</v>
      </c>
      <c r="G122" s="87">
        <f t="shared" si="7"/>
        <v>0</v>
      </c>
      <c r="H122" s="3">
        <v>42767</v>
      </c>
      <c r="I122" s="2" t="s">
        <v>1404</v>
      </c>
      <c r="J122" s="9" t="s">
        <v>254</v>
      </c>
      <c r="K122" s="28" t="s">
        <v>1405</v>
      </c>
    </row>
    <row r="123" spans="1:12" s="85" customFormat="1" ht="12.75" hidden="1" customHeight="1">
      <c r="A123" s="86" t="s">
        <v>1407</v>
      </c>
      <c r="B123" s="87" t="s">
        <v>3427</v>
      </c>
      <c r="C123" s="87" t="s">
        <v>3421</v>
      </c>
      <c r="D123" s="87" t="s">
        <v>1409</v>
      </c>
      <c r="E123" s="87" t="s">
        <v>3441</v>
      </c>
      <c r="F123" s="87">
        <v>1</v>
      </c>
      <c r="G123" s="87">
        <f t="shared" si="7"/>
        <v>0</v>
      </c>
      <c r="H123" s="3">
        <v>42736</v>
      </c>
      <c r="I123" s="2" t="s">
        <v>1410</v>
      </c>
      <c r="J123" s="4" t="s">
        <v>920</v>
      </c>
      <c r="K123" s="27" t="s">
        <v>1415</v>
      </c>
    </row>
    <row r="124" spans="1:12" s="85" customFormat="1" ht="12.75" hidden="1" customHeight="1">
      <c r="A124" s="86" t="s">
        <v>2669</v>
      </c>
      <c r="B124" s="87" t="s">
        <v>3428</v>
      </c>
      <c r="C124" s="87" t="s">
        <v>3421</v>
      </c>
      <c r="D124" s="87" t="s">
        <v>287</v>
      </c>
      <c r="E124" s="87" t="s">
        <v>3441</v>
      </c>
      <c r="F124" s="87">
        <v>1</v>
      </c>
      <c r="G124" s="87">
        <f t="shared" si="7"/>
        <v>0</v>
      </c>
      <c r="H124" s="3">
        <v>42795</v>
      </c>
      <c r="I124" s="105" t="s">
        <v>2671</v>
      </c>
      <c r="J124" s="57" t="s">
        <v>254</v>
      </c>
      <c r="K124" s="106" t="s">
        <v>2649</v>
      </c>
    </row>
    <row r="125" spans="1:12" s="85" customFormat="1" ht="12.75" hidden="1" customHeight="1">
      <c r="A125" s="86" t="s">
        <v>2410</v>
      </c>
      <c r="B125" s="87" t="s">
        <v>2411</v>
      </c>
      <c r="C125" s="87" t="s">
        <v>3421</v>
      </c>
      <c r="D125" s="87" t="s">
        <v>252</v>
      </c>
      <c r="E125" s="87" t="s">
        <v>3441</v>
      </c>
      <c r="F125" s="87">
        <v>1</v>
      </c>
      <c r="G125" s="87">
        <f t="shared" si="7"/>
        <v>0</v>
      </c>
      <c r="H125" s="3">
        <v>42736</v>
      </c>
      <c r="I125" s="2" t="s">
        <v>253</v>
      </c>
      <c r="J125" s="9" t="s">
        <v>254</v>
      </c>
      <c r="K125" s="28" t="s">
        <v>2413</v>
      </c>
    </row>
    <row r="126" spans="1:12" s="85" customFormat="1" ht="12.75" hidden="1" customHeight="1">
      <c r="A126" s="86" t="s">
        <v>928</v>
      </c>
      <c r="B126" s="87" t="s">
        <v>929</v>
      </c>
      <c r="C126" s="87" t="s">
        <v>3377</v>
      </c>
      <c r="D126" s="87" t="s">
        <v>233</v>
      </c>
      <c r="E126" s="87" t="s">
        <v>3441</v>
      </c>
      <c r="F126" s="87">
        <v>4</v>
      </c>
      <c r="G126" s="87">
        <f t="shared" si="7"/>
        <v>0</v>
      </c>
      <c r="H126" s="13">
        <v>42917</v>
      </c>
      <c r="I126" s="2" t="s">
        <v>930</v>
      </c>
      <c r="J126" s="4" t="s">
        <v>254</v>
      </c>
      <c r="K126" s="27" t="s">
        <v>931</v>
      </c>
    </row>
    <row r="127" spans="1:12" s="128" customFormat="1" ht="12.75" hidden="1" customHeight="1">
      <c r="A127" s="126" t="s">
        <v>1748</v>
      </c>
      <c r="B127" s="127" t="s">
        <v>1749</v>
      </c>
      <c r="C127" s="127" t="s">
        <v>3429</v>
      </c>
      <c r="D127" s="127" t="s">
        <v>287</v>
      </c>
      <c r="E127" s="127" t="s">
        <v>3441</v>
      </c>
      <c r="F127" s="127"/>
      <c r="G127" s="127">
        <f t="shared" si="7"/>
        <v>8</v>
      </c>
      <c r="H127" s="84"/>
      <c r="I127" s="136"/>
      <c r="J127" s="136"/>
      <c r="K127" s="136"/>
    </row>
    <row r="128" spans="1:12" s="85" customFormat="1" ht="12.75" hidden="1" customHeight="1">
      <c r="A128" s="86" t="s">
        <v>1146</v>
      </c>
      <c r="B128" s="87" t="s">
        <v>1147</v>
      </c>
      <c r="C128" s="87" t="s">
        <v>3423</v>
      </c>
      <c r="D128" s="87" t="s">
        <v>287</v>
      </c>
      <c r="E128" s="87" t="s">
        <v>3441</v>
      </c>
      <c r="F128" s="87">
        <v>1</v>
      </c>
      <c r="G128" s="87">
        <f t="shared" si="7"/>
        <v>1</v>
      </c>
      <c r="H128" s="3">
        <v>42705</v>
      </c>
      <c r="I128" s="18" t="s">
        <v>92</v>
      </c>
      <c r="J128" s="9" t="s">
        <v>1148</v>
      </c>
      <c r="K128" s="28" t="s">
        <v>1149</v>
      </c>
      <c r="L128" s="85" t="s">
        <v>3706</v>
      </c>
    </row>
    <row r="129" spans="1:12" s="85" customFormat="1" ht="12.75" hidden="1" customHeight="1">
      <c r="A129" s="86" t="s">
        <v>1436</v>
      </c>
      <c r="B129" s="87" t="s">
        <v>1437</v>
      </c>
      <c r="C129" s="87" t="s">
        <v>3417</v>
      </c>
      <c r="D129" s="87" t="s">
        <v>287</v>
      </c>
      <c r="E129" s="87" t="s">
        <v>3441</v>
      </c>
      <c r="F129" s="87">
        <v>1</v>
      </c>
      <c r="G129" s="87">
        <f t="shared" si="7"/>
        <v>2</v>
      </c>
      <c r="H129" s="3">
        <v>42887</v>
      </c>
      <c r="I129" s="2" t="s">
        <v>92</v>
      </c>
      <c r="J129" s="9" t="s">
        <v>549</v>
      </c>
      <c r="K129" s="28" t="s">
        <v>550</v>
      </c>
      <c r="L129" s="128" t="s">
        <v>3706</v>
      </c>
    </row>
    <row r="130" spans="1:12" s="85" customFormat="1" ht="12.75" hidden="1" customHeight="1">
      <c r="A130" s="86" t="s">
        <v>998</v>
      </c>
      <c r="B130" s="87" t="s">
        <v>999</v>
      </c>
      <c r="C130" s="87" t="s">
        <v>3421</v>
      </c>
      <c r="D130" s="87" t="s">
        <v>18</v>
      </c>
      <c r="E130" s="87" t="s">
        <v>3441</v>
      </c>
      <c r="F130" s="87">
        <v>1</v>
      </c>
      <c r="G130" s="87">
        <f t="shared" si="7"/>
        <v>0</v>
      </c>
      <c r="H130" s="3">
        <v>42917</v>
      </c>
      <c r="I130" s="2">
        <v>93445</v>
      </c>
      <c r="J130" s="4" t="s">
        <v>1000</v>
      </c>
      <c r="K130" s="27">
        <v>85721</v>
      </c>
    </row>
    <row r="131" spans="1:12" s="85" customFormat="1" ht="12.75" hidden="1" customHeight="1">
      <c r="A131" s="86" t="s">
        <v>1353</v>
      </c>
      <c r="B131" s="22" t="s">
        <v>1356</v>
      </c>
      <c r="C131" s="87">
        <v>6</v>
      </c>
      <c r="D131" s="87" t="s">
        <v>233</v>
      </c>
      <c r="E131" s="87" t="s">
        <v>3441</v>
      </c>
      <c r="F131" s="87">
        <v>5</v>
      </c>
      <c r="G131" s="87">
        <f t="shared" ref="G131" si="9">C131-F131</f>
        <v>1</v>
      </c>
      <c r="H131" s="3">
        <v>42614</v>
      </c>
      <c r="I131" s="2" t="s">
        <v>1357</v>
      </c>
      <c r="J131" s="4" t="s">
        <v>234</v>
      </c>
      <c r="K131" s="27">
        <v>1596</v>
      </c>
    </row>
    <row r="132" spans="1:12" s="85" customFormat="1" ht="12.75" hidden="1" customHeight="1">
      <c r="A132" s="86" t="s">
        <v>3430</v>
      </c>
      <c r="B132" s="87" t="s">
        <v>2415</v>
      </c>
      <c r="C132" s="87">
        <v>30</v>
      </c>
      <c r="D132" s="87" t="s">
        <v>287</v>
      </c>
      <c r="E132" s="87" t="s">
        <v>3441</v>
      </c>
      <c r="F132" s="87">
        <v>15</v>
      </c>
      <c r="G132" s="87">
        <f t="shared" si="7"/>
        <v>15</v>
      </c>
      <c r="H132" s="3">
        <v>42644</v>
      </c>
      <c r="I132" s="2" t="s">
        <v>2416</v>
      </c>
      <c r="J132" s="4" t="s">
        <v>735</v>
      </c>
      <c r="K132" s="27">
        <v>6109355</v>
      </c>
    </row>
    <row r="133" spans="1:12" s="128" customFormat="1" ht="12.75" hidden="1" customHeight="1">
      <c r="A133" s="126" t="s">
        <v>272</v>
      </c>
      <c r="B133" s="127" t="s">
        <v>273</v>
      </c>
      <c r="C133" s="127" t="s">
        <v>3420</v>
      </c>
      <c r="D133" s="127" t="s">
        <v>18</v>
      </c>
      <c r="E133" s="127" t="s">
        <v>3442</v>
      </c>
      <c r="F133" s="127">
        <v>5</v>
      </c>
      <c r="G133" s="127">
        <f t="shared" si="7"/>
        <v>0</v>
      </c>
      <c r="H133" s="2" t="s">
        <v>92</v>
      </c>
      <c r="I133" s="14" t="s">
        <v>275</v>
      </c>
      <c r="J133" s="20" t="s">
        <v>269</v>
      </c>
      <c r="K133" s="27" t="s">
        <v>92</v>
      </c>
    </row>
    <row r="134" spans="1:12" s="128" customFormat="1" ht="12.75" hidden="1" customHeight="1">
      <c r="A134" s="126" t="s">
        <v>1704</v>
      </c>
      <c r="B134" s="127" t="s">
        <v>1705</v>
      </c>
      <c r="C134" s="127" t="s">
        <v>3421</v>
      </c>
      <c r="D134" s="127" t="s">
        <v>18</v>
      </c>
      <c r="E134" s="127" t="s">
        <v>3442</v>
      </c>
      <c r="F134" s="127" t="s">
        <v>3421</v>
      </c>
      <c r="G134" s="127">
        <f t="shared" si="7"/>
        <v>0</v>
      </c>
      <c r="H134" s="3" t="s">
        <v>92</v>
      </c>
      <c r="I134" s="11" t="s">
        <v>1709</v>
      </c>
      <c r="J134" s="9" t="s">
        <v>306</v>
      </c>
      <c r="K134" s="28" t="s">
        <v>1720</v>
      </c>
    </row>
    <row r="135" spans="1:12" s="128" customFormat="1" ht="12.75" hidden="1" customHeight="1">
      <c r="A135" s="126" t="s">
        <v>1685</v>
      </c>
      <c r="B135" s="127" t="s">
        <v>1686</v>
      </c>
      <c r="C135" s="127" t="s">
        <v>3421</v>
      </c>
      <c r="D135" s="127" t="s">
        <v>18</v>
      </c>
      <c r="E135" s="127" t="s">
        <v>3442</v>
      </c>
      <c r="F135" s="127">
        <v>1</v>
      </c>
      <c r="G135" s="127">
        <f t="shared" si="7"/>
        <v>0</v>
      </c>
      <c r="H135" s="3" t="s">
        <v>92</v>
      </c>
      <c r="I135" s="11" t="s">
        <v>1688</v>
      </c>
      <c r="J135" s="9" t="s">
        <v>306</v>
      </c>
      <c r="K135" s="28" t="s">
        <v>1702</v>
      </c>
    </row>
    <row r="136" spans="1:12" s="85" customFormat="1" ht="12.75" hidden="1" customHeight="1">
      <c r="A136" s="86" t="s">
        <v>333</v>
      </c>
      <c r="B136" s="87" t="s">
        <v>334</v>
      </c>
      <c r="C136" s="87" t="s">
        <v>3421</v>
      </c>
      <c r="D136" s="87" t="s">
        <v>18</v>
      </c>
      <c r="E136" s="87" t="s">
        <v>3442</v>
      </c>
      <c r="F136" s="87">
        <v>1</v>
      </c>
      <c r="G136" s="87">
        <f t="shared" si="7"/>
        <v>0</v>
      </c>
      <c r="H136" s="3" t="s">
        <v>92</v>
      </c>
      <c r="I136" s="2" t="s">
        <v>92</v>
      </c>
      <c r="J136" s="9" t="s">
        <v>335</v>
      </c>
      <c r="K136" s="28" t="s">
        <v>92</v>
      </c>
    </row>
    <row r="137" spans="1:12" s="88" customFormat="1" hidden="1">
      <c r="A137" s="89" t="s">
        <v>3432</v>
      </c>
      <c r="B137" s="90" t="s">
        <v>3433</v>
      </c>
      <c r="C137" s="90" t="s">
        <v>3421</v>
      </c>
      <c r="D137" s="90" t="s">
        <v>18</v>
      </c>
      <c r="E137" s="90" t="s">
        <v>3442</v>
      </c>
      <c r="F137" s="90"/>
      <c r="G137" s="90">
        <f t="shared" si="7"/>
        <v>1</v>
      </c>
      <c r="H137" s="91"/>
      <c r="I137" s="96"/>
      <c r="J137" s="96"/>
      <c r="K137" s="96"/>
    </row>
    <row r="138" spans="1:12" s="128" customFormat="1" ht="12.75" hidden="1" customHeight="1">
      <c r="A138" s="126" t="s">
        <v>281</v>
      </c>
      <c r="B138" s="127" t="s">
        <v>282</v>
      </c>
      <c r="C138" s="127" t="s">
        <v>3420</v>
      </c>
      <c r="D138" s="127" t="s">
        <v>18</v>
      </c>
      <c r="E138" s="127" t="s">
        <v>3442</v>
      </c>
      <c r="F138" s="127">
        <v>5</v>
      </c>
      <c r="G138" s="127">
        <f t="shared" si="7"/>
        <v>0</v>
      </c>
      <c r="H138" s="3" t="s">
        <v>92</v>
      </c>
      <c r="I138" s="2">
        <v>121902</v>
      </c>
      <c r="J138" s="9" t="s">
        <v>269</v>
      </c>
      <c r="K138" s="32" t="s">
        <v>284</v>
      </c>
    </row>
    <row r="139" spans="1:12" s="128" customFormat="1" ht="12.75" hidden="1" customHeight="1">
      <c r="A139" s="126" t="s">
        <v>266</v>
      </c>
      <c r="B139" s="127" t="s">
        <v>267</v>
      </c>
      <c r="C139" s="127" t="s">
        <v>3377</v>
      </c>
      <c r="D139" s="127" t="s">
        <v>18</v>
      </c>
      <c r="E139" s="127" t="s">
        <v>3442</v>
      </c>
      <c r="F139" s="127">
        <v>4</v>
      </c>
      <c r="G139" s="127">
        <f t="shared" si="7"/>
        <v>0</v>
      </c>
      <c r="H139" s="3" t="s">
        <v>92</v>
      </c>
      <c r="I139" s="2">
        <v>121950</v>
      </c>
      <c r="J139" s="9" t="s">
        <v>269</v>
      </c>
      <c r="K139" s="32" t="s">
        <v>270</v>
      </c>
    </row>
    <row r="140" spans="1:12" s="128" customFormat="1" ht="12.75" hidden="1" customHeight="1">
      <c r="A140" s="126" t="s">
        <v>277</v>
      </c>
      <c r="B140" s="127" t="s">
        <v>3434</v>
      </c>
      <c r="C140" s="127" t="s">
        <v>3423</v>
      </c>
      <c r="D140" s="127" t="s">
        <v>18</v>
      </c>
      <c r="E140" s="127" t="s">
        <v>3442</v>
      </c>
      <c r="F140" s="127">
        <v>2</v>
      </c>
      <c r="G140" s="127">
        <f t="shared" si="7"/>
        <v>0</v>
      </c>
      <c r="H140" s="3" t="s">
        <v>92</v>
      </c>
      <c r="I140" s="2">
        <v>121803</v>
      </c>
      <c r="J140" s="9" t="s">
        <v>269</v>
      </c>
      <c r="K140" s="28" t="s">
        <v>92</v>
      </c>
    </row>
    <row r="141" spans="1:12" s="128" customFormat="1" ht="12.75" hidden="1" customHeight="1">
      <c r="A141" s="126" t="s">
        <v>622</v>
      </c>
      <c r="B141" s="127" t="s">
        <v>3435</v>
      </c>
      <c r="C141" s="127" t="s">
        <v>3421</v>
      </c>
      <c r="D141" s="127" t="s">
        <v>18</v>
      </c>
      <c r="E141" s="127" t="s">
        <v>3442</v>
      </c>
      <c r="F141" s="172" t="s">
        <v>3421</v>
      </c>
      <c r="G141" s="127">
        <f t="shared" si="7"/>
        <v>0</v>
      </c>
      <c r="H141" s="3">
        <v>42705</v>
      </c>
      <c r="I141" s="14" t="s">
        <v>625</v>
      </c>
      <c r="J141" s="20" t="s">
        <v>626</v>
      </c>
      <c r="K141" s="28" t="s">
        <v>628</v>
      </c>
    </row>
    <row r="142" spans="1:12" s="128" customFormat="1" ht="12.75" hidden="1" customHeight="1">
      <c r="A142" s="126" t="s">
        <v>1459</v>
      </c>
      <c r="B142" s="127" t="s">
        <v>3436</v>
      </c>
      <c r="C142" s="127" t="s">
        <v>3421</v>
      </c>
      <c r="D142" s="127" t="s">
        <v>18</v>
      </c>
      <c r="E142" s="127" t="s">
        <v>3442</v>
      </c>
      <c r="F142" s="173">
        <v>1</v>
      </c>
      <c r="G142" s="127">
        <f t="shared" si="7"/>
        <v>0</v>
      </c>
      <c r="H142" s="3">
        <v>42614</v>
      </c>
      <c r="I142" s="3" t="s">
        <v>1462</v>
      </c>
      <c r="J142" s="9" t="s">
        <v>652</v>
      </c>
      <c r="K142" s="27" t="s">
        <v>1463</v>
      </c>
    </row>
    <row r="143" spans="1:12" s="128" customFormat="1" ht="12.75" hidden="1" customHeight="1">
      <c r="A143" s="126" t="s">
        <v>1320</v>
      </c>
      <c r="B143" s="127" t="s">
        <v>1321</v>
      </c>
      <c r="C143" s="127">
        <v>2</v>
      </c>
      <c r="D143" s="127" t="s">
        <v>18</v>
      </c>
      <c r="E143" s="127" t="s">
        <v>3442</v>
      </c>
      <c r="F143" s="127">
        <v>2</v>
      </c>
      <c r="G143" s="127">
        <f t="shared" ref="G143:G217" si="10">C143-F143</f>
        <v>0</v>
      </c>
      <c r="H143" s="3">
        <v>42979</v>
      </c>
      <c r="I143" s="1">
        <v>750</v>
      </c>
      <c r="J143" s="9" t="s">
        <v>269</v>
      </c>
      <c r="K143" s="33" t="s">
        <v>1327</v>
      </c>
    </row>
    <row r="144" spans="1:12" s="191" customFormat="1" ht="12.75" hidden="1" customHeight="1">
      <c r="A144" s="190" t="s">
        <v>1481</v>
      </c>
      <c r="B144" s="190" t="s">
        <v>1482</v>
      </c>
      <c r="C144" s="127" t="s">
        <v>3423</v>
      </c>
      <c r="D144" s="190" t="s">
        <v>18</v>
      </c>
      <c r="E144" s="190" t="s">
        <v>3442</v>
      </c>
      <c r="F144" s="202" t="s">
        <v>3423</v>
      </c>
      <c r="G144" s="127">
        <f t="shared" si="10"/>
        <v>0</v>
      </c>
      <c r="H144" s="153">
        <v>42644</v>
      </c>
      <c r="I144" s="206" t="s">
        <v>1484</v>
      </c>
      <c r="J144" s="203" t="s">
        <v>269</v>
      </c>
      <c r="K144" s="204" t="s">
        <v>1491</v>
      </c>
    </row>
    <row r="145" spans="1:11" s="128" customFormat="1" ht="12.75" hidden="1" customHeight="1">
      <c r="A145" s="126" t="s">
        <v>1504</v>
      </c>
      <c r="B145" s="127" t="s">
        <v>1505</v>
      </c>
      <c r="C145" s="127" t="s">
        <v>3423</v>
      </c>
      <c r="D145" s="127" t="s">
        <v>18</v>
      </c>
      <c r="E145" s="127" t="s">
        <v>3442</v>
      </c>
      <c r="F145" s="127">
        <v>2</v>
      </c>
      <c r="G145" s="127">
        <f t="shared" si="10"/>
        <v>0</v>
      </c>
      <c r="H145" s="153">
        <v>42736</v>
      </c>
      <c r="I145" s="105">
        <v>123316</v>
      </c>
      <c r="J145" s="171" t="s">
        <v>269</v>
      </c>
      <c r="K145" s="153" t="s">
        <v>1510</v>
      </c>
    </row>
    <row r="146" spans="1:11" s="128" customFormat="1" ht="12.75" hidden="1" customHeight="1">
      <c r="A146" s="126" t="s">
        <v>1512</v>
      </c>
      <c r="B146" s="127" t="s">
        <v>1513</v>
      </c>
      <c r="C146" s="127" t="s">
        <v>3423</v>
      </c>
      <c r="D146" s="127" t="s">
        <v>18</v>
      </c>
      <c r="E146" s="127" t="s">
        <v>3442</v>
      </c>
      <c r="F146" s="127">
        <v>2</v>
      </c>
      <c r="G146" s="127">
        <f t="shared" si="10"/>
        <v>0</v>
      </c>
      <c r="H146" s="3">
        <v>42767</v>
      </c>
      <c r="I146" s="10">
        <v>123320</v>
      </c>
      <c r="J146" s="9" t="s">
        <v>269</v>
      </c>
      <c r="K146" s="33" t="s">
        <v>1519</v>
      </c>
    </row>
    <row r="147" spans="1:11" s="128" customFormat="1" ht="12.75" hidden="1" customHeight="1">
      <c r="A147" s="126" t="s">
        <v>1305</v>
      </c>
      <c r="B147" s="127" t="s">
        <v>1306</v>
      </c>
      <c r="C147" s="127" t="s">
        <v>3423</v>
      </c>
      <c r="D147" s="127" t="s">
        <v>18</v>
      </c>
      <c r="E147" s="127" t="s">
        <v>3442</v>
      </c>
      <c r="F147" s="127">
        <v>2</v>
      </c>
      <c r="G147" s="127">
        <f t="shared" si="10"/>
        <v>0</v>
      </c>
      <c r="H147" s="3">
        <v>42917</v>
      </c>
      <c r="I147" s="11" t="s">
        <v>1308</v>
      </c>
      <c r="J147" s="9" t="s">
        <v>652</v>
      </c>
      <c r="K147" s="33" t="s">
        <v>1317</v>
      </c>
    </row>
    <row r="148" spans="1:11" s="128" customFormat="1" ht="12.75" hidden="1" customHeight="1">
      <c r="A148" s="126" t="s">
        <v>1291</v>
      </c>
      <c r="B148" s="127" t="s">
        <v>1292</v>
      </c>
      <c r="C148" s="127" t="s">
        <v>3423</v>
      </c>
      <c r="D148" s="127" t="s">
        <v>18</v>
      </c>
      <c r="E148" s="127" t="s">
        <v>3442</v>
      </c>
      <c r="F148" s="127">
        <v>2</v>
      </c>
      <c r="G148" s="127">
        <f t="shared" si="10"/>
        <v>0</v>
      </c>
      <c r="H148" s="3">
        <v>43070</v>
      </c>
      <c r="I148" s="2">
        <v>85864</v>
      </c>
      <c r="J148" s="9" t="s">
        <v>652</v>
      </c>
      <c r="K148" s="34" t="s">
        <v>1301</v>
      </c>
    </row>
    <row r="149" spans="1:11" s="128" customFormat="1" ht="12.75" hidden="1" customHeight="1">
      <c r="A149" s="126" t="s">
        <v>1172</v>
      </c>
      <c r="B149" s="127" t="s">
        <v>1173</v>
      </c>
      <c r="C149" s="127" t="s">
        <v>3437</v>
      </c>
      <c r="D149" s="127" t="s">
        <v>18</v>
      </c>
      <c r="E149" s="127" t="s">
        <v>3442</v>
      </c>
      <c r="F149" s="127">
        <v>5</v>
      </c>
      <c r="G149" s="127">
        <f t="shared" si="10"/>
        <v>55</v>
      </c>
      <c r="H149" s="84" t="s">
        <v>92</v>
      </c>
      <c r="I149" s="177" t="s">
        <v>1174</v>
      </c>
      <c r="J149" s="176" t="s">
        <v>312</v>
      </c>
      <c r="K149" s="177" t="s">
        <v>1175</v>
      </c>
    </row>
    <row r="150" spans="1:11" s="128" customFormat="1" ht="12.75" hidden="1" customHeight="1">
      <c r="A150" s="126" t="s">
        <v>1493</v>
      </c>
      <c r="B150" s="127" t="s">
        <v>1494</v>
      </c>
      <c r="C150" s="127" t="s">
        <v>3423</v>
      </c>
      <c r="D150" s="127" t="s">
        <v>18</v>
      </c>
      <c r="E150" s="127" t="s">
        <v>3442</v>
      </c>
      <c r="F150" s="127">
        <v>2</v>
      </c>
      <c r="G150" s="127">
        <f t="shared" si="10"/>
        <v>0</v>
      </c>
      <c r="H150" s="153">
        <v>42767</v>
      </c>
      <c r="I150" s="177" t="s">
        <v>1496</v>
      </c>
      <c r="J150" s="207" t="s">
        <v>269</v>
      </c>
      <c r="K150" s="208" t="s">
        <v>1490</v>
      </c>
    </row>
    <row r="151" spans="1:11" s="128" customFormat="1" ht="12.75" hidden="1" customHeight="1">
      <c r="A151" s="126" t="s">
        <v>1524</v>
      </c>
      <c r="B151" s="127" t="s">
        <v>3438</v>
      </c>
      <c r="C151" s="127">
        <v>1</v>
      </c>
      <c r="D151" s="127" t="s">
        <v>18</v>
      </c>
      <c r="E151" s="127" t="s">
        <v>3442</v>
      </c>
      <c r="F151" s="127">
        <v>1</v>
      </c>
      <c r="G151" s="127">
        <f t="shared" ref="G151" si="11">C151-F151</f>
        <v>0</v>
      </c>
      <c r="H151" s="3" t="s">
        <v>92</v>
      </c>
      <c r="I151" s="17" t="s">
        <v>2531</v>
      </c>
      <c r="J151" s="9" t="s">
        <v>414</v>
      </c>
      <c r="K151" s="33" t="s">
        <v>2528</v>
      </c>
    </row>
    <row r="152" spans="1:11" s="128" customFormat="1" ht="12.75" hidden="1" customHeight="1">
      <c r="A152" s="126" t="s">
        <v>1524</v>
      </c>
      <c r="B152" s="127" t="s">
        <v>3438</v>
      </c>
      <c r="C152" s="127">
        <v>1</v>
      </c>
      <c r="D152" s="127" t="s">
        <v>18</v>
      </c>
      <c r="E152" s="127" t="s">
        <v>3442</v>
      </c>
      <c r="F152" s="127">
        <v>1</v>
      </c>
      <c r="G152" s="127">
        <f t="shared" si="10"/>
        <v>0</v>
      </c>
      <c r="H152" s="3">
        <v>43525</v>
      </c>
      <c r="I152" s="2">
        <v>1883</v>
      </c>
      <c r="J152" s="9" t="s">
        <v>841</v>
      </c>
      <c r="K152" s="33" t="s">
        <v>2520</v>
      </c>
    </row>
    <row r="153" spans="1:11" s="128" customFormat="1" ht="12.75" hidden="1" customHeight="1">
      <c r="A153" s="172" t="s">
        <v>1664</v>
      </c>
      <c r="B153" s="172" t="s">
        <v>1665</v>
      </c>
      <c r="C153" s="172" t="s">
        <v>3421</v>
      </c>
      <c r="D153" s="172" t="s">
        <v>18</v>
      </c>
      <c r="E153" s="127" t="s">
        <v>3442</v>
      </c>
      <c r="F153" s="172" t="s">
        <v>3421</v>
      </c>
      <c r="G153" s="105">
        <f t="shared" si="10"/>
        <v>0</v>
      </c>
      <c r="H153" s="105" t="s">
        <v>92</v>
      </c>
      <c r="I153" s="105" t="s">
        <v>1667</v>
      </c>
      <c r="J153" s="182" t="s">
        <v>1668</v>
      </c>
      <c r="K153" s="105" t="s">
        <v>92</v>
      </c>
    </row>
    <row r="154" spans="1:11" s="128" customFormat="1" ht="12.75" hidden="1" customHeight="1">
      <c r="A154" s="126" t="s">
        <v>2387</v>
      </c>
      <c r="B154" s="127" t="s">
        <v>3416</v>
      </c>
      <c r="C154" s="127">
        <v>1</v>
      </c>
      <c r="D154" s="127" t="s">
        <v>18</v>
      </c>
      <c r="E154" s="127" t="s">
        <v>3443</v>
      </c>
      <c r="F154" s="127"/>
      <c r="G154" s="127">
        <f>C154-F154</f>
        <v>1</v>
      </c>
      <c r="H154" s="13"/>
      <c r="I154" s="2"/>
      <c r="J154" s="9"/>
      <c r="K154" s="27"/>
    </row>
    <row r="155" spans="1:11" s="85" customFormat="1" ht="12.75" hidden="1" customHeight="1">
      <c r="A155" s="86" t="s">
        <v>1950</v>
      </c>
      <c r="B155" s="87" t="s">
        <v>1951</v>
      </c>
      <c r="C155" s="87" t="s">
        <v>3419</v>
      </c>
      <c r="D155" s="87" t="s">
        <v>287</v>
      </c>
      <c r="E155" s="87" t="s">
        <v>3443</v>
      </c>
      <c r="F155" s="87"/>
      <c r="G155" s="87">
        <f t="shared" si="10"/>
        <v>10</v>
      </c>
      <c r="H155" s="84"/>
      <c r="I155" s="104"/>
      <c r="J155" s="104"/>
      <c r="K155" s="104"/>
    </row>
    <row r="156" spans="1:11" s="85" customFormat="1" ht="12.75" hidden="1" customHeight="1">
      <c r="A156" s="86" t="s">
        <v>484</v>
      </c>
      <c r="B156" s="87" t="s">
        <v>485</v>
      </c>
      <c r="C156" s="87" t="s">
        <v>3420</v>
      </c>
      <c r="D156" s="87" t="s">
        <v>287</v>
      </c>
      <c r="E156" s="87" t="s">
        <v>3443</v>
      </c>
      <c r="F156" s="87">
        <v>2</v>
      </c>
      <c r="G156" s="87">
        <f t="shared" ref="G156:G160" si="12">C156-F156</f>
        <v>3</v>
      </c>
      <c r="H156" s="3">
        <v>43497</v>
      </c>
      <c r="I156" s="2" t="s">
        <v>92</v>
      </c>
      <c r="J156" s="4" t="s">
        <v>321</v>
      </c>
      <c r="K156" s="27" t="s">
        <v>489</v>
      </c>
    </row>
    <row r="157" spans="1:11" s="85" customFormat="1" ht="12.75" hidden="1" customHeight="1">
      <c r="A157" s="86" t="s">
        <v>755</v>
      </c>
      <c r="B157" s="87" t="s">
        <v>756</v>
      </c>
      <c r="C157" s="87" t="s">
        <v>3421</v>
      </c>
      <c r="D157" s="87" t="s">
        <v>18</v>
      </c>
      <c r="E157" s="87" t="s">
        <v>3443</v>
      </c>
      <c r="F157" s="87">
        <v>1</v>
      </c>
      <c r="G157" s="87">
        <f t="shared" si="12"/>
        <v>0</v>
      </c>
      <c r="H157" s="3">
        <v>42826</v>
      </c>
      <c r="I157" s="2" t="s">
        <v>757</v>
      </c>
      <c r="J157" s="9" t="s">
        <v>330</v>
      </c>
      <c r="K157" s="28" t="s">
        <v>758</v>
      </c>
    </row>
    <row r="158" spans="1:11" s="85" customFormat="1" ht="12.75" hidden="1" customHeight="1">
      <c r="A158" s="86" t="s">
        <v>543</v>
      </c>
      <c r="B158" s="87" t="s">
        <v>544</v>
      </c>
      <c r="C158" s="87" t="s">
        <v>3422</v>
      </c>
      <c r="D158" s="87" t="s">
        <v>287</v>
      </c>
      <c r="E158" s="87" t="s">
        <v>3443</v>
      </c>
      <c r="F158" s="87">
        <v>4</v>
      </c>
      <c r="G158" s="87">
        <f t="shared" si="12"/>
        <v>2</v>
      </c>
      <c r="H158" s="3">
        <v>42644</v>
      </c>
      <c r="I158" s="2" t="s">
        <v>545</v>
      </c>
      <c r="J158" s="9" t="s">
        <v>254</v>
      </c>
      <c r="K158" s="28" t="s">
        <v>547</v>
      </c>
    </row>
    <row r="159" spans="1:11" s="85" customFormat="1" ht="12.75" hidden="1" customHeight="1">
      <c r="A159" s="86" t="s">
        <v>732</v>
      </c>
      <c r="B159" s="87" t="s">
        <v>733</v>
      </c>
      <c r="C159" s="87">
        <v>3</v>
      </c>
      <c r="D159" s="87" t="s">
        <v>287</v>
      </c>
      <c r="E159" s="87" t="s">
        <v>3443</v>
      </c>
      <c r="F159" s="87">
        <v>3</v>
      </c>
      <c r="G159" s="87">
        <f t="shared" si="12"/>
        <v>0</v>
      </c>
      <c r="H159" s="3">
        <v>42614</v>
      </c>
      <c r="I159" s="2" t="s">
        <v>734</v>
      </c>
      <c r="J159" s="9" t="s">
        <v>735</v>
      </c>
      <c r="K159" s="28" t="s">
        <v>737</v>
      </c>
    </row>
    <row r="160" spans="1:11" s="85" customFormat="1" ht="12.75" hidden="1" customHeight="1">
      <c r="A160" s="86" t="s">
        <v>732</v>
      </c>
      <c r="B160" s="87" t="s">
        <v>733</v>
      </c>
      <c r="C160" s="87">
        <v>7</v>
      </c>
      <c r="D160" s="87" t="s">
        <v>287</v>
      </c>
      <c r="E160" s="87" t="s">
        <v>3443</v>
      </c>
      <c r="F160" s="87">
        <v>7</v>
      </c>
      <c r="G160" s="87">
        <f t="shared" si="12"/>
        <v>0</v>
      </c>
      <c r="H160" s="3">
        <v>42644</v>
      </c>
      <c r="I160" s="2" t="s">
        <v>734</v>
      </c>
      <c r="J160" s="9" t="s">
        <v>735</v>
      </c>
      <c r="K160" s="28" t="s">
        <v>736</v>
      </c>
    </row>
    <row r="161" spans="1:12" s="85" customFormat="1" ht="12.75" hidden="1" customHeight="1">
      <c r="A161" s="86" t="s">
        <v>917</v>
      </c>
      <c r="B161" s="87" t="s">
        <v>918</v>
      </c>
      <c r="C161" s="87" t="s">
        <v>3423</v>
      </c>
      <c r="D161" s="87" t="s">
        <v>233</v>
      </c>
      <c r="E161" s="87" t="s">
        <v>3443</v>
      </c>
      <c r="F161" s="87">
        <v>2</v>
      </c>
      <c r="G161" s="87">
        <f t="shared" si="10"/>
        <v>0</v>
      </c>
      <c r="H161" s="3">
        <v>43191</v>
      </c>
      <c r="I161" s="2" t="s">
        <v>919</v>
      </c>
      <c r="J161" s="9" t="s">
        <v>920</v>
      </c>
      <c r="K161" s="28" t="s">
        <v>921</v>
      </c>
    </row>
    <row r="162" spans="1:12" s="128" customFormat="1" ht="12.75" hidden="1" customHeight="1">
      <c r="A162" s="126" t="s">
        <v>1136</v>
      </c>
      <c r="B162" s="127" t="s">
        <v>3424</v>
      </c>
      <c r="C162" s="127" t="s">
        <v>3421</v>
      </c>
      <c r="D162" s="127" t="s">
        <v>287</v>
      </c>
      <c r="E162" s="127" t="s">
        <v>3443</v>
      </c>
      <c r="F162" s="127" t="s">
        <v>3421</v>
      </c>
      <c r="G162" s="127">
        <f t="shared" si="10"/>
        <v>0</v>
      </c>
      <c r="H162" s="84">
        <v>42584</v>
      </c>
      <c r="I162" s="136" t="s">
        <v>3780</v>
      </c>
      <c r="J162" s="136" t="s">
        <v>330</v>
      </c>
      <c r="K162" s="136" t="s">
        <v>3779</v>
      </c>
    </row>
    <row r="163" spans="1:12" s="85" customFormat="1" ht="12.75" hidden="1" customHeight="1">
      <c r="A163" s="86" t="s">
        <v>1347</v>
      </c>
      <c r="B163" s="87" t="s">
        <v>1348</v>
      </c>
      <c r="C163" s="87" t="s">
        <v>3422</v>
      </c>
      <c r="D163" s="87" t="s">
        <v>287</v>
      </c>
      <c r="E163" s="87" t="s">
        <v>3443</v>
      </c>
      <c r="F163" s="87">
        <v>1</v>
      </c>
      <c r="G163" s="87">
        <f t="shared" si="10"/>
        <v>5</v>
      </c>
      <c r="H163" s="3">
        <v>43070</v>
      </c>
      <c r="I163" s="2" t="s">
        <v>92</v>
      </c>
      <c r="J163" s="9" t="s">
        <v>1351</v>
      </c>
      <c r="K163" s="28" t="s">
        <v>1352</v>
      </c>
      <c r="L163" s="85" t="s">
        <v>3706</v>
      </c>
    </row>
    <row r="164" spans="1:12" s="85" customFormat="1" ht="12.75" hidden="1" customHeight="1">
      <c r="A164" s="86" t="s">
        <v>1385</v>
      </c>
      <c r="B164" s="22" t="s">
        <v>1394</v>
      </c>
      <c r="C164" s="87" t="s">
        <v>3423</v>
      </c>
      <c r="D164" s="87" t="s">
        <v>287</v>
      </c>
      <c r="E164" s="87" t="s">
        <v>3443</v>
      </c>
      <c r="F164" s="87">
        <v>2</v>
      </c>
      <c r="G164" s="87">
        <f t="shared" si="10"/>
        <v>0</v>
      </c>
      <c r="H164" s="3">
        <v>42736</v>
      </c>
      <c r="I164" s="11" t="s">
        <v>1395</v>
      </c>
      <c r="J164" s="9" t="s">
        <v>1288</v>
      </c>
      <c r="K164" s="27">
        <v>1401015</v>
      </c>
    </row>
    <row r="165" spans="1:12" s="85" customFormat="1" ht="12.75" hidden="1" customHeight="1">
      <c r="A165" s="86" t="s">
        <v>1387</v>
      </c>
      <c r="B165" s="87" t="s">
        <v>3425</v>
      </c>
      <c r="C165" s="87" t="s">
        <v>3419</v>
      </c>
      <c r="D165" s="87" t="s">
        <v>233</v>
      </c>
      <c r="E165" s="87" t="s">
        <v>3443</v>
      </c>
      <c r="F165" s="87">
        <v>10</v>
      </c>
      <c r="G165" s="87">
        <f t="shared" si="10"/>
        <v>0</v>
      </c>
      <c r="H165" s="3">
        <v>42736</v>
      </c>
      <c r="I165" s="2" t="s">
        <v>1389</v>
      </c>
      <c r="J165" s="9" t="s">
        <v>254</v>
      </c>
      <c r="K165" s="40" t="s">
        <v>1393</v>
      </c>
    </row>
    <row r="166" spans="1:12" s="85" customFormat="1" ht="12.75" hidden="1" customHeight="1">
      <c r="A166" s="86" t="s">
        <v>1450</v>
      </c>
      <c r="B166" s="87" t="s">
        <v>1451</v>
      </c>
      <c r="C166" s="87" t="s">
        <v>3377</v>
      </c>
      <c r="D166" s="87" t="s">
        <v>233</v>
      </c>
      <c r="E166" s="87" t="s">
        <v>3443</v>
      </c>
      <c r="F166" s="87">
        <v>4</v>
      </c>
      <c r="G166" s="87">
        <f t="shared" si="10"/>
        <v>0</v>
      </c>
      <c r="H166" s="3">
        <v>42795</v>
      </c>
      <c r="I166" s="2" t="s">
        <v>1452</v>
      </c>
      <c r="J166" s="9" t="s">
        <v>920</v>
      </c>
      <c r="K166" s="28" t="s">
        <v>1454</v>
      </c>
    </row>
    <row r="167" spans="1:12" s="128" customFormat="1" ht="12.75" hidden="1" customHeight="1">
      <c r="A167" s="126" t="s">
        <v>1473</v>
      </c>
      <c r="B167" s="127" t="s">
        <v>1474</v>
      </c>
      <c r="C167" s="127">
        <v>1</v>
      </c>
      <c r="D167" s="127" t="s">
        <v>18</v>
      </c>
      <c r="E167" s="127" t="s">
        <v>3443</v>
      </c>
      <c r="F167" s="127">
        <v>1</v>
      </c>
      <c r="G167" s="127">
        <f t="shared" si="10"/>
        <v>0</v>
      </c>
      <c r="H167" s="84">
        <v>6352</v>
      </c>
      <c r="I167" s="136" t="s">
        <v>3784</v>
      </c>
      <c r="J167" s="136" t="s">
        <v>254</v>
      </c>
      <c r="K167" s="136" t="s">
        <v>3783</v>
      </c>
    </row>
    <row r="168" spans="1:12" s="85" customFormat="1" ht="12.75" hidden="1" customHeight="1">
      <c r="A168" s="86" t="s">
        <v>1476</v>
      </c>
      <c r="B168" s="87" t="s">
        <v>1477</v>
      </c>
      <c r="C168" s="87" t="s">
        <v>3377</v>
      </c>
      <c r="D168" s="87" t="s">
        <v>233</v>
      </c>
      <c r="E168" s="87" t="s">
        <v>3443</v>
      </c>
      <c r="F168" s="87">
        <v>4</v>
      </c>
      <c r="G168" s="87">
        <f t="shared" si="10"/>
        <v>0</v>
      </c>
      <c r="H168" s="13">
        <v>42644</v>
      </c>
      <c r="I168" s="2" t="s">
        <v>1478</v>
      </c>
      <c r="J168" s="9" t="s">
        <v>254</v>
      </c>
      <c r="K168" s="27" t="s">
        <v>1479</v>
      </c>
    </row>
    <row r="169" spans="1:12" s="85" customFormat="1" ht="12.75" hidden="1" customHeight="1">
      <c r="A169" s="86" t="s">
        <v>1547</v>
      </c>
      <c r="B169" s="87" t="s">
        <v>3426</v>
      </c>
      <c r="C169" s="87">
        <v>1</v>
      </c>
      <c r="D169" s="87" t="s">
        <v>287</v>
      </c>
      <c r="E169" s="87" t="s">
        <v>3443</v>
      </c>
      <c r="F169" s="87"/>
      <c r="G169" s="87">
        <f t="shared" si="10"/>
        <v>1</v>
      </c>
      <c r="H169" s="84"/>
      <c r="I169" s="104"/>
      <c r="J169" s="104"/>
      <c r="K169" s="104"/>
    </row>
    <row r="170" spans="1:12" s="85" customFormat="1" ht="12.75" hidden="1" customHeight="1">
      <c r="A170" s="86" t="s">
        <v>923</v>
      </c>
      <c r="B170" s="87" t="s">
        <v>924</v>
      </c>
      <c r="C170" s="87" t="s">
        <v>3420</v>
      </c>
      <c r="D170" s="87" t="s">
        <v>18</v>
      </c>
      <c r="E170" s="87" t="s">
        <v>3443</v>
      </c>
      <c r="F170" s="87">
        <v>5</v>
      </c>
      <c r="G170" s="87">
        <f t="shared" si="10"/>
        <v>0</v>
      </c>
      <c r="H170" s="13">
        <v>42675</v>
      </c>
      <c r="I170" s="2" t="s">
        <v>925</v>
      </c>
      <c r="J170" s="4" t="s">
        <v>254</v>
      </c>
      <c r="K170" s="27" t="s">
        <v>927</v>
      </c>
    </row>
    <row r="171" spans="1:12" s="85" customFormat="1" ht="12.75" hidden="1" customHeight="1">
      <c r="A171" s="86" t="s">
        <v>1402</v>
      </c>
      <c r="B171" s="87" t="s">
        <v>1403</v>
      </c>
      <c r="C171" s="87" t="s">
        <v>3422</v>
      </c>
      <c r="D171" s="87" t="s">
        <v>287</v>
      </c>
      <c r="E171" s="87" t="s">
        <v>3443</v>
      </c>
      <c r="F171" s="87">
        <v>6</v>
      </c>
      <c r="G171" s="87">
        <f t="shared" si="10"/>
        <v>0</v>
      </c>
      <c r="H171" s="3">
        <v>42767</v>
      </c>
      <c r="I171" s="2" t="s">
        <v>1404</v>
      </c>
      <c r="J171" s="9" t="s">
        <v>254</v>
      </c>
      <c r="K171" s="28" t="s">
        <v>1405</v>
      </c>
    </row>
    <row r="172" spans="1:12" s="85" customFormat="1" ht="12.75" hidden="1" customHeight="1">
      <c r="A172" s="86" t="s">
        <v>1407</v>
      </c>
      <c r="B172" s="87" t="s">
        <v>3427</v>
      </c>
      <c r="C172" s="87" t="s">
        <v>3421</v>
      </c>
      <c r="D172" s="87" t="s">
        <v>1409</v>
      </c>
      <c r="E172" s="87" t="s">
        <v>3443</v>
      </c>
      <c r="F172" s="87">
        <v>1</v>
      </c>
      <c r="G172" s="87">
        <f t="shared" si="10"/>
        <v>0</v>
      </c>
      <c r="H172" s="3">
        <v>42736</v>
      </c>
      <c r="I172" s="2" t="s">
        <v>1410</v>
      </c>
      <c r="J172" s="4" t="s">
        <v>920</v>
      </c>
      <c r="K172" s="27" t="s">
        <v>1415</v>
      </c>
    </row>
    <row r="173" spans="1:12" s="85" customFormat="1" ht="12.75" hidden="1" customHeight="1">
      <c r="A173" s="86" t="s">
        <v>2669</v>
      </c>
      <c r="B173" s="87" t="s">
        <v>3428</v>
      </c>
      <c r="C173" s="87" t="s">
        <v>3421</v>
      </c>
      <c r="D173" s="87" t="s">
        <v>287</v>
      </c>
      <c r="E173" s="87" t="s">
        <v>3443</v>
      </c>
      <c r="F173" s="87">
        <v>1</v>
      </c>
      <c r="G173" s="87">
        <f t="shared" si="10"/>
        <v>0</v>
      </c>
      <c r="H173" s="3">
        <v>42795</v>
      </c>
      <c r="I173" s="105" t="s">
        <v>2671</v>
      </c>
      <c r="J173" s="57" t="s">
        <v>254</v>
      </c>
      <c r="K173" s="106" t="s">
        <v>2649</v>
      </c>
    </row>
    <row r="174" spans="1:12" s="85" customFormat="1" ht="12.75" hidden="1" customHeight="1">
      <c r="A174" s="86" t="s">
        <v>2410</v>
      </c>
      <c r="B174" s="87" t="s">
        <v>2411</v>
      </c>
      <c r="C174" s="87" t="s">
        <v>3421</v>
      </c>
      <c r="D174" s="87" t="s">
        <v>252</v>
      </c>
      <c r="E174" s="87" t="s">
        <v>3443</v>
      </c>
      <c r="F174" s="87">
        <v>1</v>
      </c>
      <c r="G174" s="87">
        <f t="shared" si="10"/>
        <v>0</v>
      </c>
      <c r="H174" s="3">
        <v>42736</v>
      </c>
      <c r="I174" s="2" t="s">
        <v>253</v>
      </c>
      <c r="J174" s="9" t="s">
        <v>254</v>
      </c>
      <c r="K174" s="28" t="s">
        <v>2413</v>
      </c>
    </row>
    <row r="175" spans="1:12" s="85" customFormat="1" ht="12.75" hidden="1" customHeight="1">
      <c r="A175" s="86" t="s">
        <v>1146</v>
      </c>
      <c r="B175" s="87" t="s">
        <v>1147</v>
      </c>
      <c r="C175" s="87" t="s">
        <v>3423</v>
      </c>
      <c r="D175" s="87" t="s">
        <v>287</v>
      </c>
      <c r="E175" s="87" t="s">
        <v>3443</v>
      </c>
      <c r="F175" s="87">
        <v>1</v>
      </c>
      <c r="G175" s="87">
        <f t="shared" si="10"/>
        <v>1</v>
      </c>
      <c r="H175" s="3">
        <v>42705</v>
      </c>
      <c r="I175" s="18" t="s">
        <v>92</v>
      </c>
      <c r="J175" s="9" t="s">
        <v>1148</v>
      </c>
      <c r="K175" s="28" t="s">
        <v>1149</v>
      </c>
      <c r="L175" s="85" t="s">
        <v>3706</v>
      </c>
    </row>
    <row r="176" spans="1:12" s="85" customFormat="1" ht="12.75" hidden="1" customHeight="1">
      <c r="A176" s="86" t="s">
        <v>928</v>
      </c>
      <c r="B176" s="87" t="s">
        <v>929</v>
      </c>
      <c r="C176" s="87" t="s">
        <v>3377</v>
      </c>
      <c r="D176" s="87" t="s">
        <v>233</v>
      </c>
      <c r="E176" s="87" t="s">
        <v>3443</v>
      </c>
      <c r="F176" s="87">
        <v>4</v>
      </c>
      <c r="G176" s="87">
        <f t="shared" si="10"/>
        <v>0</v>
      </c>
      <c r="H176" s="13">
        <v>42917</v>
      </c>
      <c r="I176" s="2" t="s">
        <v>930</v>
      </c>
      <c r="J176" s="4" t="s">
        <v>254</v>
      </c>
      <c r="K176" s="27" t="s">
        <v>931</v>
      </c>
    </row>
    <row r="177" spans="1:12" s="128" customFormat="1" ht="12.75" hidden="1" customHeight="1">
      <c r="A177" s="126" t="s">
        <v>1748</v>
      </c>
      <c r="B177" s="127" t="s">
        <v>1749</v>
      </c>
      <c r="C177" s="127" t="s">
        <v>3429</v>
      </c>
      <c r="D177" s="127" t="s">
        <v>287</v>
      </c>
      <c r="E177" s="127" t="s">
        <v>3443</v>
      </c>
      <c r="F177" s="127"/>
      <c r="G177" s="127">
        <f t="shared" si="10"/>
        <v>8</v>
      </c>
      <c r="H177" s="84"/>
      <c r="I177" s="136"/>
      <c r="J177" s="136"/>
      <c r="K177" s="136"/>
    </row>
    <row r="178" spans="1:12" s="85" customFormat="1" ht="12.75" hidden="1" customHeight="1">
      <c r="A178" s="86" t="s">
        <v>1436</v>
      </c>
      <c r="B178" s="87" t="s">
        <v>1437</v>
      </c>
      <c r="C178" s="87" t="s">
        <v>3417</v>
      </c>
      <c r="D178" s="87" t="s">
        <v>287</v>
      </c>
      <c r="E178" s="87" t="s">
        <v>3443</v>
      </c>
      <c r="F178" s="87">
        <v>1</v>
      </c>
      <c r="G178" s="87">
        <f t="shared" si="10"/>
        <v>2</v>
      </c>
      <c r="H178" s="3">
        <v>42887</v>
      </c>
      <c r="I178" s="2" t="s">
        <v>92</v>
      </c>
      <c r="J178" s="9" t="s">
        <v>549</v>
      </c>
      <c r="K178" s="28" t="s">
        <v>550</v>
      </c>
      <c r="L178" s="128" t="s">
        <v>3706</v>
      </c>
    </row>
    <row r="179" spans="1:12" s="85" customFormat="1" ht="12.75" hidden="1" customHeight="1">
      <c r="A179" s="86" t="s">
        <v>998</v>
      </c>
      <c r="B179" s="87" t="s">
        <v>999</v>
      </c>
      <c r="C179" s="87" t="s">
        <v>3421</v>
      </c>
      <c r="D179" s="87" t="s">
        <v>18</v>
      </c>
      <c r="E179" s="87" t="s">
        <v>3443</v>
      </c>
      <c r="F179" s="87">
        <v>1</v>
      </c>
      <c r="G179" s="87">
        <f t="shared" si="10"/>
        <v>0</v>
      </c>
      <c r="H179" s="3">
        <v>42917</v>
      </c>
      <c r="I179" s="2">
        <v>93445</v>
      </c>
      <c r="J179" s="4" t="s">
        <v>1000</v>
      </c>
      <c r="K179" s="27">
        <v>85721</v>
      </c>
    </row>
    <row r="180" spans="1:12" s="85" customFormat="1" ht="12.75" hidden="1" customHeight="1">
      <c r="A180" s="86" t="s">
        <v>1353</v>
      </c>
      <c r="B180" s="22" t="s">
        <v>1356</v>
      </c>
      <c r="C180" s="87">
        <v>6</v>
      </c>
      <c r="D180" s="87" t="s">
        <v>233</v>
      </c>
      <c r="E180" s="87" t="s">
        <v>3443</v>
      </c>
      <c r="F180" s="87">
        <v>6</v>
      </c>
      <c r="G180" s="87">
        <f t="shared" si="10"/>
        <v>0</v>
      </c>
      <c r="H180" s="3">
        <v>42614</v>
      </c>
      <c r="I180" s="2" t="s">
        <v>1357</v>
      </c>
      <c r="J180" s="4" t="s">
        <v>234</v>
      </c>
      <c r="K180" s="27">
        <v>1596</v>
      </c>
    </row>
    <row r="181" spans="1:12" s="85" customFormat="1" ht="12.75" hidden="1" customHeight="1">
      <c r="A181" s="86" t="s">
        <v>3430</v>
      </c>
      <c r="B181" s="87" t="s">
        <v>2415</v>
      </c>
      <c r="C181" s="87">
        <v>30</v>
      </c>
      <c r="D181" s="87" t="s">
        <v>287</v>
      </c>
      <c r="E181" s="87" t="s">
        <v>3443</v>
      </c>
      <c r="F181" s="87">
        <v>15</v>
      </c>
      <c r="G181" s="87">
        <f t="shared" si="10"/>
        <v>15</v>
      </c>
      <c r="H181" s="3">
        <v>42644</v>
      </c>
      <c r="I181" s="2" t="s">
        <v>2416</v>
      </c>
      <c r="J181" s="4" t="s">
        <v>735</v>
      </c>
      <c r="K181" s="27">
        <v>6109355</v>
      </c>
    </row>
    <row r="182" spans="1:12" s="128" customFormat="1" ht="12.75" hidden="1" customHeight="1">
      <c r="A182" s="126" t="s">
        <v>272</v>
      </c>
      <c r="B182" s="127" t="s">
        <v>273</v>
      </c>
      <c r="C182" s="127" t="s">
        <v>3420</v>
      </c>
      <c r="D182" s="127" t="s">
        <v>18</v>
      </c>
      <c r="E182" s="127" t="s">
        <v>3444</v>
      </c>
      <c r="F182" s="127">
        <v>5</v>
      </c>
      <c r="G182" s="127">
        <f t="shared" si="10"/>
        <v>0</v>
      </c>
      <c r="H182" s="2" t="s">
        <v>92</v>
      </c>
      <c r="I182" s="14" t="s">
        <v>275</v>
      </c>
      <c r="J182" s="20" t="s">
        <v>269</v>
      </c>
      <c r="K182" s="27" t="s">
        <v>92</v>
      </c>
    </row>
    <row r="183" spans="1:12" s="128" customFormat="1" ht="12.75" hidden="1" customHeight="1">
      <c r="A183" s="126" t="s">
        <v>1704</v>
      </c>
      <c r="B183" s="127" t="s">
        <v>1705</v>
      </c>
      <c r="C183" s="127" t="s">
        <v>3421</v>
      </c>
      <c r="D183" s="127" t="s">
        <v>18</v>
      </c>
      <c r="E183" s="127" t="s">
        <v>3444</v>
      </c>
      <c r="F183" s="127" t="s">
        <v>3421</v>
      </c>
      <c r="G183" s="127">
        <f t="shared" si="10"/>
        <v>0</v>
      </c>
      <c r="H183" s="3" t="s">
        <v>92</v>
      </c>
      <c r="I183" s="11" t="s">
        <v>1709</v>
      </c>
      <c r="J183" s="9" t="s">
        <v>306</v>
      </c>
      <c r="K183" s="28" t="s">
        <v>1720</v>
      </c>
    </row>
    <row r="184" spans="1:12" s="128" customFormat="1" ht="12.75" hidden="1" customHeight="1">
      <c r="A184" s="126" t="s">
        <v>1685</v>
      </c>
      <c r="B184" s="127" t="s">
        <v>1686</v>
      </c>
      <c r="C184" s="127" t="s">
        <v>3421</v>
      </c>
      <c r="D184" s="127" t="s">
        <v>18</v>
      </c>
      <c r="E184" s="127" t="s">
        <v>3444</v>
      </c>
      <c r="F184" s="127">
        <v>1</v>
      </c>
      <c r="G184" s="127">
        <f t="shared" si="10"/>
        <v>0</v>
      </c>
      <c r="H184" s="3" t="s">
        <v>92</v>
      </c>
      <c r="I184" s="11" t="s">
        <v>1688</v>
      </c>
      <c r="J184" s="9" t="s">
        <v>306</v>
      </c>
      <c r="K184" s="28" t="s">
        <v>1702</v>
      </c>
    </row>
    <row r="185" spans="1:12" s="85" customFormat="1" ht="12.75" hidden="1" customHeight="1">
      <c r="A185" s="86" t="s">
        <v>333</v>
      </c>
      <c r="B185" s="87" t="s">
        <v>334</v>
      </c>
      <c r="C185" s="87" t="s">
        <v>3421</v>
      </c>
      <c r="D185" s="87" t="s">
        <v>18</v>
      </c>
      <c r="E185" s="87" t="s">
        <v>3444</v>
      </c>
      <c r="F185" s="87">
        <v>1</v>
      </c>
      <c r="G185" s="87">
        <f t="shared" si="10"/>
        <v>0</v>
      </c>
      <c r="H185" s="3" t="s">
        <v>92</v>
      </c>
      <c r="I185" s="2" t="s">
        <v>92</v>
      </c>
      <c r="J185" s="9" t="s">
        <v>335</v>
      </c>
      <c r="K185" s="28" t="s">
        <v>92</v>
      </c>
    </row>
    <row r="186" spans="1:12" s="128" customFormat="1" ht="12.75" hidden="1" customHeight="1">
      <c r="A186" s="126"/>
      <c r="B186" s="21" t="s">
        <v>1909</v>
      </c>
      <c r="C186" s="127" t="s">
        <v>3421</v>
      </c>
      <c r="D186" s="127" t="s">
        <v>18</v>
      </c>
      <c r="E186" s="127" t="s">
        <v>3444</v>
      </c>
      <c r="F186" s="127">
        <v>1</v>
      </c>
      <c r="G186" s="127">
        <f t="shared" si="10"/>
        <v>0</v>
      </c>
      <c r="H186" s="2" t="s">
        <v>92</v>
      </c>
      <c r="I186" s="2" t="s">
        <v>92</v>
      </c>
      <c r="J186" s="2" t="s">
        <v>92</v>
      </c>
      <c r="K186" s="2" t="s">
        <v>92</v>
      </c>
    </row>
    <row r="187" spans="1:12" s="88" customFormat="1" hidden="1">
      <c r="A187" s="89" t="s">
        <v>3432</v>
      </c>
      <c r="B187" s="90" t="s">
        <v>3433</v>
      </c>
      <c r="C187" s="90" t="s">
        <v>3421</v>
      </c>
      <c r="D187" s="90" t="s">
        <v>18</v>
      </c>
      <c r="E187" s="90" t="s">
        <v>3444</v>
      </c>
      <c r="F187" s="90"/>
      <c r="G187" s="90">
        <f t="shared" si="10"/>
        <v>1</v>
      </c>
      <c r="H187" s="91"/>
      <c r="I187" s="96"/>
      <c r="J187" s="96"/>
      <c r="K187" s="96"/>
    </row>
    <row r="188" spans="1:12" s="128" customFormat="1" ht="12.75" hidden="1" customHeight="1">
      <c r="A188" s="126" t="s">
        <v>281</v>
      </c>
      <c r="B188" s="127" t="s">
        <v>282</v>
      </c>
      <c r="C188" s="127" t="s">
        <v>3420</v>
      </c>
      <c r="D188" s="127" t="s">
        <v>18</v>
      </c>
      <c r="E188" s="127" t="s">
        <v>3444</v>
      </c>
      <c r="F188" s="127">
        <v>5</v>
      </c>
      <c r="G188" s="127">
        <f t="shared" si="10"/>
        <v>0</v>
      </c>
      <c r="H188" s="3" t="s">
        <v>92</v>
      </c>
      <c r="I188" s="2">
        <v>121902</v>
      </c>
      <c r="J188" s="9" t="s">
        <v>269</v>
      </c>
      <c r="K188" s="32" t="s">
        <v>284</v>
      </c>
    </row>
    <row r="189" spans="1:12" s="128" customFormat="1" ht="12.75" hidden="1" customHeight="1">
      <c r="A189" s="126" t="s">
        <v>266</v>
      </c>
      <c r="B189" s="127" t="s">
        <v>267</v>
      </c>
      <c r="C189" s="127" t="s">
        <v>3377</v>
      </c>
      <c r="D189" s="127" t="s">
        <v>18</v>
      </c>
      <c r="E189" s="127" t="s">
        <v>3444</v>
      </c>
      <c r="F189" s="127">
        <v>4</v>
      </c>
      <c r="G189" s="127">
        <f t="shared" si="10"/>
        <v>0</v>
      </c>
      <c r="H189" s="3" t="s">
        <v>92</v>
      </c>
      <c r="I189" s="2">
        <v>121950</v>
      </c>
      <c r="J189" s="9" t="s">
        <v>269</v>
      </c>
      <c r="K189" s="32" t="s">
        <v>270</v>
      </c>
    </row>
    <row r="190" spans="1:12" s="128" customFormat="1" ht="12.75" hidden="1" customHeight="1">
      <c r="A190" s="126" t="s">
        <v>277</v>
      </c>
      <c r="B190" s="127" t="s">
        <v>3434</v>
      </c>
      <c r="C190" s="127" t="s">
        <v>3423</v>
      </c>
      <c r="D190" s="127" t="s">
        <v>18</v>
      </c>
      <c r="E190" s="127" t="s">
        <v>3444</v>
      </c>
      <c r="F190" s="127">
        <v>2</v>
      </c>
      <c r="G190" s="127">
        <f t="shared" si="10"/>
        <v>0</v>
      </c>
      <c r="H190" s="3" t="s">
        <v>92</v>
      </c>
      <c r="I190" s="2">
        <v>121803</v>
      </c>
      <c r="J190" s="9" t="s">
        <v>269</v>
      </c>
      <c r="K190" s="28" t="s">
        <v>92</v>
      </c>
    </row>
    <row r="191" spans="1:12" s="128" customFormat="1" ht="12.75" hidden="1" customHeight="1">
      <c r="A191" s="126" t="s">
        <v>622</v>
      </c>
      <c r="B191" s="127" t="s">
        <v>3435</v>
      </c>
      <c r="C191" s="127" t="s">
        <v>3421</v>
      </c>
      <c r="D191" s="127" t="s">
        <v>18</v>
      </c>
      <c r="E191" s="127" t="s">
        <v>3444</v>
      </c>
      <c r="F191" s="172" t="s">
        <v>3421</v>
      </c>
      <c r="G191" s="127">
        <f t="shared" si="10"/>
        <v>0</v>
      </c>
      <c r="H191" s="3">
        <v>42705</v>
      </c>
      <c r="I191" s="14" t="s">
        <v>625</v>
      </c>
      <c r="J191" s="20" t="s">
        <v>626</v>
      </c>
      <c r="K191" s="28" t="s">
        <v>628</v>
      </c>
    </row>
    <row r="192" spans="1:12" s="128" customFormat="1" ht="12.75" hidden="1" customHeight="1">
      <c r="A192" s="126" t="s">
        <v>1459</v>
      </c>
      <c r="B192" s="127" t="s">
        <v>3436</v>
      </c>
      <c r="C192" s="127" t="s">
        <v>3421</v>
      </c>
      <c r="D192" s="127" t="s">
        <v>18</v>
      </c>
      <c r="E192" s="127" t="s">
        <v>3444</v>
      </c>
      <c r="F192" s="173">
        <v>1</v>
      </c>
      <c r="G192" s="127">
        <f t="shared" si="10"/>
        <v>0</v>
      </c>
      <c r="H192" s="3">
        <v>42614</v>
      </c>
      <c r="I192" s="3" t="s">
        <v>1462</v>
      </c>
      <c r="J192" s="9" t="s">
        <v>652</v>
      </c>
      <c r="K192" s="27" t="s">
        <v>1463</v>
      </c>
    </row>
    <row r="193" spans="1:11" s="128" customFormat="1" ht="12.75" hidden="1" customHeight="1">
      <c r="A193" s="126" t="s">
        <v>1320</v>
      </c>
      <c r="B193" s="127" t="s">
        <v>1321</v>
      </c>
      <c r="C193" s="127" t="s">
        <v>3423</v>
      </c>
      <c r="D193" s="127" t="s">
        <v>18</v>
      </c>
      <c r="E193" s="127" t="s">
        <v>3444</v>
      </c>
      <c r="F193" s="127">
        <v>2</v>
      </c>
      <c r="G193" s="127">
        <f t="shared" si="10"/>
        <v>0</v>
      </c>
      <c r="H193" s="3">
        <v>42979</v>
      </c>
      <c r="I193" s="1">
        <v>750</v>
      </c>
      <c r="J193" s="9" t="s">
        <v>269</v>
      </c>
      <c r="K193" s="33" t="s">
        <v>1327</v>
      </c>
    </row>
    <row r="194" spans="1:11" s="191" customFormat="1" ht="12.75" hidden="1" customHeight="1">
      <c r="A194" s="190" t="s">
        <v>1481</v>
      </c>
      <c r="B194" s="190" t="s">
        <v>1482</v>
      </c>
      <c r="C194" s="127" t="s">
        <v>3423</v>
      </c>
      <c r="D194" s="190" t="s">
        <v>18</v>
      </c>
      <c r="E194" s="190" t="s">
        <v>3444</v>
      </c>
      <c r="F194" s="202" t="s">
        <v>3423</v>
      </c>
      <c r="G194" s="127">
        <f t="shared" si="10"/>
        <v>0</v>
      </c>
      <c r="H194" s="153">
        <v>42644</v>
      </c>
      <c r="I194" s="206" t="s">
        <v>1484</v>
      </c>
      <c r="J194" s="203" t="s">
        <v>269</v>
      </c>
      <c r="K194" s="204" t="s">
        <v>1491</v>
      </c>
    </row>
    <row r="195" spans="1:11" s="128" customFormat="1" ht="12.75" hidden="1" customHeight="1">
      <c r="A195" s="126" t="s">
        <v>1504</v>
      </c>
      <c r="B195" s="127" t="s">
        <v>1505</v>
      </c>
      <c r="C195" s="127" t="s">
        <v>3423</v>
      </c>
      <c r="D195" s="127" t="s">
        <v>18</v>
      </c>
      <c r="E195" s="127" t="s">
        <v>3444</v>
      </c>
      <c r="F195" s="127">
        <v>2</v>
      </c>
      <c r="G195" s="127">
        <f t="shared" si="10"/>
        <v>0</v>
      </c>
      <c r="H195" s="153">
        <v>42736</v>
      </c>
      <c r="I195" s="105">
        <v>123316</v>
      </c>
      <c r="J195" s="171" t="s">
        <v>269</v>
      </c>
      <c r="K195" s="153" t="s">
        <v>1510</v>
      </c>
    </row>
    <row r="196" spans="1:11" s="128" customFormat="1" ht="12.75" hidden="1" customHeight="1">
      <c r="A196" s="126" t="s">
        <v>1512</v>
      </c>
      <c r="B196" s="127" t="s">
        <v>1513</v>
      </c>
      <c r="C196" s="127" t="s">
        <v>3423</v>
      </c>
      <c r="D196" s="127" t="s">
        <v>18</v>
      </c>
      <c r="E196" s="127" t="s">
        <v>3444</v>
      </c>
      <c r="F196" s="127">
        <v>2</v>
      </c>
      <c r="G196" s="127">
        <f t="shared" si="10"/>
        <v>0</v>
      </c>
      <c r="H196" s="3">
        <v>42767</v>
      </c>
      <c r="I196" s="10">
        <v>123320</v>
      </c>
      <c r="J196" s="9" t="s">
        <v>269</v>
      </c>
      <c r="K196" s="33" t="s">
        <v>1519</v>
      </c>
    </row>
    <row r="197" spans="1:11" s="128" customFormat="1" ht="12.75" hidden="1" customHeight="1">
      <c r="A197" s="126" t="s">
        <v>1305</v>
      </c>
      <c r="B197" s="127" t="s">
        <v>1306</v>
      </c>
      <c r="C197" s="127" t="s">
        <v>3423</v>
      </c>
      <c r="D197" s="127" t="s">
        <v>18</v>
      </c>
      <c r="E197" s="127" t="s">
        <v>3444</v>
      </c>
      <c r="F197" s="127">
        <v>2</v>
      </c>
      <c r="G197" s="127">
        <f t="shared" si="10"/>
        <v>0</v>
      </c>
      <c r="H197" s="3">
        <v>42917</v>
      </c>
      <c r="I197" s="11" t="s">
        <v>1308</v>
      </c>
      <c r="J197" s="9" t="s">
        <v>652</v>
      </c>
      <c r="K197" s="33" t="s">
        <v>1317</v>
      </c>
    </row>
    <row r="198" spans="1:11" s="128" customFormat="1" ht="12.75" hidden="1" customHeight="1">
      <c r="A198" s="126" t="s">
        <v>1291</v>
      </c>
      <c r="B198" s="127" t="s">
        <v>1292</v>
      </c>
      <c r="C198" s="127" t="s">
        <v>3423</v>
      </c>
      <c r="D198" s="127" t="s">
        <v>18</v>
      </c>
      <c r="E198" s="127" t="s">
        <v>3444</v>
      </c>
      <c r="F198" s="127">
        <v>2</v>
      </c>
      <c r="G198" s="127">
        <f t="shared" si="10"/>
        <v>0</v>
      </c>
      <c r="H198" s="3">
        <v>43191</v>
      </c>
      <c r="I198" s="2">
        <v>85864</v>
      </c>
      <c r="J198" s="9" t="s">
        <v>652</v>
      </c>
      <c r="K198" s="34" t="s">
        <v>1300</v>
      </c>
    </row>
    <row r="199" spans="1:11" s="128" customFormat="1" ht="12.75" hidden="1" customHeight="1">
      <c r="A199" s="126" t="s">
        <v>1172</v>
      </c>
      <c r="B199" s="127" t="s">
        <v>1173</v>
      </c>
      <c r="C199" s="127" t="s">
        <v>3437</v>
      </c>
      <c r="D199" s="127" t="s">
        <v>18</v>
      </c>
      <c r="E199" s="127" t="s">
        <v>3444</v>
      </c>
      <c r="F199" s="127">
        <v>5</v>
      </c>
      <c r="G199" s="127">
        <f t="shared" si="10"/>
        <v>55</v>
      </c>
      <c r="H199" s="84" t="s">
        <v>92</v>
      </c>
      <c r="I199" s="177" t="s">
        <v>1174</v>
      </c>
      <c r="J199" s="176" t="s">
        <v>312</v>
      </c>
      <c r="K199" s="177" t="s">
        <v>1175</v>
      </c>
    </row>
    <row r="200" spans="1:11" s="128" customFormat="1" ht="12.75" hidden="1" customHeight="1">
      <c r="A200" s="126" t="s">
        <v>1493</v>
      </c>
      <c r="B200" s="127" t="s">
        <v>1494</v>
      </c>
      <c r="C200" s="127" t="s">
        <v>3423</v>
      </c>
      <c r="D200" s="127" t="s">
        <v>18</v>
      </c>
      <c r="E200" s="127" t="s">
        <v>3444</v>
      </c>
      <c r="F200" s="127">
        <v>2</v>
      </c>
      <c r="G200" s="127">
        <f t="shared" si="10"/>
        <v>0</v>
      </c>
      <c r="H200" s="153">
        <v>42767</v>
      </c>
      <c r="I200" s="177" t="s">
        <v>1496</v>
      </c>
      <c r="J200" s="207" t="s">
        <v>269</v>
      </c>
      <c r="K200" s="208" t="s">
        <v>1490</v>
      </c>
    </row>
    <row r="201" spans="1:11" s="128" customFormat="1" ht="12.75" hidden="1" customHeight="1">
      <c r="A201" s="126" t="s">
        <v>1524</v>
      </c>
      <c r="B201" s="127" t="s">
        <v>1522</v>
      </c>
      <c r="C201" s="127" t="s">
        <v>3423</v>
      </c>
      <c r="D201" s="127" t="s">
        <v>18</v>
      </c>
      <c r="E201" s="127" t="s">
        <v>3444</v>
      </c>
      <c r="F201" s="127">
        <v>2</v>
      </c>
      <c r="G201" s="127">
        <f t="shared" si="10"/>
        <v>0</v>
      </c>
      <c r="H201" s="3">
        <v>43101</v>
      </c>
      <c r="I201" s="2">
        <v>1884</v>
      </c>
      <c r="J201" s="9" t="s">
        <v>841</v>
      </c>
      <c r="K201" s="33" t="s">
        <v>2527</v>
      </c>
    </row>
    <row r="202" spans="1:11" s="128" customFormat="1" ht="12.75" hidden="1" customHeight="1">
      <c r="A202" s="172" t="s">
        <v>1664</v>
      </c>
      <c r="B202" s="172" t="s">
        <v>1665</v>
      </c>
      <c r="C202" s="172" t="s">
        <v>3421</v>
      </c>
      <c r="D202" s="172" t="s">
        <v>18</v>
      </c>
      <c r="E202" s="127" t="s">
        <v>3444</v>
      </c>
      <c r="F202" s="172" t="s">
        <v>3421</v>
      </c>
      <c r="G202" s="105">
        <f t="shared" ref="G202" si="13">C202-F202</f>
        <v>0</v>
      </c>
      <c r="H202" s="105" t="s">
        <v>92</v>
      </c>
      <c r="I202" s="105" t="s">
        <v>1667</v>
      </c>
      <c r="J202" s="182" t="s">
        <v>1668</v>
      </c>
      <c r="K202" s="105" t="s">
        <v>92</v>
      </c>
    </row>
    <row r="203" spans="1:11" s="85" customFormat="1" ht="12.75" hidden="1" customHeight="1">
      <c r="A203" s="86" t="s">
        <v>2387</v>
      </c>
      <c r="B203" s="87" t="s">
        <v>3416</v>
      </c>
      <c r="C203" s="87">
        <v>1</v>
      </c>
      <c r="D203" s="87" t="s">
        <v>18</v>
      </c>
      <c r="E203" s="87" t="s">
        <v>3445</v>
      </c>
      <c r="F203" s="87">
        <v>1</v>
      </c>
      <c r="G203" s="87">
        <f t="shared" si="10"/>
        <v>0</v>
      </c>
      <c r="H203" s="13">
        <v>42795</v>
      </c>
      <c r="I203" s="2" t="s">
        <v>2391</v>
      </c>
      <c r="J203" s="9" t="s">
        <v>2392</v>
      </c>
      <c r="K203" s="27" t="s">
        <v>2393</v>
      </c>
    </row>
    <row r="204" spans="1:11" s="85" customFormat="1" ht="12.75" hidden="1" customHeight="1">
      <c r="A204" s="86" t="s">
        <v>1950</v>
      </c>
      <c r="B204" s="87" t="s">
        <v>1951</v>
      </c>
      <c r="C204" s="87" t="s">
        <v>3419</v>
      </c>
      <c r="D204" s="87" t="s">
        <v>287</v>
      </c>
      <c r="E204" s="87" t="s">
        <v>3445</v>
      </c>
      <c r="F204" s="87"/>
      <c r="G204" s="87">
        <f t="shared" si="10"/>
        <v>10</v>
      </c>
      <c r="H204" s="84"/>
      <c r="I204" s="104"/>
      <c r="J204" s="104"/>
      <c r="K204" s="104"/>
    </row>
    <row r="205" spans="1:11" s="85" customFormat="1" ht="12.75" hidden="1" customHeight="1">
      <c r="A205" s="86" t="s">
        <v>484</v>
      </c>
      <c r="B205" s="87" t="s">
        <v>485</v>
      </c>
      <c r="C205" s="87" t="s">
        <v>3420</v>
      </c>
      <c r="D205" s="87" t="s">
        <v>287</v>
      </c>
      <c r="E205" s="87" t="s">
        <v>3445</v>
      </c>
      <c r="F205" s="87">
        <v>2</v>
      </c>
      <c r="G205" s="87">
        <f t="shared" si="10"/>
        <v>3</v>
      </c>
      <c r="H205" s="3">
        <v>43497</v>
      </c>
      <c r="I205" s="2" t="s">
        <v>92</v>
      </c>
      <c r="J205" s="4" t="s">
        <v>321</v>
      </c>
      <c r="K205" s="27" t="s">
        <v>489</v>
      </c>
    </row>
    <row r="206" spans="1:11" s="85" customFormat="1" ht="12.75" hidden="1" customHeight="1">
      <c r="A206" s="86" t="s">
        <v>755</v>
      </c>
      <c r="B206" s="87" t="s">
        <v>756</v>
      </c>
      <c r="C206" s="87" t="s">
        <v>3421</v>
      </c>
      <c r="D206" s="87" t="s">
        <v>18</v>
      </c>
      <c r="E206" s="87" t="s">
        <v>3445</v>
      </c>
      <c r="F206" s="87">
        <v>1</v>
      </c>
      <c r="G206" s="87">
        <f t="shared" si="10"/>
        <v>0</v>
      </c>
      <c r="H206" s="3">
        <v>42826</v>
      </c>
      <c r="I206" s="2" t="s">
        <v>757</v>
      </c>
      <c r="J206" s="9" t="s">
        <v>330</v>
      </c>
      <c r="K206" s="28" t="s">
        <v>758</v>
      </c>
    </row>
    <row r="207" spans="1:11" s="85" customFormat="1" ht="12.75" hidden="1" customHeight="1">
      <c r="A207" s="86" t="s">
        <v>543</v>
      </c>
      <c r="B207" s="87" t="s">
        <v>544</v>
      </c>
      <c r="C207" s="87" t="s">
        <v>3422</v>
      </c>
      <c r="D207" s="87" t="s">
        <v>287</v>
      </c>
      <c r="E207" s="87" t="s">
        <v>3445</v>
      </c>
      <c r="F207" s="87">
        <v>5</v>
      </c>
      <c r="G207" s="87">
        <f t="shared" si="10"/>
        <v>1</v>
      </c>
      <c r="H207" s="3">
        <v>42644</v>
      </c>
      <c r="I207" s="2" t="s">
        <v>545</v>
      </c>
      <c r="J207" s="9" t="s">
        <v>254</v>
      </c>
      <c r="K207" s="28" t="s">
        <v>547</v>
      </c>
    </row>
    <row r="208" spans="1:11" s="85" customFormat="1" ht="12.75" hidden="1" customHeight="1">
      <c r="A208" s="86" t="s">
        <v>732</v>
      </c>
      <c r="B208" s="87" t="s">
        <v>733</v>
      </c>
      <c r="C208" s="87">
        <v>3</v>
      </c>
      <c r="D208" s="87" t="s">
        <v>287</v>
      </c>
      <c r="E208" s="87" t="s">
        <v>3445</v>
      </c>
      <c r="F208" s="87">
        <v>3</v>
      </c>
      <c r="G208" s="87">
        <f t="shared" si="10"/>
        <v>0</v>
      </c>
      <c r="H208" s="3">
        <v>42614</v>
      </c>
      <c r="I208" s="2" t="s">
        <v>734</v>
      </c>
      <c r="J208" s="9" t="s">
        <v>735</v>
      </c>
      <c r="K208" s="28" t="s">
        <v>737</v>
      </c>
    </row>
    <row r="209" spans="1:12" s="85" customFormat="1" ht="12.75" hidden="1" customHeight="1">
      <c r="A209" s="86" t="s">
        <v>732</v>
      </c>
      <c r="B209" s="87" t="s">
        <v>733</v>
      </c>
      <c r="C209" s="87">
        <v>7</v>
      </c>
      <c r="D209" s="87" t="s">
        <v>287</v>
      </c>
      <c r="E209" s="87" t="s">
        <v>3445</v>
      </c>
      <c r="F209" s="87">
        <v>7</v>
      </c>
      <c r="G209" s="87">
        <f t="shared" si="10"/>
        <v>0</v>
      </c>
      <c r="H209" s="3">
        <v>42644</v>
      </c>
      <c r="I209" s="2" t="s">
        <v>734</v>
      </c>
      <c r="J209" s="9" t="s">
        <v>735</v>
      </c>
      <c r="K209" s="28" t="s">
        <v>736</v>
      </c>
    </row>
    <row r="210" spans="1:12" s="85" customFormat="1" ht="12.75" hidden="1" customHeight="1">
      <c r="A210" s="86" t="s">
        <v>917</v>
      </c>
      <c r="B210" s="87" t="s">
        <v>918</v>
      </c>
      <c r="C210" s="87" t="s">
        <v>3423</v>
      </c>
      <c r="D210" s="87" t="s">
        <v>233</v>
      </c>
      <c r="E210" s="87" t="s">
        <v>3445</v>
      </c>
      <c r="F210" s="87">
        <v>2</v>
      </c>
      <c r="G210" s="87">
        <f t="shared" si="10"/>
        <v>0</v>
      </c>
      <c r="H210" s="3">
        <v>43191</v>
      </c>
      <c r="I210" s="2" t="s">
        <v>919</v>
      </c>
      <c r="J210" s="9" t="s">
        <v>920</v>
      </c>
      <c r="K210" s="28" t="s">
        <v>921</v>
      </c>
    </row>
    <row r="211" spans="1:12" s="128" customFormat="1" ht="12.75" hidden="1" customHeight="1">
      <c r="A211" s="126" t="s">
        <v>1136</v>
      </c>
      <c r="B211" s="127" t="s">
        <v>3424</v>
      </c>
      <c r="C211" s="127" t="s">
        <v>3421</v>
      </c>
      <c r="D211" s="127" t="s">
        <v>287</v>
      </c>
      <c r="E211" s="127" t="s">
        <v>3445</v>
      </c>
      <c r="F211" s="127" t="s">
        <v>3421</v>
      </c>
      <c r="G211" s="127">
        <f t="shared" si="10"/>
        <v>0</v>
      </c>
      <c r="H211" s="84">
        <v>42584</v>
      </c>
      <c r="I211" s="136" t="s">
        <v>3780</v>
      </c>
      <c r="J211" s="136" t="s">
        <v>330</v>
      </c>
      <c r="K211" s="136" t="s">
        <v>3779</v>
      </c>
    </row>
    <row r="212" spans="1:12" s="85" customFormat="1" ht="12.75" hidden="1" customHeight="1">
      <c r="A212" s="86" t="s">
        <v>1156</v>
      </c>
      <c r="B212" s="87" t="s">
        <v>1157</v>
      </c>
      <c r="C212" s="87" t="s">
        <v>3421</v>
      </c>
      <c r="D212" s="87" t="s">
        <v>1158</v>
      </c>
      <c r="E212" s="87" t="s">
        <v>3445</v>
      </c>
      <c r="F212" s="87">
        <v>1</v>
      </c>
      <c r="G212" s="87">
        <f t="shared" si="10"/>
        <v>0</v>
      </c>
      <c r="H212" s="3">
        <v>42705</v>
      </c>
      <c r="I212" s="2" t="s">
        <v>1159</v>
      </c>
      <c r="J212" s="9" t="s">
        <v>1160</v>
      </c>
      <c r="K212" s="28" t="s">
        <v>1163</v>
      </c>
    </row>
    <row r="213" spans="1:12" s="85" customFormat="1" ht="12.75" hidden="1" customHeight="1">
      <c r="A213" s="86" t="s">
        <v>1347</v>
      </c>
      <c r="B213" s="87" t="s">
        <v>1348</v>
      </c>
      <c r="C213" s="87" t="s">
        <v>3422</v>
      </c>
      <c r="D213" s="87" t="s">
        <v>287</v>
      </c>
      <c r="E213" s="87" t="s">
        <v>3445</v>
      </c>
      <c r="F213" s="87">
        <v>1</v>
      </c>
      <c r="G213" s="87">
        <f t="shared" si="10"/>
        <v>5</v>
      </c>
      <c r="H213" s="3">
        <v>43070</v>
      </c>
      <c r="I213" s="2" t="s">
        <v>92</v>
      </c>
      <c r="J213" s="9" t="s">
        <v>1351</v>
      </c>
      <c r="K213" s="28" t="s">
        <v>1352</v>
      </c>
      <c r="L213" s="85" t="s">
        <v>3706</v>
      </c>
    </row>
    <row r="214" spans="1:12" s="85" customFormat="1" ht="12.75" hidden="1" customHeight="1">
      <c r="A214" s="86" t="s">
        <v>1385</v>
      </c>
      <c r="B214" s="22" t="s">
        <v>1394</v>
      </c>
      <c r="C214" s="87" t="s">
        <v>3423</v>
      </c>
      <c r="D214" s="87" t="s">
        <v>287</v>
      </c>
      <c r="E214" s="87" t="s">
        <v>3445</v>
      </c>
      <c r="F214" s="87">
        <v>2</v>
      </c>
      <c r="G214" s="87">
        <f t="shared" si="10"/>
        <v>0</v>
      </c>
      <c r="H214" s="3">
        <v>42736</v>
      </c>
      <c r="I214" s="11" t="s">
        <v>1395</v>
      </c>
      <c r="J214" s="9" t="s">
        <v>1288</v>
      </c>
      <c r="K214" s="27">
        <v>1401015</v>
      </c>
    </row>
    <row r="215" spans="1:12" s="85" customFormat="1" ht="12.75" hidden="1" customHeight="1">
      <c r="A215" s="86" t="s">
        <v>1387</v>
      </c>
      <c r="B215" s="87" t="s">
        <v>3425</v>
      </c>
      <c r="C215" s="87" t="s">
        <v>3419</v>
      </c>
      <c r="D215" s="87" t="s">
        <v>233</v>
      </c>
      <c r="E215" s="87" t="s">
        <v>3445</v>
      </c>
      <c r="F215" s="87">
        <v>10</v>
      </c>
      <c r="G215" s="87">
        <f t="shared" si="10"/>
        <v>0</v>
      </c>
      <c r="H215" s="3">
        <v>42736</v>
      </c>
      <c r="I215" s="2" t="s">
        <v>1389</v>
      </c>
      <c r="J215" s="9" t="s">
        <v>254</v>
      </c>
      <c r="K215" s="40" t="s">
        <v>1393</v>
      </c>
    </row>
    <row r="216" spans="1:12" s="85" customFormat="1" ht="12.75" hidden="1" customHeight="1">
      <c r="A216" s="86" t="s">
        <v>1450</v>
      </c>
      <c r="B216" s="87" t="s">
        <v>1451</v>
      </c>
      <c r="C216" s="87" t="s">
        <v>3377</v>
      </c>
      <c r="D216" s="87" t="s">
        <v>233</v>
      </c>
      <c r="E216" s="87" t="s">
        <v>3445</v>
      </c>
      <c r="F216" s="87">
        <v>4</v>
      </c>
      <c r="G216" s="87">
        <f t="shared" si="10"/>
        <v>0</v>
      </c>
      <c r="H216" s="3">
        <v>42795</v>
      </c>
      <c r="I216" s="2" t="s">
        <v>1452</v>
      </c>
      <c r="J216" s="9" t="s">
        <v>920</v>
      </c>
      <c r="K216" s="28" t="s">
        <v>1454</v>
      </c>
    </row>
    <row r="217" spans="1:12" s="128" customFormat="1" ht="12.75" hidden="1" customHeight="1">
      <c r="A217" s="126" t="s">
        <v>1473</v>
      </c>
      <c r="B217" s="127" t="s">
        <v>1474</v>
      </c>
      <c r="C217" s="127">
        <v>1</v>
      </c>
      <c r="D217" s="127" t="s">
        <v>18</v>
      </c>
      <c r="E217" s="127" t="s">
        <v>3445</v>
      </c>
      <c r="F217" s="127">
        <v>1</v>
      </c>
      <c r="G217" s="127">
        <f t="shared" si="10"/>
        <v>0</v>
      </c>
      <c r="H217" s="84">
        <v>6352</v>
      </c>
      <c r="I217" s="136" t="s">
        <v>3784</v>
      </c>
      <c r="J217" s="136" t="s">
        <v>254</v>
      </c>
      <c r="K217" s="136" t="s">
        <v>3783</v>
      </c>
    </row>
    <row r="218" spans="1:12" s="85" customFormat="1" ht="12.75" hidden="1" customHeight="1">
      <c r="A218" s="86" t="s">
        <v>1476</v>
      </c>
      <c r="B218" s="87" t="s">
        <v>1477</v>
      </c>
      <c r="C218" s="87" t="s">
        <v>3377</v>
      </c>
      <c r="D218" s="87" t="s">
        <v>233</v>
      </c>
      <c r="E218" s="87" t="s">
        <v>3445</v>
      </c>
      <c r="F218" s="87">
        <v>4</v>
      </c>
      <c r="G218" s="87">
        <f t="shared" ref="G218:G431" si="14">C218-F218</f>
        <v>0</v>
      </c>
      <c r="H218" s="13">
        <v>42644</v>
      </c>
      <c r="I218" s="2" t="s">
        <v>1478</v>
      </c>
      <c r="J218" s="9" t="s">
        <v>254</v>
      </c>
      <c r="K218" s="27" t="s">
        <v>1479</v>
      </c>
    </row>
    <row r="219" spans="1:12" s="85" customFormat="1" ht="12.75" hidden="1" customHeight="1">
      <c r="A219" s="86" t="s">
        <v>1547</v>
      </c>
      <c r="B219" s="87" t="s">
        <v>3426</v>
      </c>
      <c r="C219" s="87">
        <v>1</v>
      </c>
      <c r="D219" s="87" t="s">
        <v>287</v>
      </c>
      <c r="E219" s="87" t="s">
        <v>3445</v>
      </c>
      <c r="F219" s="87">
        <v>1</v>
      </c>
      <c r="G219" s="87">
        <f t="shared" si="14"/>
        <v>0</v>
      </c>
      <c r="H219" s="3">
        <v>42948</v>
      </c>
      <c r="I219" s="2" t="s">
        <v>92</v>
      </c>
      <c r="J219" s="9" t="s">
        <v>321</v>
      </c>
      <c r="K219" s="28" t="s">
        <v>1549</v>
      </c>
    </row>
    <row r="220" spans="1:12" s="85" customFormat="1" ht="12.75" hidden="1" customHeight="1">
      <c r="A220" s="86" t="s">
        <v>923</v>
      </c>
      <c r="B220" s="87" t="s">
        <v>924</v>
      </c>
      <c r="C220" s="87" t="s">
        <v>3420</v>
      </c>
      <c r="D220" s="87" t="s">
        <v>18</v>
      </c>
      <c r="E220" s="87" t="s">
        <v>3445</v>
      </c>
      <c r="F220" s="87">
        <v>5</v>
      </c>
      <c r="G220" s="87">
        <f t="shared" si="14"/>
        <v>0</v>
      </c>
      <c r="H220" s="13">
        <v>42675</v>
      </c>
      <c r="I220" s="2" t="s">
        <v>925</v>
      </c>
      <c r="J220" s="4" t="s">
        <v>254</v>
      </c>
      <c r="K220" s="27" t="s">
        <v>927</v>
      </c>
    </row>
    <row r="221" spans="1:12" s="85" customFormat="1" ht="12.75" hidden="1" customHeight="1">
      <c r="A221" s="86" t="s">
        <v>1402</v>
      </c>
      <c r="B221" s="87" t="s">
        <v>1403</v>
      </c>
      <c r="C221" s="87" t="s">
        <v>3422</v>
      </c>
      <c r="D221" s="87" t="s">
        <v>287</v>
      </c>
      <c r="E221" s="87" t="s">
        <v>3445</v>
      </c>
      <c r="F221" s="87">
        <v>6</v>
      </c>
      <c r="G221" s="87">
        <f t="shared" si="14"/>
        <v>0</v>
      </c>
      <c r="H221" s="3">
        <v>42767</v>
      </c>
      <c r="I221" s="2" t="s">
        <v>1404</v>
      </c>
      <c r="J221" s="9" t="s">
        <v>254</v>
      </c>
      <c r="K221" s="28" t="s">
        <v>1405</v>
      </c>
    </row>
    <row r="222" spans="1:12" s="85" customFormat="1" ht="12.75" hidden="1" customHeight="1">
      <c r="A222" s="86" t="s">
        <v>1407</v>
      </c>
      <c r="B222" s="87" t="s">
        <v>3427</v>
      </c>
      <c r="C222" s="87" t="s">
        <v>3421</v>
      </c>
      <c r="D222" s="87" t="s">
        <v>1409</v>
      </c>
      <c r="E222" s="87" t="s">
        <v>3445</v>
      </c>
      <c r="F222" s="87">
        <v>1</v>
      </c>
      <c r="G222" s="87">
        <f t="shared" si="14"/>
        <v>0</v>
      </c>
      <c r="H222" s="3">
        <v>42736</v>
      </c>
      <c r="I222" s="2" t="s">
        <v>1410</v>
      </c>
      <c r="J222" s="4" t="s">
        <v>920</v>
      </c>
      <c r="K222" s="27" t="s">
        <v>1415</v>
      </c>
    </row>
    <row r="223" spans="1:12" s="85" customFormat="1" ht="12.75" hidden="1" customHeight="1">
      <c r="A223" s="86" t="s">
        <v>2669</v>
      </c>
      <c r="B223" s="87" t="s">
        <v>3428</v>
      </c>
      <c r="C223" s="87" t="s">
        <v>3421</v>
      </c>
      <c r="D223" s="87" t="s">
        <v>287</v>
      </c>
      <c r="E223" s="87" t="s">
        <v>3445</v>
      </c>
      <c r="F223" s="87">
        <v>1</v>
      </c>
      <c r="G223" s="87">
        <f t="shared" si="14"/>
        <v>0</v>
      </c>
      <c r="H223" s="3">
        <v>42795</v>
      </c>
      <c r="I223" s="105" t="s">
        <v>2671</v>
      </c>
      <c r="J223" s="57" t="s">
        <v>254</v>
      </c>
      <c r="K223" s="106" t="s">
        <v>2649</v>
      </c>
    </row>
    <row r="224" spans="1:12" s="85" customFormat="1" ht="12.75" hidden="1" customHeight="1">
      <c r="A224" s="86" t="s">
        <v>2410</v>
      </c>
      <c r="B224" s="87" t="s">
        <v>2411</v>
      </c>
      <c r="C224" s="87" t="s">
        <v>3421</v>
      </c>
      <c r="D224" s="87" t="s">
        <v>252</v>
      </c>
      <c r="E224" s="87" t="s">
        <v>3445</v>
      </c>
      <c r="F224" s="87">
        <v>1</v>
      </c>
      <c r="G224" s="87">
        <f t="shared" si="14"/>
        <v>0</v>
      </c>
      <c r="H224" s="3">
        <v>42736</v>
      </c>
      <c r="I224" s="2" t="s">
        <v>253</v>
      </c>
      <c r="J224" s="9" t="s">
        <v>254</v>
      </c>
      <c r="K224" s="28" t="s">
        <v>2413</v>
      </c>
    </row>
    <row r="225" spans="1:12" s="85" customFormat="1" ht="12.75" hidden="1" customHeight="1">
      <c r="A225" s="86" t="s">
        <v>1146</v>
      </c>
      <c r="B225" s="87" t="s">
        <v>1147</v>
      </c>
      <c r="C225" s="87" t="s">
        <v>3423</v>
      </c>
      <c r="D225" s="87" t="s">
        <v>287</v>
      </c>
      <c r="E225" s="87" t="s">
        <v>3445</v>
      </c>
      <c r="F225" s="87">
        <v>1</v>
      </c>
      <c r="G225" s="87">
        <f t="shared" si="14"/>
        <v>1</v>
      </c>
      <c r="H225" s="3">
        <v>42705</v>
      </c>
      <c r="I225" s="18" t="s">
        <v>92</v>
      </c>
      <c r="J225" s="9" t="s">
        <v>1148</v>
      </c>
      <c r="K225" s="28" t="s">
        <v>1149</v>
      </c>
      <c r="L225" s="85" t="s">
        <v>3706</v>
      </c>
    </row>
    <row r="226" spans="1:12" s="85" customFormat="1" ht="12.75" hidden="1" customHeight="1">
      <c r="A226" s="86" t="s">
        <v>928</v>
      </c>
      <c r="B226" s="87" t="s">
        <v>929</v>
      </c>
      <c r="C226" s="87" t="s">
        <v>3377</v>
      </c>
      <c r="D226" s="87" t="s">
        <v>233</v>
      </c>
      <c r="E226" s="87" t="s">
        <v>3445</v>
      </c>
      <c r="F226" s="87">
        <v>4</v>
      </c>
      <c r="G226" s="87">
        <f t="shared" si="14"/>
        <v>0</v>
      </c>
      <c r="H226" s="13">
        <v>42917</v>
      </c>
      <c r="I226" s="2" t="s">
        <v>930</v>
      </c>
      <c r="J226" s="4" t="s">
        <v>254</v>
      </c>
      <c r="K226" s="27" t="s">
        <v>931</v>
      </c>
    </row>
    <row r="227" spans="1:12" s="128" customFormat="1" ht="12.75" hidden="1" customHeight="1">
      <c r="A227" s="126" t="s">
        <v>1748</v>
      </c>
      <c r="B227" s="127" t="s">
        <v>1749</v>
      </c>
      <c r="C227" s="127" t="s">
        <v>3429</v>
      </c>
      <c r="D227" s="127" t="s">
        <v>287</v>
      </c>
      <c r="E227" s="127" t="s">
        <v>3445</v>
      </c>
      <c r="F227" s="127"/>
      <c r="G227" s="127">
        <f t="shared" si="14"/>
        <v>8</v>
      </c>
      <c r="H227" s="84"/>
      <c r="I227" s="136"/>
      <c r="J227" s="136"/>
      <c r="K227" s="136"/>
    </row>
    <row r="228" spans="1:12" s="85" customFormat="1" ht="12.75" hidden="1" customHeight="1">
      <c r="A228" s="86" t="s">
        <v>1436</v>
      </c>
      <c r="B228" s="87" t="s">
        <v>1437</v>
      </c>
      <c r="C228" s="87" t="s">
        <v>3417</v>
      </c>
      <c r="D228" s="87" t="s">
        <v>287</v>
      </c>
      <c r="E228" s="87" t="s">
        <v>3445</v>
      </c>
      <c r="F228" s="87">
        <v>1</v>
      </c>
      <c r="G228" s="87">
        <f t="shared" si="14"/>
        <v>2</v>
      </c>
      <c r="H228" s="3">
        <v>42887</v>
      </c>
      <c r="I228" s="2" t="s">
        <v>92</v>
      </c>
      <c r="J228" s="9" t="s">
        <v>549</v>
      </c>
      <c r="K228" s="28" t="s">
        <v>550</v>
      </c>
      <c r="L228" s="128" t="s">
        <v>3706</v>
      </c>
    </row>
    <row r="229" spans="1:12" s="85" customFormat="1" ht="12.75" hidden="1" customHeight="1">
      <c r="A229" s="86" t="s">
        <v>998</v>
      </c>
      <c r="B229" s="87" t="s">
        <v>999</v>
      </c>
      <c r="C229" s="87" t="s">
        <v>3421</v>
      </c>
      <c r="D229" s="87" t="s">
        <v>18</v>
      </c>
      <c r="E229" s="87" t="s">
        <v>3445</v>
      </c>
      <c r="F229" s="87">
        <v>1</v>
      </c>
      <c r="G229" s="87">
        <f t="shared" si="14"/>
        <v>0</v>
      </c>
      <c r="H229" s="3">
        <v>42917</v>
      </c>
      <c r="I229" s="2">
        <v>93445</v>
      </c>
      <c r="J229" s="4" t="s">
        <v>1000</v>
      </c>
      <c r="K229" s="27">
        <v>85721</v>
      </c>
    </row>
    <row r="230" spans="1:12" s="85" customFormat="1" ht="12.75" hidden="1" customHeight="1">
      <c r="A230" s="86" t="s">
        <v>1353</v>
      </c>
      <c r="B230" s="22" t="s">
        <v>1356</v>
      </c>
      <c r="C230" s="87">
        <v>6</v>
      </c>
      <c r="D230" s="87" t="s">
        <v>233</v>
      </c>
      <c r="E230" s="87" t="s">
        <v>3445</v>
      </c>
      <c r="F230" s="87">
        <v>6</v>
      </c>
      <c r="G230" s="87">
        <f t="shared" si="14"/>
        <v>0</v>
      </c>
      <c r="H230" s="3">
        <v>42614</v>
      </c>
      <c r="I230" s="2" t="s">
        <v>1357</v>
      </c>
      <c r="J230" s="4" t="s">
        <v>234</v>
      </c>
      <c r="K230" s="27">
        <v>1596</v>
      </c>
    </row>
    <row r="231" spans="1:12" s="85" customFormat="1" ht="12.75" hidden="1" customHeight="1">
      <c r="A231" s="86" t="s">
        <v>3430</v>
      </c>
      <c r="B231" s="87" t="s">
        <v>2415</v>
      </c>
      <c r="C231" s="87">
        <v>30</v>
      </c>
      <c r="D231" s="87" t="s">
        <v>287</v>
      </c>
      <c r="E231" s="87" t="s">
        <v>3445</v>
      </c>
      <c r="F231" s="87">
        <v>14</v>
      </c>
      <c r="G231" s="87">
        <f t="shared" si="14"/>
        <v>16</v>
      </c>
      <c r="H231" s="3">
        <v>42644</v>
      </c>
      <c r="I231" s="2" t="s">
        <v>2416</v>
      </c>
      <c r="J231" s="4" t="s">
        <v>735</v>
      </c>
      <c r="K231" s="27">
        <v>6109355</v>
      </c>
    </row>
    <row r="232" spans="1:12" s="128" customFormat="1" ht="12.75" hidden="1" customHeight="1">
      <c r="A232" s="126" t="s">
        <v>272</v>
      </c>
      <c r="B232" s="127" t="s">
        <v>273</v>
      </c>
      <c r="C232" s="127" t="s">
        <v>3420</v>
      </c>
      <c r="D232" s="127" t="s">
        <v>18</v>
      </c>
      <c r="E232" s="127" t="s">
        <v>3446</v>
      </c>
      <c r="F232" s="127">
        <v>5</v>
      </c>
      <c r="G232" s="127">
        <f t="shared" si="14"/>
        <v>0</v>
      </c>
      <c r="H232" s="2" t="s">
        <v>92</v>
      </c>
      <c r="I232" s="14" t="s">
        <v>275</v>
      </c>
      <c r="J232" s="20" t="s">
        <v>269</v>
      </c>
      <c r="K232" s="27" t="s">
        <v>92</v>
      </c>
    </row>
    <row r="233" spans="1:12" s="128" customFormat="1" ht="12.75" hidden="1" customHeight="1">
      <c r="A233" s="126" t="s">
        <v>1704</v>
      </c>
      <c r="B233" s="127" t="s">
        <v>1705</v>
      </c>
      <c r="C233" s="127" t="s">
        <v>3421</v>
      </c>
      <c r="D233" s="127" t="s">
        <v>18</v>
      </c>
      <c r="E233" s="127" t="s">
        <v>3446</v>
      </c>
      <c r="F233" s="127" t="s">
        <v>3421</v>
      </c>
      <c r="G233" s="127">
        <f t="shared" si="14"/>
        <v>0</v>
      </c>
      <c r="H233" s="3" t="s">
        <v>92</v>
      </c>
      <c r="I233" s="11" t="s">
        <v>1709</v>
      </c>
      <c r="J233" s="9" t="s">
        <v>306</v>
      </c>
      <c r="K233" s="28" t="s">
        <v>1720</v>
      </c>
    </row>
    <row r="234" spans="1:12" s="128" customFormat="1" ht="12.75" hidden="1" customHeight="1">
      <c r="A234" s="126" t="s">
        <v>1685</v>
      </c>
      <c r="B234" s="127" t="s">
        <v>1686</v>
      </c>
      <c r="C234" s="127" t="s">
        <v>3421</v>
      </c>
      <c r="D234" s="127" t="s">
        <v>18</v>
      </c>
      <c r="E234" s="127" t="s">
        <v>3446</v>
      </c>
      <c r="F234" s="127">
        <v>1</v>
      </c>
      <c r="G234" s="127">
        <f t="shared" si="14"/>
        <v>0</v>
      </c>
      <c r="H234" s="3" t="s">
        <v>92</v>
      </c>
      <c r="I234" s="11" t="s">
        <v>1688</v>
      </c>
      <c r="J234" s="9" t="s">
        <v>306</v>
      </c>
      <c r="K234" s="28" t="s">
        <v>1702</v>
      </c>
    </row>
    <row r="235" spans="1:12" s="85" customFormat="1" ht="12.75" hidden="1" customHeight="1">
      <c r="A235" s="86" t="s">
        <v>333</v>
      </c>
      <c r="B235" s="87" t="s">
        <v>334</v>
      </c>
      <c r="C235" s="87" t="s">
        <v>3421</v>
      </c>
      <c r="D235" s="87" t="s">
        <v>18</v>
      </c>
      <c r="E235" s="87" t="s">
        <v>3446</v>
      </c>
      <c r="F235" s="87">
        <v>1</v>
      </c>
      <c r="G235" s="87">
        <f t="shared" si="14"/>
        <v>0</v>
      </c>
      <c r="H235" s="3" t="s">
        <v>92</v>
      </c>
      <c r="I235" s="2" t="s">
        <v>92</v>
      </c>
      <c r="J235" s="9" t="s">
        <v>335</v>
      </c>
      <c r="K235" s="28" t="s">
        <v>92</v>
      </c>
    </row>
    <row r="236" spans="1:12" s="128" customFormat="1" ht="12.75" hidden="1" customHeight="1">
      <c r="A236" s="126"/>
      <c r="B236" s="21" t="s">
        <v>1909</v>
      </c>
      <c r="C236" s="127" t="s">
        <v>3421</v>
      </c>
      <c r="D236" s="127" t="s">
        <v>18</v>
      </c>
      <c r="E236" s="127" t="s">
        <v>3446</v>
      </c>
      <c r="F236" s="127">
        <v>1</v>
      </c>
      <c r="G236" s="127">
        <f t="shared" si="14"/>
        <v>0</v>
      </c>
      <c r="H236" s="2" t="s">
        <v>92</v>
      </c>
      <c r="I236" s="2" t="s">
        <v>92</v>
      </c>
      <c r="J236" s="2" t="s">
        <v>92</v>
      </c>
      <c r="K236" s="2" t="s">
        <v>92</v>
      </c>
    </row>
    <row r="237" spans="1:12" s="88" customFormat="1" hidden="1">
      <c r="A237" s="89" t="s">
        <v>3432</v>
      </c>
      <c r="B237" s="90" t="s">
        <v>3433</v>
      </c>
      <c r="C237" s="90" t="s">
        <v>3421</v>
      </c>
      <c r="D237" s="90" t="s">
        <v>18</v>
      </c>
      <c r="E237" s="90" t="s">
        <v>3446</v>
      </c>
      <c r="F237" s="90"/>
      <c r="G237" s="90">
        <f t="shared" si="14"/>
        <v>1</v>
      </c>
      <c r="H237" s="91"/>
      <c r="I237" s="96"/>
      <c r="J237" s="96"/>
      <c r="K237" s="96"/>
    </row>
    <row r="238" spans="1:12" s="128" customFormat="1" ht="12.75" hidden="1" customHeight="1">
      <c r="A238" s="126" t="s">
        <v>281</v>
      </c>
      <c r="B238" s="127" t="s">
        <v>282</v>
      </c>
      <c r="C238" s="127" t="s">
        <v>3420</v>
      </c>
      <c r="D238" s="127" t="s">
        <v>18</v>
      </c>
      <c r="E238" s="127" t="s">
        <v>3446</v>
      </c>
      <c r="F238" s="127">
        <v>5</v>
      </c>
      <c r="G238" s="127">
        <f t="shared" si="14"/>
        <v>0</v>
      </c>
      <c r="H238" s="3" t="s">
        <v>92</v>
      </c>
      <c r="I238" s="2">
        <v>121902</v>
      </c>
      <c r="J238" s="9" t="s">
        <v>269</v>
      </c>
      <c r="K238" s="32" t="s">
        <v>284</v>
      </c>
    </row>
    <row r="239" spans="1:12" s="128" customFormat="1" ht="12.75" hidden="1" customHeight="1">
      <c r="A239" s="126" t="s">
        <v>266</v>
      </c>
      <c r="B239" s="127" t="s">
        <v>267</v>
      </c>
      <c r="C239" s="127" t="s">
        <v>3377</v>
      </c>
      <c r="D239" s="127" t="s">
        <v>18</v>
      </c>
      <c r="E239" s="127" t="s">
        <v>3446</v>
      </c>
      <c r="F239" s="127">
        <v>4</v>
      </c>
      <c r="G239" s="127">
        <f t="shared" si="14"/>
        <v>0</v>
      </c>
      <c r="H239" s="3" t="s">
        <v>92</v>
      </c>
      <c r="I239" s="2">
        <v>121950</v>
      </c>
      <c r="J239" s="9" t="s">
        <v>269</v>
      </c>
      <c r="K239" s="32" t="s">
        <v>270</v>
      </c>
    </row>
    <row r="240" spans="1:12" s="128" customFormat="1" ht="12.75" hidden="1" customHeight="1">
      <c r="A240" s="126" t="s">
        <v>277</v>
      </c>
      <c r="B240" s="127" t="s">
        <v>3434</v>
      </c>
      <c r="C240" s="127" t="s">
        <v>3423</v>
      </c>
      <c r="D240" s="127" t="s">
        <v>18</v>
      </c>
      <c r="E240" s="127" t="s">
        <v>3446</v>
      </c>
      <c r="F240" s="127">
        <v>2</v>
      </c>
      <c r="G240" s="127">
        <f t="shared" si="14"/>
        <v>0</v>
      </c>
      <c r="H240" s="3" t="s">
        <v>92</v>
      </c>
      <c r="I240" s="2">
        <v>121803</v>
      </c>
      <c r="J240" s="9" t="s">
        <v>269</v>
      </c>
      <c r="K240" s="28" t="s">
        <v>92</v>
      </c>
    </row>
    <row r="241" spans="1:11" s="128" customFormat="1" ht="12.75" hidden="1" customHeight="1">
      <c r="A241" s="126" t="s">
        <v>1320</v>
      </c>
      <c r="B241" s="127" t="s">
        <v>1321</v>
      </c>
      <c r="C241" s="127" t="s">
        <v>3423</v>
      </c>
      <c r="D241" s="127" t="s">
        <v>18</v>
      </c>
      <c r="E241" s="127" t="s">
        <v>3446</v>
      </c>
      <c r="F241" s="127">
        <v>2</v>
      </c>
      <c r="G241" s="127">
        <f t="shared" si="14"/>
        <v>0</v>
      </c>
      <c r="H241" s="3">
        <v>42979</v>
      </c>
      <c r="I241" s="1">
        <v>750</v>
      </c>
      <c r="J241" s="9" t="s">
        <v>269</v>
      </c>
      <c r="K241" s="33" t="s">
        <v>1327</v>
      </c>
    </row>
    <row r="242" spans="1:11" s="128" customFormat="1" ht="12.75" hidden="1" customHeight="1">
      <c r="A242" s="126" t="s">
        <v>622</v>
      </c>
      <c r="B242" s="127" t="s">
        <v>3435</v>
      </c>
      <c r="C242" s="127" t="s">
        <v>3421</v>
      </c>
      <c r="D242" s="127" t="s">
        <v>18</v>
      </c>
      <c r="E242" s="127" t="s">
        <v>3446</v>
      </c>
      <c r="F242" s="172" t="s">
        <v>3421</v>
      </c>
      <c r="G242" s="127">
        <f t="shared" si="14"/>
        <v>0</v>
      </c>
      <c r="H242" s="3">
        <v>42705</v>
      </c>
      <c r="I242" s="14" t="s">
        <v>625</v>
      </c>
      <c r="J242" s="20" t="s">
        <v>626</v>
      </c>
      <c r="K242" s="28" t="s">
        <v>628</v>
      </c>
    </row>
    <row r="243" spans="1:11" s="128" customFormat="1" ht="12.75" hidden="1" customHeight="1">
      <c r="A243" s="126" t="s">
        <v>1459</v>
      </c>
      <c r="B243" s="127" t="s">
        <v>3436</v>
      </c>
      <c r="C243" s="127" t="s">
        <v>3421</v>
      </c>
      <c r="D243" s="127" t="s">
        <v>18</v>
      </c>
      <c r="E243" s="127" t="s">
        <v>3446</v>
      </c>
      <c r="F243" s="173">
        <v>1</v>
      </c>
      <c r="G243" s="127">
        <f t="shared" si="14"/>
        <v>0</v>
      </c>
      <c r="H243" s="3">
        <v>42614</v>
      </c>
      <c r="I243" s="3" t="s">
        <v>1462</v>
      </c>
      <c r="J243" s="9" t="s">
        <v>652</v>
      </c>
      <c r="K243" s="27" t="s">
        <v>1463</v>
      </c>
    </row>
    <row r="244" spans="1:11" s="191" customFormat="1" ht="12.75" hidden="1" customHeight="1">
      <c r="A244" s="201" t="s">
        <v>1481</v>
      </c>
      <c r="B244" s="201" t="s">
        <v>1482</v>
      </c>
      <c r="C244" s="202" t="s">
        <v>3423</v>
      </c>
      <c r="D244" s="201" t="s">
        <v>18</v>
      </c>
      <c r="E244" s="190" t="s">
        <v>3446</v>
      </c>
      <c r="F244" s="202" t="s">
        <v>3423</v>
      </c>
      <c r="G244" s="105">
        <f t="shared" si="14"/>
        <v>0</v>
      </c>
      <c r="H244" s="153">
        <v>42644</v>
      </c>
      <c r="I244" s="206" t="s">
        <v>1484</v>
      </c>
      <c r="J244" s="203" t="s">
        <v>269</v>
      </c>
      <c r="K244" s="204" t="s">
        <v>1491</v>
      </c>
    </row>
    <row r="245" spans="1:11" s="128" customFormat="1" ht="12.75" hidden="1" customHeight="1">
      <c r="A245" s="126" t="s">
        <v>1504</v>
      </c>
      <c r="B245" s="127" t="s">
        <v>1505</v>
      </c>
      <c r="C245" s="127" t="s">
        <v>3423</v>
      </c>
      <c r="D245" s="127" t="s">
        <v>18</v>
      </c>
      <c r="E245" s="127" t="s">
        <v>3446</v>
      </c>
      <c r="F245" s="127">
        <v>2</v>
      </c>
      <c r="G245" s="127">
        <f t="shared" si="14"/>
        <v>0</v>
      </c>
      <c r="H245" s="153">
        <v>42736</v>
      </c>
      <c r="I245" s="105">
        <v>123316</v>
      </c>
      <c r="J245" s="171" t="s">
        <v>269</v>
      </c>
      <c r="K245" s="153" t="s">
        <v>1510</v>
      </c>
    </row>
    <row r="246" spans="1:11" s="128" customFormat="1" ht="12.75" hidden="1" customHeight="1">
      <c r="A246" s="126" t="s">
        <v>1512</v>
      </c>
      <c r="B246" s="127" t="s">
        <v>1513</v>
      </c>
      <c r="C246" s="127" t="s">
        <v>3423</v>
      </c>
      <c r="D246" s="127" t="s">
        <v>18</v>
      </c>
      <c r="E246" s="127" t="s">
        <v>3446</v>
      </c>
      <c r="F246" s="127">
        <v>2</v>
      </c>
      <c r="G246" s="127">
        <f t="shared" si="14"/>
        <v>0</v>
      </c>
      <c r="H246" s="3">
        <v>42767</v>
      </c>
      <c r="I246" s="10">
        <v>123320</v>
      </c>
      <c r="J246" s="9" t="s">
        <v>269</v>
      </c>
      <c r="K246" s="33" t="s">
        <v>1519</v>
      </c>
    </row>
    <row r="247" spans="1:11" s="128" customFormat="1" ht="12.75" hidden="1" customHeight="1">
      <c r="A247" s="126" t="s">
        <v>1305</v>
      </c>
      <c r="B247" s="127" t="s">
        <v>1306</v>
      </c>
      <c r="C247" s="127">
        <v>1</v>
      </c>
      <c r="D247" s="127" t="s">
        <v>18</v>
      </c>
      <c r="E247" s="127" t="s">
        <v>3446</v>
      </c>
      <c r="F247" s="127">
        <v>1</v>
      </c>
      <c r="G247" s="127">
        <f t="shared" ref="G247" si="15">C247-F247</f>
        <v>0</v>
      </c>
      <c r="H247" s="3">
        <v>42917</v>
      </c>
      <c r="I247" s="11" t="s">
        <v>1308</v>
      </c>
      <c r="J247" s="9" t="s">
        <v>652</v>
      </c>
      <c r="K247" s="33" t="s">
        <v>1317</v>
      </c>
    </row>
    <row r="248" spans="1:11" s="128" customFormat="1" ht="12.75" hidden="1" customHeight="1">
      <c r="A248" s="126" t="s">
        <v>1305</v>
      </c>
      <c r="B248" s="127" t="s">
        <v>1306</v>
      </c>
      <c r="C248" s="127">
        <v>1</v>
      </c>
      <c r="D248" s="127" t="s">
        <v>18</v>
      </c>
      <c r="E248" s="127" t="s">
        <v>3446</v>
      </c>
      <c r="F248" s="127">
        <v>1</v>
      </c>
      <c r="G248" s="127">
        <f t="shared" si="14"/>
        <v>0</v>
      </c>
      <c r="H248" s="3">
        <v>43040</v>
      </c>
      <c r="I248" s="11" t="s">
        <v>1308</v>
      </c>
      <c r="J248" s="9" t="s">
        <v>652</v>
      </c>
      <c r="K248" s="33" t="s">
        <v>1316</v>
      </c>
    </row>
    <row r="249" spans="1:11" s="128" customFormat="1" ht="12.75" hidden="1" customHeight="1">
      <c r="A249" s="126" t="s">
        <v>1291</v>
      </c>
      <c r="B249" s="127" t="s">
        <v>1292</v>
      </c>
      <c r="C249" s="127">
        <v>1</v>
      </c>
      <c r="D249" s="127" t="s">
        <v>18</v>
      </c>
      <c r="E249" s="127" t="s">
        <v>3446</v>
      </c>
      <c r="F249" s="127">
        <v>1</v>
      </c>
      <c r="G249" s="127">
        <f t="shared" ref="G249" si="16">C249-F249</f>
        <v>0</v>
      </c>
      <c r="H249" s="3">
        <v>42826</v>
      </c>
      <c r="I249" s="2">
        <v>85864</v>
      </c>
      <c r="J249" s="9" t="s">
        <v>652</v>
      </c>
      <c r="K249" s="34" t="s">
        <v>1303</v>
      </c>
    </row>
    <row r="250" spans="1:11" s="128" customFormat="1" ht="12.75" hidden="1" customHeight="1">
      <c r="A250" s="126" t="s">
        <v>1291</v>
      </c>
      <c r="B250" s="127" t="s">
        <v>1292</v>
      </c>
      <c r="C250" s="127">
        <v>1</v>
      </c>
      <c r="D250" s="127" t="s">
        <v>18</v>
      </c>
      <c r="E250" s="127" t="s">
        <v>3446</v>
      </c>
      <c r="F250" s="127">
        <v>1</v>
      </c>
      <c r="G250" s="127">
        <f t="shared" si="14"/>
        <v>0</v>
      </c>
      <c r="H250" s="3">
        <v>43070</v>
      </c>
      <c r="I250" s="2">
        <v>85864</v>
      </c>
      <c r="J250" s="9" t="s">
        <v>652</v>
      </c>
      <c r="K250" s="34" t="s">
        <v>1301</v>
      </c>
    </row>
    <row r="251" spans="1:11" s="128" customFormat="1" ht="12.75" hidden="1" customHeight="1">
      <c r="A251" s="126" t="s">
        <v>1172</v>
      </c>
      <c r="B251" s="127" t="s">
        <v>1173</v>
      </c>
      <c r="C251" s="127" t="s">
        <v>3437</v>
      </c>
      <c r="D251" s="127" t="s">
        <v>18</v>
      </c>
      <c r="E251" s="127" t="s">
        <v>3446</v>
      </c>
      <c r="F251" s="127">
        <v>5</v>
      </c>
      <c r="G251" s="127">
        <f t="shared" si="14"/>
        <v>55</v>
      </c>
      <c r="H251" s="84" t="s">
        <v>92</v>
      </c>
      <c r="I251" s="177" t="s">
        <v>1174</v>
      </c>
      <c r="J251" s="176" t="s">
        <v>312</v>
      </c>
      <c r="K251" s="177" t="s">
        <v>1175</v>
      </c>
    </row>
    <row r="252" spans="1:11" s="128" customFormat="1" ht="12.75" hidden="1" customHeight="1">
      <c r="A252" s="126" t="s">
        <v>1493</v>
      </c>
      <c r="B252" s="127" t="s">
        <v>1494</v>
      </c>
      <c r="C252" s="127" t="s">
        <v>3423</v>
      </c>
      <c r="D252" s="127" t="s">
        <v>18</v>
      </c>
      <c r="E252" s="127" t="s">
        <v>3446</v>
      </c>
      <c r="F252" s="127">
        <v>2</v>
      </c>
      <c r="G252" s="127">
        <f t="shared" si="14"/>
        <v>0</v>
      </c>
      <c r="H252" s="153">
        <v>42767</v>
      </c>
      <c r="I252" s="177" t="s">
        <v>1496</v>
      </c>
      <c r="J252" s="207" t="s">
        <v>269</v>
      </c>
      <c r="K252" s="208" t="s">
        <v>1490</v>
      </c>
    </row>
    <row r="253" spans="1:11" s="128" customFormat="1" ht="12.75" hidden="1" customHeight="1">
      <c r="A253" s="172" t="s">
        <v>1664</v>
      </c>
      <c r="B253" s="172" t="s">
        <v>1665</v>
      </c>
      <c r="C253" s="172" t="s">
        <v>3421</v>
      </c>
      <c r="D253" s="172" t="s">
        <v>18</v>
      </c>
      <c r="E253" s="127" t="s">
        <v>3446</v>
      </c>
      <c r="F253" s="172" t="s">
        <v>3421</v>
      </c>
      <c r="G253" s="105">
        <f t="shared" si="14"/>
        <v>0</v>
      </c>
      <c r="H253" s="105" t="s">
        <v>92</v>
      </c>
      <c r="I253" s="105" t="s">
        <v>1667</v>
      </c>
      <c r="J253" s="182" t="s">
        <v>1668</v>
      </c>
      <c r="K253" s="105" t="s">
        <v>92</v>
      </c>
    </row>
    <row r="254" spans="1:11" s="128" customFormat="1" ht="12.75" hidden="1" customHeight="1">
      <c r="A254" s="126" t="s">
        <v>1524</v>
      </c>
      <c r="B254" s="127" t="s">
        <v>3438</v>
      </c>
      <c r="C254" s="127" t="s">
        <v>3423</v>
      </c>
      <c r="D254" s="127" t="s">
        <v>18</v>
      </c>
      <c r="E254" s="127" t="s">
        <v>3446</v>
      </c>
      <c r="F254" s="127">
        <v>2</v>
      </c>
      <c r="G254" s="127">
        <f t="shared" si="14"/>
        <v>0</v>
      </c>
      <c r="H254" s="3">
        <v>43101</v>
      </c>
      <c r="I254" s="2">
        <v>1884</v>
      </c>
      <c r="J254" s="9" t="s">
        <v>841</v>
      </c>
      <c r="K254" s="33" t="s">
        <v>2527</v>
      </c>
    </row>
    <row r="255" spans="1:11" s="128" customFormat="1" hidden="1">
      <c r="A255" s="172"/>
      <c r="B255" s="172" t="s">
        <v>843</v>
      </c>
      <c r="C255" s="172">
        <v>4</v>
      </c>
      <c r="D255" s="172" t="s">
        <v>18</v>
      </c>
      <c r="E255" s="127" t="s">
        <v>3448</v>
      </c>
      <c r="F255" s="173">
        <v>4</v>
      </c>
      <c r="G255" s="105">
        <f t="shared" ref="G255:G263" si="17">C255-F255</f>
        <v>0</v>
      </c>
      <c r="H255" s="3" t="s">
        <v>92</v>
      </c>
      <c r="I255" s="2">
        <v>86443</v>
      </c>
      <c r="J255" s="16" t="s">
        <v>832</v>
      </c>
      <c r="K255" s="27" t="s">
        <v>844</v>
      </c>
    </row>
    <row r="256" spans="1:11" s="128" customFormat="1" hidden="1">
      <c r="A256" s="172"/>
      <c r="B256" s="172" t="s">
        <v>881</v>
      </c>
      <c r="C256" s="172">
        <v>7</v>
      </c>
      <c r="D256" s="172" t="s">
        <v>18</v>
      </c>
      <c r="E256" s="127" t="s">
        <v>3448</v>
      </c>
      <c r="F256" s="173">
        <v>7</v>
      </c>
      <c r="G256" s="105">
        <f t="shared" si="17"/>
        <v>0</v>
      </c>
      <c r="H256" s="13" t="s">
        <v>92</v>
      </c>
      <c r="I256" s="2">
        <v>86227</v>
      </c>
      <c r="J256" s="4" t="s">
        <v>832</v>
      </c>
      <c r="K256" s="27" t="s">
        <v>883</v>
      </c>
    </row>
    <row r="257" spans="1:11" s="128" customFormat="1" hidden="1">
      <c r="A257" s="172"/>
      <c r="B257" s="172" t="s">
        <v>881</v>
      </c>
      <c r="C257" s="172">
        <v>3</v>
      </c>
      <c r="D257" s="172" t="s">
        <v>18</v>
      </c>
      <c r="E257" s="127" t="s">
        <v>3448</v>
      </c>
      <c r="F257" s="173">
        <v>3</v>
      </c>
      <c r="G257" s="105">
        <f t="shared" si="17"/>
        <v>0</v>
      </c>
      <c r="H257" s="13" t="s">
        <v>92</v>
      </c>
      <c r="I257" s="2">
        <v>86227</v>
      </c>
      <c r="J257" s="4" t="s">
        <v>832</v>
      </c>
      <c r="K257" s="27" t="s">
        <v>2690</v>
      </c>
    </row>
    <row r="258" spans="1:11" s="128" customFormat="1" hidden="1">
      <c r="A258" s="172"/>
      <c r="B258" s="172" t="s">
        <v>881</v>
      </c>
      <c r="C258" s="172"/>
      <c r="D258" s="172" t="s">
        <v>18</v>
      </c>
      <c r="E258" s="127" t="s">
        <v>3448</v>
      </c>
      <c r="F258" s="173">
        <v>1</v>
      </c>
      <c r="G258" s="105">
        <f t="shared" si="17"/>
        <v>-1</v>
      </c>
      <c r="H258" s="13" t="s">
        <v>92</v>
      </c>
      <c r="I258" s="2">
        <v>86227</v>
      </c>
      <c r="J258" s="4" t="s">
        <v>832</v>
      </c>
      <c r="K258" s="27" t="s">
        <v>882</v>
      </c>
    </row>
    <row r="259" spans="1:11" s="128" customFormat="1" hidden="1">
      <c r="A259" s="126" t="s">
        <v>849</v>
      </c>
      <c r="B259" s="127" t="s">
        <v>850</v>
      </c>
      <c r="C259" s="127" t="s">
        <v>3450</v>
      </c>
      <c r="D259" s="127" t="s">
        <v>18</v>
      </c>
      <c r="E259" s="127" t="s">
        <v>3448</v>
      </c>
      <c r="F259" s="127">
        <v>39</v>
      </c>
      <c r="G259" s="127">
        <f t="shared" si="17"/>
        <v>-19</v>
      </c>
      <c r="H259" s="3">
        <v>42887</v>
      </c>
      <c r="I259" s="10">
        <v>86264</v>
      </c>
      <c r="J259" s="9" t="s">
        <v>832</v>
      </c>
      <c r="K259" s="33" t="s">
        <v>3068</v>
      </c>
    </row>
    <row r="260" spans="1:11" s="128" customFormat="1" hidden="1">
      <c r="A260" s="126" t="s">
        <v>860</v>
      </c>
      <c r="B260" s="127" t="s">
        <v>861</v>
      </c>
      <c r="C260" s="127">
        <v>5</v>
      </c>
      <c r="D260" s="127" t="s">
        <v>18</v>
      </c>
      <c r="E260" s="127" t="s">
        <v>3448</v>
      </c>
      <c r="F260" s="1">
        <v>5</v>
      </c>
      <c r="G260" s="127">
        <f t="shared" si="17"/>
        <v>0</v>
      </c>
      <c r="H260" s="3" t="s">
        <v>92</v>
      </c>
      <c r="I260" s="11" t="s">
        <v>3039</v>
      </c>
      <c r="J260" s="9" t="s">
        <v>832</v>
      </c>
      <c r="K260" s="28" t="s">
        <v>3040</v>
      </c>
    </row>
    <row r="261" spans="1:11" s="128" customFormat="1" hidden="1">
      <c r="A261" s="126" t="s">
        <v>860</v>
      </c>
      <c r="B261" s="127" t="s">
        <v>861</v>
      </c>
      <c r="C261" s="127">
        <v>3</v>
      </c>
      <c r="D261" s="127" t="s">
        <v>18</v>
      </c>
      <c r="E261" s="127" t="s">
        <v>3448</v>
      </c>
      <c r="F261" s="1">
        <v>3</v>
      </c>
      <c r="G261" s="127">
        <f t="shared" si="17"/>
        <v>0</v>
      </c>
      <c r="H261" s="3">
        <v>43313</v>
      </c>
      <c r="I261" s="11" t="s">
        <v>3041</v>
      </c>
      <c r="J261" s="9" t="s">
        <v>832</v>
      </c>
      <c r="K261" s="28" t="s">
        <v>3042</v>
      </c>
    </row>
    <row r="262" spans="1:11" s="128" customFormat="1" hidden="1">
      <c r="A262" s="126" t="s">
        <v>860</v>
      </c>
      <c r="B262" s="127" t="s">
        <v>861</v>
      </c>
      <c r="C262" s="127">
        <v>10</v>
      </c>
      <c r="D262" s="127" t="s">
        <v>18</v>
      </c>
      <c r="E262" s="127" t="s">
        <v>3448</v>
      </c>
      <c r="F262" s="1">
        <v>10</v>
      </c>
      <c r="G262" s="127">
        <f t="shared" si="17"/>
        <v>0</v>
      </c>
      <c r="H262" s="3">
        <v>42705</v>
      </c>
      <c r="I262" s="11" t="s">
        <v>3039</v>
      </c>
      <c r="J262" s="9" t="s">
        <v>832</v>
      </c>
      <c r="K262" s="28" t="s">
        <v>3043</v>
      </c>
    </row>
    <row r="263" spans="1:11" s="128" customFormat="1" hidden="1">
      <c r="A263" s="126" t="s">
        <v>860</v>
      </c>
      <c r="B263" s="127" t="s">
        <v>861</v>
      </c>
      <c r="C263" s="127">
        <v>42</v>
      </c>
      <c r="D263" s="127" t="s">
        <v>18</v>
      </c>
      <c r="E263" s="127" t="s">
        <v>3448</v>
      </c>
      <c r="F263" s="1">
        <v>10</v>
      </c>
      <c r="G263" s="127">
        <f t="shared" si="17"/>
        <v>32</v>
      </c>
      <c r="H263" s="3">
        <v>42644</v>
      </c>
      <c r="I263" s="11" t="s">
        <v>3039</v>
      </c>
      <c r="J263" s="9" t="s">
        <v>832</v>
      </c>
      <c r="K263" s="28" t="s">
        <v>3044</v>
      </c>
    </row>
    <row r="264" spans="1:11" s="128" customFormat="1" hidden="1">
      <c r="A264" s="126" t="s">
        <v>3176</v>
      </c>
      <c r="B264" s="127" t="s">
        <v>862</v>
      </c>
      <c r="C264" s="127">
        <v>14</v>
      </c>
      <c r="D264" s="127" t="s">
        <v>18</v>
      </c>
      <c r="E264" s="127" t="s">
        <v>3448</v>
      </c>
      <c r="F264" s="127">
        <v>14</v>
      </c>
      <c r="G264" s="127">
        <f t="shared" ref="G264" si="18">C264-F264</f>
        <v>0</v>
      </c>
      <c r="H264" s="3" t="s">
        <v>92</v>
      </c>
      <c r="I264" s="2">
        <v>86225</v>
      </c>
      <c r="J264" s="16" t="s">
        <v>832</v>
      </c>
      <c r="K264" s="27" t="s">
        <v>2708</v>
      </c>
    </row>
    <row r="265" spans="1:11" s="128" customFormat="1" hidden="1">
      <c r="A265" s="126" t="s">
        <v>3176</v>
      </c>
      <c r="B265" s="127" t="s">
        <v>862</v>
      </c>
      <c r="C265" s="127">
        <v>9</v>
      </c>
      <c r="D265" s="127" t="s">
        <v>18</v>
      </c>
      <c r="E265" s="127" t="s">
        <v>3448</v>
      </c>
      <c r="F265" s="127">
        <v>9</v>
      </c>
      <c r="G265" s="127">
        <f t="shared" ref="G265" si="19">C265-F265</f>
        <v>0</v>
      </c>
      <c r="H265" s="13">
        <v>43556</v>
      </c>
      <c r="I265" s="2" t="s">
        <v>863</v>
      </c>
      <c r="J265" s="20" t="s">
        <v>841</v>
      </c>
      <c r="K265" s="27" t="s">
        <v>864</v>
      </c>
    </row>
    <row r="266" spans="1:11" s="128" customFormat="1" hidden="1">
      <c r="A266" s="126" t="s">
        <v>3176</v>
      </c>
      <c r="B266" s="127" t="s">
        <v>862</v>
      </c>
      <c r="C266" s="127">
        <v>7</v>
      </c>
      <c r="D266" s="127" t="s">
        <v>18</v>
      </c>
      <c r="E266" s="127" t="s">
        <v>3448</v>
      </c>
      <c r="F266" s="127">
        <v>7</v>
      </c>
      <c r="G266" s="127">
        <f>C266-F266</f>
        <v>0</v>
      </c>
      <c r="H266" s="3">
        <v>42675</v>
      </c>
      <c r="I266" s="2">
        <v>86225</v>
      </c>
      <c r="J266" s="16" t="s">
        <v>832</v>
      </c>
      <c r="K266" s="27" t="s">
        <v>855</v>
      </c>
    </row>
    <row r="267" spans="1:11" s="128" customFormat="1" hidden="1">
      <c r="A267" s="126" t="s">
        <v>869</v>
      </c>
      <c r="B267" s="127" t="s">
        <v>870</v>
      </c>
      <c r="C267" s="127">
        <v>14</v>
      </c>
      <c r="D267" s="127" t="s">
        <v>18</v>
      </c>
      <c r="E267" s="127" t="s">
        <v>3448</v>
      </c>
      <c r="F267" s="127">
        <v>15</v>
      </c>
      <c r="G267" s="127">
        <f>C267-F267</f>
        <v>-1</v>
      </c>
      <c r="H267" s="3" t="s">
        <v>92</v>
      </c>
      <c r="I267" s="2">
        <v>86226</v>
      </c>
      <c r="J267" s="4" t="s">
        <v>832</v>
      </c>
      <c r="K267" s="28" t="s">
        <v>2697</v>
      </c>
    </row>
    <row r="268" spans="1:11" s="128" customFormat="1" hidden="1">
      <c r="A268" s="126" t="s">
        <v>869</v>
      </c>
      <c r="B268" s="127" t="s">
        <v>870</v>
      </c>
      <c r="C268" s="127">
        <v>9</v>
      </c>
      <c r="D268" s="127" t="s">
        <v>18</v>
      </c>
      <c r="E268" s="127" t="s">
        <v>3448</v>
      </c>
      <c r="F268" s="127">
        <v>9</v>
      </c>
      <c r="G268" s="127">
        <f t="shared" ref="G268" si="20">C268-F268</f>
        <v>0</v>
      </c>
      <c r="H268" s="13">
        <v>43556</v>
      </c>
      <c r="I268" s="2" t="s">
        <v>872</v>
      </c>
      <c r="J268" s="9" t="s">
        <v>841</v>
      </c>
      <c r="K268" s="27" t="s">
        <v>873</v>
      </c>
    </row>
    <row r="269" spans="1:11" s="128" customFormat="1" hidden="1">
      <c r="A269" s="126" t="s">
        <v>869</v>
      </c>
      <c r="B269" s="127" t="s">
        <v>870</v>
      </c>
      <c r="C269" s="127">
        <v>7</v>
      </c>
      <c r="D269" s="127" t="s">
        <v>18</v>
      </c>
      <c r="E269" s="127" t="s">
        <v>3448</v>
      </c>
      <c r="F269" s="127">
        <v>7</v>
      </c>
      <c r="G269" s="127">
        <f t="shared" ref="G269:G289" si="21">C269-F269</f>
        <v>0</v>
      </c>
      <c r="H269" s="3">
        <v>42675</v>
      </c>
      <c r="I269" s="2">
        <v>86226</v>
      </c>
      <c r="J269" s="4" t="s">
        <v>832</v>
      </c>
      <c r="K269" s="28" t="s">
        <v>2701</v>
      </c>
    </row>
    <row r="270" spans="1:11" s="128" customFormat="1" hidden="1">
      <c r="A270" s="126" t="s">
        <v>867</v>
      </c>
      <c r="B270" s="127" t="s">
        <v>868</v>
      </c>
      <c r="C270" s="1">
        <v>1</v>
      </c>
      <c r="D270" s="127" t="s">
        <v>18</v>
      </c>
      <c r="E270" s="127" t="s">
        <v>3448</v>
      </c>
      <c r="F270" s="1">
        <v>1</v>
      </c>
      <c r="G270" s="127">
        <f t="shared" si="21"/>
        <v>0</v>
      </c>
      <c r="H270" s="3" t="s">
        <v>92</v>
      </c>
      <c r="I270" s="10">
        <v>86266</v>
      </c>
      <c r="J270" s="9" t="s">
        <v>832</v>
      </c>
      <c r="K270" s="33" t="s">
        <v>3029</v>
      </c>
    </row>
    <row r="271" spans="1:11" s="128" customFormat="1" hidden="1">
      <c r="A271" s="126" t="s">
        <v>867</v>
      </c>
      <c r="B271" s="127" t="s">
        <v>868</v>
      </c>
      <c r="C271" s="1">
        <v>1</v>
      </c>
      <c r="D271" s="127" t="s">
        <v>18</v>
      </c>
      <c r="E271" s="127" t="s">
        <v>3448</v>
      </c>
      <c r="F271" s="1">
        <v>1</v>
      </c>
      <c r="G271" s="127">
        <f t="shared" si="21"/>
        <v>0</v>
      </c>
      <c r="H271" s="3" t="s">
        <v>92</v>
      </c>
      <c r="I271" s="10">
        <v>86266</v>
      </c>
      <c r="J271" s="9" t="s">
        <v>832</v>
      </c>
      <c r="K271" s="33" t="s">
        <v>3030</v>
      </c>
    </row>
    <row r="272" spans="1:11" s="128" customFormat="1" hidden="1">
      <c r="A272" s="126" t="s">
        <v>867</v>
      </c>
      <c r="B272" s="127" t="s">
        <v>868</v>
      </c>
      <c r="C272" s="1">
        <v>3</v>
      </c>
      <c r="D272" s="127" t="s">
        <v>18</v>
      </c>
      <c r="E272" s="127" t="s">
        <v>3448</v>
      </c>
      <c r="F272" s="1">
        <v>3</v>
      </c>
      <c r="G272" s="127">
        <f t="shared" si="21"/>
        <v>0</v>
      </c>
      <c r="H272" s="3" t="s">
        <v>92</v>
      </c>
      <c r="I272" s="10">
        <v>86266</v>
      </c>
      <c r="J272" s="9" t="s">
        <v>832</v>
      </c>
      <c r="K272" s="33" t="s">
        <v>3031</v>
      </c>
    </row>
    <row r="273" spans="1:11" s="128" customFormat="1" hidden="1">
      <c r="A273" s="126" t="s">
        <v>867</v>
      </c>
      <c r="B273" s="127" t="s">
        <v>868</v>
      </c>
      <c r="C273" s="1">
        <v>13</v>
      </c>
      <c r="D273" s="127" t="s">
        <v>18</v>
      </c>
      <c r="E273" s="127" t="s">
        <v>3448</v>
      </c>
      <c r="F273" s="1">
        <v>13</v>
      </c>
      <c r="G273" s="127">
        <f t="shared" si="21"/>
        <v>0</v>
      </c>
      <c r="H273" s="3" t="s">
        <v>92</v>
      </c>
      <c r="I273" s="10">
        <v>86266</v>
      </c>
      <c r="J273" s="9" t="s">
        <v>832</v>
      </c>
      <c r="K273" s="33" t="s">
        <v>3032</v>
      </c>
    </row>
    <row r="274" spans="1:11" s="128" customFormat="1" hidden="1">
      <c r="A274" s="126" t="s">
        <v>867</v>
      </c>
      <c r="B274" s="127" t="s">
        <v>868</v>
      </c>
      <c r="C274" s="1">
        <v>2</v>
      </c>
      <c r="D274" s="127" t="s">
        <v>18</v>
      </c>
      <c r="E274" s="127" t="s">
        <v>3448</v>
      </c>
      <c r="F274" s="1">
        <v>2</v>
      </c>
      <c r="G274" s="127">
        <f t="shared" si="21"/>
        <v>0</v>
      </c>
      <c r="H274" s="3" t="s">
        <v>92</v>
      </c>
      <c r="I274" s="10">
        <v>86266</v>
      </c>
      <c r="J274" s="9" t="s">
        <v>832</v>
      </c>
      <c r="K274" s="33" t="s">
        <v>3033</v>
      </c>
    </row>
    <row r="275" spans="1:11" s="128" customFormat="1" hidden="1">
      <c r="A275" s="126" t="s">
        <v>867</v>
      </c>
      <c r="B275" s="127" t="s">
        <v>868</v>
      </c>
      <c r="C275" s="1">
        <v>17</v>
      </c>
      <c r="D275" s="127" t="s">
        <v>18</v>
      </c>
      <c r="E275" s="127" t="s">
        <v>3448</v>
      </c>
      <c r="F275" s="1">
        <v>17</v>
      </c>
      <c r="G275" s="127">
        <f t="shared" si="21"/>
        <v>0</v>
      </c>
      <c r="H275" s="3" t="s">
        <v>92</v>
      </c>
      <c r="I275" s="10">
        <v>86266</v>
      </c>
      <c r="J275" s="9" t="s">
        <v>832</v>
      </c>
      <c r="K275" s="33" t="s">
        <v>3023</v>
      </c>
    </row>
    <row r="276" spans="1:11" s="128" customFormat="1" hidden="1">
      <c r="A276" s="126" t="s">
        <v>867</v>
      </c>
      <c r="B276" s="127" t="s">
        <v>868</v>
      </c>
      <c r="C276" s="1">
        <v>2</v>
      </c>
      <c r="D276" s="127" t="s">
        <v>18</v>
      </c>
      <c r="E276" s="127" t="s">
        <v>3448</v>
      </c>
      <c r="F276" s="1">
        <v>2</v>
      </c>
      <c r="G276" s="127">
        <f t="shared" si="21"/>
        <v>0</v>
      </c>
      <c r="H276" s="3" t="s">
        <v>92</v>
      </c>
      <c r="I276" s="10">
        <v>86266</v>
      </c>
      <c r="J276" s="9" t="s">
        <v>832</v>
      </c>
      <c r="K276" s="33" t="s">
        <v>3034</v>
      </c>
    </row>
    <row r="277" spans="1:11" s="128" customFormat="1" hidden="1">
      <c r="A277" s="126" t="s">
        <v>867</v>
      </c>
      <c r="B277" s="127" t="s">
        <v>868</v>
      </c>
      <c r="C277" s="1">
        <v>3</v>
      </c>
      <c r="D277" s="127" t="s">
        <v>18</v>
      </c>
      <c r="E277" s="127" t="s">
        <v>3448</v>
      </c>
      <c r="F277" s="1">
        <v>3</v>
      </c>
      <c r="G277" s="127">
        <f t="shared" si="21"/>
        <v>0</v>
      </c>
      <c r="H277" s="3">
        <v>43374</v>
      </c>
      <c r="I277" s="3" t="s">
        <v>3024</v>
      </c>
      <c r="J277" s="9" t="s">
        <v>832</v>
      </c>
      <c r="K277" s="33" t="s">
        <v>3025</v>
      </c>
    </row>
    <row r="278" spans="1:11" s="128" customFormat="1" hidden="1">
      <c r="A278" s="126" t="s">
        <v>867</v>
      </c>
      <c r="B278" s="127" t="s">
        <v>868</v>
      </c>
      <c r="C278" s="1">
        <v>28</v>
      </c>
      <c r="D278" s="127" t="s">
        <v>18</v>
      </c>
      <c r="E278" s="127" t="s">
        <v>3448</v>
      </c>
      <c r="F278" s="1">
        <v>28</v>
      </c>
      <c r="G278" s="127">
        <f t="shared" si="21"/>
        <v>0</v>
      </c>
      <c r="H278" s="3">
        <v>42917</v>
      </c>
      <c r="I278" s="10">
        <v>86266</v>
      </c>
      <c r="J278" s="9" t="s">
        <v>832</v>
      </c>
      <c r="K278" s="33" t="s">
        <v>3022</v>
      </c>
    </row>
    <row r="279" spans="1:11" s="128" customFormat="1" hidden="1">
      <c r="A279" s="126" t="s">
        <v>3177</v>
      </c>
      <c r="B279" s="127" t="s">
        <v>874</v>
      </c>
      <c r="C279" s="1">
        <v>10</v>
      </c>
      <c r="D279" s="127" t="s">
        <v>18</v>
      </c>
      <c r="E279" s="127" t="s">
        <v>3448</v>
      </c>
      <c r="F279" s="1">
        <v>10</v>
      </c>
      <c r="G279" s="127">
        <f t="shared" si="21"/>
        <v>0</v>
      </c>
      <c r="H279" s="102">
        <v>42644</v>
      </c>
      <c r="I279" s="157">
        <v>86266</v>
      </c>
      <c r="J279" s="99" t="s">
        <v>832</v>
      </c>
      <c r="K279" s="117" t="s">
        <v>3021</v>
      </c>
    </row>
    <row r="280" spans="1:11" s="128" customFormat="1" hidden="1">
      <c r="A280" s="126" t="s">
        <v>3668</v>
      </c>
      <c r="B280" s="127" t="s">
        <v>2782</v>
      </c>
      <c r="C280" s="127">
        <v>3</v>
      </c>
      <c r="D280" s="127" t="s">
        <v>18</v>
      </c>
      <c r="E280" s="127" t="s">
        <v>3448</v>
      </c>
      <c r="F280" s="127">
        <v>3</v>
      </c>
      <c r="G280" s="127">
        <f t="shared" si="21"/>
        <v>0</v>
      </c>
      <c r="H280" s="3" t="s">
        <v>92</v>
      </c>
      <c r="I280" s="10">
        <v>86108</v>
      </c>
      <c r="J280" s="9" t="s">
        <v>832</v>
      </c>
      <c r="K280" s="33" t="s">
        <v>2785</v>
      </c>
    </row>
    <row r="281" spans="1:11" s="128" customFormat="1" hidden="1">
      <c r="A281" s="126" t="s">
        <v>3668</v>
      </c>
      <c r="B281" s="127" t="s">
        <v>2782</v>
      </c>
      <c r="C281" s="127">
        <v>1</v>
      </c>
      <c r="D281" s="127" t="s">
        <v>18</v>
      </c>
      <c r="E281" s="127" t="s">
        <v>3448</v>
      </c>
      <c r="F281" s="127">
        <v>1</v>
      </c>
      <c r="G281" s="127">
        <f t="shared" si="21"/>
        <v>0</v>
      </c>
      <c r="H281" s="3" t="s">
        <v>92</v>
      </c>
      <c r="I281" s="10">
        <v>86108</v>
      </c>
      <c r="J281" s="9" t="s">
        <v>832</v>
      </c>
      <c r="K281" s="33" t="s">
        <v>2786</v>
      </c>
    </row>
    <row r="282" spans="1:11" s="128" customFormat="1" hidden="1">
      <c r="A282" s="126" t="s">
        <v>3668</v>
      </c>
      <c r="B282" s="127" t="s">
        <v>2782</v>
      </c>
      <c r="C282" s="127">
        <v>1</v>
      </c>
      <c r="D282" s="127" t="s">
        <v>18</v>
      </c>
      <c r="E282" s="127" t="s">
        <v>3448</v>
      </c>
      <c r="F282" s="127">
        <v>1</v>
      </c>
      <c r="G282" s="127">
        <f t="shared" si="21"/>
        <v>0</v>
      </c>
      <c r="H282" s="3" t="s">
        <v>92</v>
      </c>
      <c r="I282" s="10">
        <v>86108</v>
      </c>
      <c r="J282" s="9" t="s">
        <v>832</v>
      </c>
      <c r="K282" s="33" t="s">
        <v>2787</v>
      </c>
    </row>
    <row r="283" spans="1:11" s="128" customFormat="1" hidden="1">
      <c r="A283" s="126" t="s">
        <v>892</v>
      </c>
      <c r="B283" s="127" t="s">
        <v>893</v>
      </c>
      <c r="C283" s="127" t="s">
        <v>3420</v>
      </c>
      <c r="D283" s="127" t="s">
        <v>18</v>
      </c>
      <c r="E283" s="127" t="s">
        <v>3448</v>
      </c>
      <c r="F283" s="127">
        <v>11</v>
      </c>
      <c r="G283" s="127">
        <f t="shared" si="21"/>
        <v>-6</v>
      </c>
      <c r="H283" s="3">
        <v>42705</v>
      </c>
      <c r="I283" s="2">
        <v>86448</v>
      </c>
      <c r="J283" s="16" t="s">
        <v>832</v>
      </c>
      <c r="K283" s="27" t="s">
        <v>894</v>
      </c>
    </row>
    <row r="284" spans="1:11" s="128" customFormat="1" hidden="1">
      <c r="A284" s="126" t="s">
        <v>3667</v>
      </c>
      <c r="B284" s="127" t="s">
        <v>3035</v>
      </c>
      <c r="C284" s="127">
        <v>12</v>
      </c>
      <c r="D284" s="127" t="s">
        <v>18</v>
      </c>
      <c r="E284" s="127" t="s">
        <v>3448</v>
      </c>
      <c r="F284" s="1">
        <v>12</v>
      </c>
      <c r="G284" s="127">
        <f t="shared" si="21"/>
        <v>0</v>
      </c>
      <c r="H284" s="10" t="s">
        <v>92</v>
      </c>
      <c r="I284" s="10">
        <v>86263</v>
      </c>
      <c r="J284" s="9" t="s">
        <v>832</v>
      </c>
      <c r="K284" s="33" t="s">
        <v>3049</v>
      </c>
    </row>
    <row r="285" spans="1:11" s="128" customFormat="1" hidden="1">
      <c r="A285" s="126" t="s">
        <v>3667</v>
      </c>
      <c r="B285" s="127" t="s">
        <v>3035</v>
      </c>
      <c r="C285" s="127">
        <v>1</v>
      </c>
      <c r="D285" s="127" t="s">
        <v>18</v>
      </c>
      <c r="E285" s="127" t="s">
        <v>3448</v>
      </c>
      <c r="F285" s="1">
        <v>1</v>
      </c>
      <c r="G285" s="127">
        <f t="shared" si="21"/>
        <v>0</v>
      </c>
      <c r="H285" s="10" t="s">
        <v>92</v>
      </c>
      <c r="I285" s="10">
        <v>86263</v>
      </c>
      <c r="J285" s="9" t="s">
        <v>832</v>
      </c>
      <c r="K285" s="33" t="s">
        <v>3050</v>
      </c>
    </row>
    <row r="286" spans="1:11" s="128" customFormat="1" hidden="1">
      <c r="A286" s="126" t="s">
        <v>3667</v>
      </c>
      <c r="B286" s="127" t="s">
        <v>3035</v>
      </c>
      <c r="C286" s="127">
        <v>2</v>
      </c>
      <c r="D286" s="127" t="s">
        <v>18</v>
      </c>
      <c r="E286" s="127" t="s">
        <v>3448</v>
      </c>
      <c r="F286" s="1">
        <v>2</v>
      </c>
      <c r="G286" s="127">
        <f t="shared" si="21"/>
        <v>0</v>
      </c>
      <c r="H286" s="10" t="s">
        <v>92</v>
      </c>
      <c r="I286" s="10">
        <v>86263</v>
      </c>
      <c r="J286" s="9" t="s">
        <v>832</v>
      </c>
      <c r="K286" s="33" t="s">
        <v>3051</v>
      </c>
    </row>
    <row r="287" spans="1:11" s="128" customFormat="1" hidden="1">
      <c r="A287" s="126" t="s">
        <v>3667</v>
      </c>
      <c r="B287" s="127" t="s">
        <v>3035</v>
      </c>
      <c r="C287" s="127"/>
      <c r="D287" s="127" t="s">
        <v>18</v>
      </c>
      <c r="E287" s="127" t="s">
        <v>3448</v>
      </c>
      <c r="F287" s="1">
        <v>2</v>
      </c>
      <c r="G287" s="127">
        <f t="shared" si="21"/>
        <v>-2</v>
      </c>
      <c r="H287" s="10" t="s">
        <v>92</v>
      </c>
      <c r="I287" s="10">
        <v>86263</v>
      </c>
      <c r="J287" s="9" t="s">
        <v>832</v>
      </c>
      <c r="K287" s="33" t="s">
        <v>3052</v>
      </c>
    </row>
    <row r="288" spans="1:11" s="128" customFormat="1" hidden="1">
      <c r="A288" s="126" t="s">
        <v>3667</v>
      </c>
      <c r="B288" s="127" t="s">
        <v>3035</v>
      </c>
      <c r="C288" s="127"/>
      <c r="D288" s="127" t="s">
        <v>18</v>
      </c>
      <c r="E288" s="127" t="s">
        <v>3448</v>
      </c>
      <c r="F288" s="1">
        <v>4</v>
      </c>
      <c r="G288" s="127">
        <f t="shared" si="21"/>
        <v>-4</v>
      </c>
      <c r="H288" s="10" t="s">
        <v>92</v>
      </c>
      <c r="I288" s="10">
        <v>86263</v>
      </c>
      <c r="J288" s="9" t="s">
        <v>832</v>
      </c>
      <c r="K288" s="28" t="s">
        <v>3053</v>
      </c>
    </row>
    <row r="289" spans="1:11" s="128" customFormat="1" hidden="1">
      <c r="A289" s="126" t="s">
        <v>851</v>
      </c>
      <c r="B289" s="127" t="s">
        <v>852</v>
      </c>
      <c r="C289" s="127">
        <v>3</v>
      </c>
      <c r="D289" s="127" t="s">
        <v>18</v>
      </c>
      <c r="E289" s="127" t="s">
        <v>3448</v>
      </c>
      <c r="F289" s="1">
        <v>3</v>
      </c>
      <c r="G289" s="127">
        <f t="shared" si="21"/>
        <v>0</v>
      </c>
      <c r="H289" s="3" t="s">
        <v>92</v>
      </c>
      <c r="I289" s="2">
        <v>86224</v>
      </c>
      <c r="J289" s="16" t="s">
        <v>832</v>
      </c>
      <c r="K289" s="27" t="s">
        <v>2712</v>
      </c>
    </row>
    <row r="290" spans="1:11" s="128" customFormat="1" hidden="1">
      <c r="A290" s="126" t="s">
        <v>851</v>
      </c>
      <c r="B290" s="127" t="s">
        <v>852</v>
      </c>
      <c r="C290" s="127">
        <v>3</v>
      </c>
      <c r="D290" s="127" t="s">
        <v>18</v>
      </c>
      <c r="E290" s="127" t="s">
        <v>3448</v>
      </c>
      <c r="F290" s="1">
        <v>3</v>
      </c>
      <c r="G290" s="127">
        <f t="shared" ref="G290:G291" si="22">C290-F290</f>
        <v>0</v>
      </c>
      <c r="H290" s="13">
        <v>43556</v>
      </c>
      <c r="I290" s="2" t="s">
        <v>845</v>
      </c>
      <c r="J290" s="9" t="s">
        <v>841</v>
      </c>
      <c r="K290" s="27" t="s">
        <v>2718</v>
      </c>
    </row>
    <row r="291" spans="1:11" s="128" customFormat="1" hidden="1">
      <c r="A291" s="126" t="s">
        <v>851</v>
      </c>
      <c r="B291" s="127" t="s">
        <v>852</v>
      </c>
      <c r="C291" s="127">
        <v>2</v>
      </c>
      <c r="D291" s="127" t="s">
        <v>18</v>
      </c>
      <c r="E291" s="127" t="s">
        <v>3448</v>
      </c>
      <c r="F291" s="1">
        <v>2</v>
      </c>
      <c r="G291" s="127">
        <f t="shared" si="22"/>
        <v>0</v>
      </c>
      <c r="H291" s="13">
        <v>43556</v>
      </c>
      <c r="I291" s="2" t="s">
        <v>845</v>
      </c>
      <c r="J291" s="9" t="s">
        <v>841</v>
      </c>
      <c r="K291" s="27" t="s">
        <v>846</v>
      </c>
    </row>
    <row r="292" spans="1:11" s="128" customFormat="1" hidden="1">
      <c r="A292" s="126" t="s">
        <v>851</v>
      </c>
      <c r="B292" s="127" t="s">
        <v>852</v>
      </c>
      <c r="C292" s="127">
        <v>15</v>
      </c>
      <c r="D292" s="127" t="s">
        <v>18</v>
      </c>
      <c r="E292" s="127" t="s">
        <v>3448</v>
      </c>
      <c r="F292" s="1">
        <v>1</v>
      </c>
      <c r="G292" s="127">
        <f>C292-F292</f>
        <v>14</v>
      </c>
      <c r="H292" s="3">
        <v>43070</v>
      </c>
      <c r="I292" s="2">
        <v>86224</v>
      </c>
      <c r="J292" s="16" t="s">
        <v>832</v>
      </c>
      <c r="K292" s="27" t="s">
        <v>3206</v>
      </c>
    </row>
    <row r="293" spans="1:11" s="128" customFormat="1" hidden="1">
      <c r="A293" s="126" t="s">
        <v>851</v>
      </c>
      <c r="B293" s="127" t="s">
        <v>852</v>
      </c>
      <c r="C293" s="127">
        <v>14</v>
      </c>
      <c r="D293" s="127" t="s">
        <v>18</v>
      </c>
      <c r="E293" s="127" t="s">
        <v>3448</v>
      </c>
      <c r="F293" s="1">
        <v>1</v>
      </c>
      <c r="G293" s="127">
        <f t="shared" ref="G293" si="23">C293-F293</f>
        <v>13</v>
      </c>
      <c r="H293" s="3">
        <v>42644</v>
      </c>
      <c r="I293" s="2">
        <v>86224</v>
      </c>
      <c r="J293" s="16" t="s">
        <v>832</v>
      </c>
      <c r="K293" s="27" t="s">
        <v>2812</v>
      </c>
    </row>
    <row r="294" spans="1:11" s="128" customFormat="1" hidden="1">
      <c r="A294" s="126" t="s">
        <v>851</v>
      </c>
      <c r="B294" s="127" t="s">
        <v>852</v>
      </c>
      <c r="C294" s="127">
        <v>13</v>
      </c>
      <c r="D294" s="127" t="s">
        <v>18</v>
      </c>
      <c r="E294" s="127" t="s">
        <v>3448</v>
      </c>
      <c r="F294" s="1">
        <v>10</v>
      </c>
      <c r="G294" s="127">
        <f>C294-F294</f>
        <v>3</v>
      </c>
      <c r="H294" s="3">
        <v>42644</v>
      </c>
      <c r="I294" s="2">
        <v>86224</v>
      </c>
      <c r="J294" s="16" t="s">
        <v>832</v>
      </c>
      <c r="K294" s="27" t="s">
        <v>853</v>
      </c>
    </row>
    <row r="295" spans="1:11" s="128" customFormat="1" ht="12.75" hidden="1" customHeight="1">
      <c r="A295" s="22" t="s">
        <v>77</v>
      </c>
      <c r="B295" s="22" t="s">
        <v>78</v>
      </c>
      <c r="C295" s="127">
        <v>36</v>
      </c>
      <c r="D295" s="127" t="s">
        <v>18</v>
      </c>
      <c r="E295" s="127" t="s">
        <v>3677</v>
      </c>
      <c r="F295" s="127">
        <v>36</v>
      </c>
      <c r="G295" s="127">
        <f>C295-F295</f>
        <v>0</v>
      </c>
      <c r="H295" s="3">
        <v>43101</v>
      </c>
      <c r="I295" s="14" t="s">
        <v>79</v>
      </c>
      <c r="J295" s="20" t="s">
        <v>31</v>
      </c>
      <c r="K295" s="32" t="s">
        <v>82</v>
      </c>
    </row>
    <row r="296" spans="1:11" s="128" customFormat="1" ht="12.75" hidden="1" customHeight="1">
      <c r="A296" s="22" t="s">
        <v>77</v>
      </c>
      <c r="B296" s="22" t="s">
        <v>78</v>
      </c>
      <c r="C296" s="127">
        <v>48</v>
      </c>
      <c r="D296" s="127" t="s">
        <v>18</v>
      </c>
      <c r="E296" s="127" t="s">
        <v>3677</v>
      </c>
      <c r="F296" s="127">
        <v>48</v>
      </c>
      <c r="G296" s="127">
        <f>C296-F296</f>
        <v>0</v>
      </c>
      <c r="H296" s="3">
        <v>43101</v>
      </c>
      <c r="I296" s="14" t="s">
        <v>79</v>
      </c>
      <c r="J296" s="20" t="s">
        <v>31</v>
      </c>
      <c r="K296" s="32" t="s">
        <v>84</v>
      </c>
    </row>
    <row r="297" spans="1:11" s="128" customFormat="1" hidden="1">
      <c r="A297" s="126" t="s">
        <v>837</v>
      </c>
      <c r="B297" s="127" t="s">
        <v>838</v>
      </c>
      <c r="C297" s="127">
        <v>12</v>
      </c>
      <c r="D297" s="127" t="s">
        <v>18</v>
      </c>
      <c r="E297" s="127" t="s">
        <v>3666</v>
      </c>
      <c r="F297" s="127">
        <v>12</v>
      </c>
      <c r="G297" s="127">
        <f t="shared" ref="G297" si="24">C297-F297</f>
        <v>0</v>
      </c>
      <c r="H297" s="3">
        <v>42644</v>
      </c>
      <c r="I297" s="2">
        <v>86223</v>
      </c>
      <c r="J297" s="4" t="s">
        <v>832</v>
      </c>
      <c r="K297" s="33" t="s">
        <v>839</v>
      </c>
    </row>
    <row r="298" spans="1:11" s="128" customFormat="1" hidden="1">
      <c r="A298" s="126" t="s">
        <v>837</v>
      </c>
      <c r="B298" s="127" t="s">
        <v>838</v>
      </c>
      <c r="C298" s="127">
        <v>3</v>
      </c>
      <c r="D298" s="127" t="s">
        <v>18</v>
      </c>
      <c r="E298" s="127" t="s">
        <v>3666</v>
      </c>
      <c r="F298" s="127">
        <v>3</v>
      </c>
      <c r="G298" s="127">
        <f>C298-F298</f>
        <v>0</v>
      </c>
      <c r="H298" s="3">
        <v>43070</v>
      </c>
      <c r="I298" s="2">
        <v>86223</v>
      </c>
      <c r="J298" s="4" t="s">
        <v>832</v>
      </c>
      <c r="K298" s="33" t="s">
        <v>2732</v>
      </c>
    </row>
    <row r="299" spans="1:11" s="128" customFormat="1" hidden="1">
      <c r="A299" s="172" t="s">
        <v>904</v>
      </c>
      <c r="B299" s="172" t="s">
        <v>905</v>
      </c>
      <c r="C299" s="172">
        <v>5</v>
      </c>
      <c r="D299" s="172" t="s">
        <v>18</v>
      </c>
      <c r="E299" s="127" t="s">
        <v>3448</v>
      </c>
      <c r="F299" s="173">
        <v>8</v>
      </c>
      <c r="G299" s="127">
        <f t="shared" ref="G299" si="25">C299-F299</f>
        <v>-3</v>
      </c>
      <c r="H299" s="3">
        <v>42705</v>
      </c>
      <c r="I299" s="2">
        <v>86450</v>
      </c>
      <c r="J299" s="16" t="s">
        <v>832</v>
      </c>
      <c r="K299" s="27" t="s">
        <v>2768</v>
      </c>
    </row>
    <row r="300" spans="1:11" s="128" customFormat="1" hidden="1">
      <c r="A300" s="126" t="s">
        <v>3669</v>
      </c>
      <c r="B300" s="127" t="s">
        <v>2743</v>
      </c>
      <c r="C300" s="127">
        <v>4</v>
      </c>
      <c r="D300" s="127" t="s">
        <v>18</v>
      </c>
      <c r="E300" s="127" t="s">
        <v>3448</v>
      </c>
      <c r="F300" s="127">
        <v>4</v>
      </c>
      <c r="G300" s="127">
        <f t="shared" ref="G300:G340" si="26">C300-F300</f>
        <v>0</v>
      </c>
      <c r="H300" s="8" t="s">
        <v>92</v>
      </c>
      <c r="I300" s="2">
        <v>86452</v>
      </c>
      <c r="J300" s="15" t="s">
        <v>832</v>
      </c>
      <c r="K300" s="32" t="s">
        <v>2746</v>
      </c>
    </row>
    <row r="301" spans="1:11" s="128" customFormat="1" hidden="1">
      <c r="A301" s="126" t="s">
        <v>3669</v>
      </c>
      <c r="B301" s="127" t="s">
        <v>2743</v>
      </c>
      <c r="C301" s="127">
        <v>1</v>
      </c>
      <c r="D301" s="127" t="s">
        <v>18</v>
      </c>
      <c r="E301" s="127" t="s">
        <v>3448</v>
      </c>
      <c r="F301" s="127">
        <v>1</v>
      </c>
      <c r="G301" s="127">
        <f t="shared" si="26"/>
        <v>0</v>
      </c>
      <c r="H301" s="8" t="s">
        <v>92</v>
      </c>
      <c r="I301" s="2">
        <v>86452</v>
      </c>
      <c r="J301" s="15" t="s">
        <v>832</v>
      </c>
      <c r="K301" s="28" t="s">
        <v>2748</v>
      </c>
    </row>
    <row r="302" spans="1:11" s="128" customFormat="1" hidden="1">
      <c r="A302" s="22" t="s">
        <v>898</v>
      </c>
      <c r="B302" s="22" t="s">
        <v>899</v>
      </c>
      <c r="C302" s="127">
        <v>0</v>
      </c>
      <c r="D302" s="127" t="s">
        <v>18</v>
      </c>
      <c r="E302" s="127" t="s">
        <v>3448</v>
      </c>
      <c r="F302" s="127">
        <v>17</v>
      </c>
      <c r="G302" s="127">
        <f t="shared" si="26"/>
        <v>-17</v>
      </c>
      <c r="H302" s="3">
        <v>42644</v>
      </c>
      <c r="I302" s="10">
        <v>86269</v>
      </c>
      <c r="J302" s="9" t="s">
        <v>832</v>
      </c>
      <c r="K302" s="33" t="s">
        <v>2985</v>
      </c>
    </row>
    <row r="303" spans="1:11" s="128" customFormat="1" hidden="1">
      <c r="A303" s="22" t="s">
        <v>902</v>
      </c>
      <c r="B303" s="22" t="s">
        <v>903</v>
      </c>
      <c r="C303" s="127">
        <v>0</v>
      </c>
      <c r="D303" s="127" t="s">
        <v>18</v>
      </c>
      <c r="E303" s="127" t="s">
        <v>3448</v>
      </c>
      <c r="F303" s="127">
        <v>10</v>
      </c>
      <c r="G303" s="127">
        <f t="shared" si="26"/>
        <v>-10</v>
      </c>
      <c r="H303" s="3">
        <v>42644</v>
      </c>
      <c r="I303" s="14" t="s">
        <v>2971</v>
      </c>
      <c r="J303" s="9" t="s">
        <v>832</v>
      </c>
      <c r="K303" s="33" t="s">
        <v>2973</v>
      </c>
    </row>
    <row r="304" spans="1:11" s="128" customFormat="1" hidden="1">
      <c r="A304" s="126" t="s">
        <v>879</v>
      </c>
      <c r="B304" s="127" t="s">
        <v>880</v>
      </c>
      <c r="C304" s="127">
        <v>20</v>
      </c>
      <c r="D304" s="127" t="s">
        <v>18</v>
      </c>
      <c r="E304" s="127" t="s">
        <v>3448</v>
      </c>
      <c r="F304" s="1">
        <v>20</v>
      </c>
      <c r="G304" s="127">
        <f t="shared" si="26"/>
        <v>0</v>
      </c>
      <c r="H304" s="3">
        <v>42856</v>
      </c>
      <c r="I304" s="10">
        <v>86267</v>
      </c>
      <c r="J304" s="9" t="s">
        <v>832</v>
      </c>
      <c r="K304" s="33" t="s">
        <v>3016</v>
      </c>
    </row>
    <row r="305" spans="1:11" s="128" customFormat="1" hidden="1">
      <c r="A305" s="126" t="s">
        <v>879</v>
      </c>
      <c r="B305" s="127" t="s">
        <v>880</v>
      </c>
      <c r="C305" s="127">
        <v>10</v>
      </c>
      <c r="D305" s="127" t="s">
        <v>18</v>
      </c>
      <c r="E305" s="127" t="s">
        <v>3448</v>
      </c>
      <c r="F305" s="1">
        <v>1</v>
      </c>
      <c r="G305" s="127">
        <f t="shared" si="26"/>
        <v>9</v>
      </c>
      <c r="H305" s="3">
        <v>42795</v>
      </c>
      <c r="I305" s="10">
        <v>86267</v>
      </c>
      <c r="J305" s="9" t="s">
        <v>832</v>
      </c>
      <c r="K305" s="33" t="s">
        <v>3014</v>
      </c>
    </row>
    <row r="306" spans="1:11" s="128" customFormat="1" hidden="1">
      <c r="A306" s="126" t="s">
        <v>834</v>
      </c>
      <c r="B306" s="127" t="s">
        <v>835</v>
      </c>
      <c r="C306" s="127" t="s">
        <v>3420</v>
      </c>
      <c r="D306" s="127" t="s">
        <v>18</v>
      </c>
      <c r="E306" s="127" t="s">
        <v>3448</v>
      </c>
      <c r="F306" s="127">
        <v>5</v>
      </c>
      <c r="G306" s="127">
        <f t="shared" si="26"/>
        <v>0</v>
      </c>
      <c r="H306" s="3">
        <v>42675</v>
      </c>
      <c r="I306" s="2">
        <v>86043</v>
      </c>
      <c r="J306" s="4" t="s">
        <v>832</v>
      </c>
      <c r="K306" s="33" t="s">
        <v>836</v>
      </c>
    </row>
    <row r="307" spans="1:11" s="128" customFormat="1" hidden="1">
      <c r="A307" s="126" t="s">
        <v>858</v>
      </c>
      <c r="B307" s="127" t="s">
        <v>859</v>
      </c>
      <c r="C307" s="127">
        <v>1</v>
      </c>
      <c r="D307" s="127" t="s">
        <v>18</v>
      </c>
      <c r="E307" s="127" t="s">
        <v>3448</v>
      </c>
      <c r="F307" s="1">
        <v>1</v>
      </c>
      <c r="G307" s="127">
        <f t="shared" si="26"/>
        <v>0</v>
      </c>
      <c r="H307" s="3" t="s">
        <v>92</v>
      </c>
      <c r="I307" s="2">
        <v>86209</v>
      </c>
      <c r="J307" s="9" t="s">
        <v>832</v>
      </c>
      <c r="K307" s="33" t="s">
        <v>2943</v>
      </c>
    </row>
    <row r="308" spans="1:11" s="128" customFormat="1" hidden="1">
      <c r="A308" s="126" t="s">
        <v>858</v>
      </c>
      <c r="B308" s="127" t="s">
        <v>859</v>
      </c>
      <c r="C308" s="127">
        <v>25</v>
      </c>
      <c r="D308" s="127" t="s">
        <v>18</v>
      </c>
      <c r="E308" s="127" t="s">
        <v>3448</v>
      </c>
      <c r="F308" s="1">
        <v>25</v>
      </c>
      <c r="G308" s="127">
        <f t="shared" si="26"/>
        <v>0</v>
      </c>
      <c r="H308" s="3">
        <v>43952</v>
      </c>
      <c r="I308" s="2">
        <v>86209</v>
      </c>
      <c r="J308" s="9" t="s">
        <v>832</v>
      </c>
      <c r="K308" s="33" t="s">
        <v>2942</v>
      </c>
    </row>
    <row r="309" spans="1:11" s="128" customFormat="1" hidden="1">
      <c r="A309" s="126" t="s">
        <v>858</v>
      </c>
      <c r="B309" s="127" t="s">
        <v>859</v>
      </c>
      <c r="C309" s="127">
        <v>4</v>
      </c>
      <c r="D309" s="127" t="s">
        <v>18</v>
      </c>
      <c r="E309" s="127" t="s">
        <v>3448</v>
      </c>
      <c r="F309" s="1">
        <v>18</v>
      </c>
      <c r="G309" s="127">
        <f t="shared" si="26"/>
        <v>-14</v>
      </c>
      <c r="H309" s="3">
        <v>43586</v>
      </c>
      <c r="I309" s="2">
        <v>86209</v>
      </c>
      <c r="J309" s="9" t="s">
        <v>832</v>
      </c>
      <c r="K309" s="33" t="s">
        <v>2940</v>
      </c>
    </row>
    <row r="310" spans="1:11" s="128" customFormat="1" hidden="1">
      <c r="A310" s="126" t="s">
        <v>858</v>
      </c>
      <c r="B310" s="127" t="s">
        <v>859</v>
      </c>
      <c r="C310" s="127"/>
      <c r="D310" s="127" t="s">
        <v>18</v>
      </c>
      <c r="E310" s="127" t="s">
        <v>3448</v>
      </c>
      <c r="F310" s="1">
        <v>25</v>
      </c>
      <c r="G310" s="127">
        <f t="shared" si="26"/>
        <v>-25</v>
      </c>
      <c r="H310" s="3">
        <v>43466</v>
      </c>
      <c r="I310" s="2">
        <v>86209</v>
      </c>
      <c r="J310" s="9" t="s">
        <v>832</v>
      </c>
      <c r="K310" s="33" t="s">
        <v>2944</v>
      </c>
    </row>
    <row r="311" spans="1:11" s="128" customFormat="1" hidden="1">
      <c r="A311" s="126" t="s">
        <v>858</v>
      </c>
      <c r="B311" s="127" t="s">
        <v>859</v>
      </c>
      <c r="C311" s="127"/>
      <c r="D311" s="127" t="s">
        <v>18</v>
      </c>
      <c r="E311" s="127" t="s">
        <v>3448</v>
      </c>
      <c r="F311" s="1">
        <v>2</v>
      </c>
      <c r="G311" s="127">
        <f t="shared" si="26"/>
        <v>-2</v>
      </c>
      <c r="H311" s="3">
        <v>43405</v>
      </c>
      <c r="I311" s="2">
        <v>86209</v>
      </c>
      <c r="J311" s="9" t="s">
        <v>832</v>
      </c>
      <c r="K311" s="33" t="s">
        <v>2945</v>
      </c>
    </row>
    <row r="312" spans="1:11" s="128" customFormat="1" hidden="1">
      <c r="A312" s="126" t="s">
        <v>858</v>
      </c>
      <c r="B312" s="127" t="s">
        <v>859</v>
      </c>
      <c r="C312" s="127"/>
      <c r="D312" s="127" t="s">
        <v>18</v>
      </c>
      <c r="E312" s="127" t="s">
        <v>3448</v>
      </c>
      <c r="F312" s="1">
        <v>2</v>
      </c>
      <c r="G312" s="127">
        <f t="shared" si="26"/>
        <v>-2</v>
      </c>
      <c r="H312" s="3">
        <v>43070</v>
      </c>
      <c r="I312" s="2">
        <v>86209</v>
      </c>
      <c r="J312" s="9" t="s">
        <v>832</v>
      </c>
      <c r="K312" s="33" t="s">
        <v>2946</v>
      </c>
    </row>
    <row r="313" spans="1:11" s="128" customFormat="1" hidden="1">
      <c r="A313" s="126" t="s">
        <v>858</v>
      </c>
      <c r="B313" s="127" t="s">
        <v>859</v>
      </c>
      <c r="C313" s="127"/>
      <c r="D313" s="127" t="s">
        <v>18</v>
      </c>
      <c r="E313" s="127" t="s">
        <v>3448</v>
      </c>
      <c r="F313" s="1">
        <v>12</v>
      </c>
      <c r="G313" s="127">
        <f t="shared" si="26"/>
        <v>-12</v>
      </c>
      <c r="H313" s="3">
        <v>42887</v>
      </c>
      <c r="I313" s="2">
        <v>86209</v>
      </c>
      <c r="J313" s="9" t="s">
        <v>832</v>
      </c>
      <c r="K313" s="33" t="s">
        <v>2947</v>
      </c>
    </row>
    <row r="314" spans="1:11" s="128" customFormat="1" hidden="1">
      <c r="A314" s="126" t="s">
        <v>858</v>
      </c>
      <c r="B314" s="127" t="s">
        <v>859</v>
      </c>
      <c r="C314" s="127"/>
      <c r="D314" s="127" t="s">
        <v>18</v>
      </c>
      <c r="E314" s="127" t="s">
        <v>3448</v>
      </c>
      <c r="F314" s="1">
        <v>4</v>
      </c>
      <c r="G314" s="127">
        <f t="shared" si="26"/>
        <v>-4</v>
      </c>
      <c r="H314" s="3">
        <v>42826</v>
      </c>
      <c r="I314" s="2">
        <v>86209</v>
      </c>
      <c r="J314" s="9" t="s">
        <v>832</v>
      </c>
      <c r="K314" s="33" t="s">
        <v>2948</v>
      </c>
    </row>
    <row r="315" spans="1:11" s="128" customFormat="1" hidden="1">
      <c r="A315" s="126" t="s">
        <v>865</v>
      </c>
      <c r="B315" s="127" t="s">
        <v>866</v>
      </c>
      <c r="C315" s="127">
        <v>25</v>
      </c>
      <c r="D315" s="127" t="s">
        <v>18</v>
      </c>
      <c r="E315" s="127" t="s">
        <v>3448</v>
      </c>
      <c r="F315" s="1">
        <v>25</v>
      </c>
      <c r="G315" s="127">
        <f t="shared" si="26"/>
        <v>0</v>
      </c>
      <c r="H315" s="3">
        <v>43374</v>
      </c>
      <c r="I315" s="11" t="s">
        <v>2928</v>
      </c>
      <c r="J315" s="9" t="s">
        <v>832</v>
      </c>
      <c r="K315" s="28" t="s">
        <v>2939</v>
      </c>
    </row>
    <row r="316" spans="1:11" s="128" customFormat="1" hidden="1">
      <c r="A316" s="126" t="s">
        <v>865</v>
      </c>
      <c r="B316" s="127" t="s">
        <v>866</v>
      </c>
      <c r="C316" s="127">
        <v>15</v>
      </c>
      <c r="D316" s="127" t="s">
        <v>18</v>
      </c>
      <c r="E316" s="127" t="s">
        <v>3448</v>
      </c>
      <c r="F316" s="1">
        <v>34</v>
      </c>
      <c r="G316" s="127">
        <f t="shared" si="26"/>
        <v>-19</v>
      </c>
      <c r="H316" s="3">
        <v>43070</v>
      </c>
      <c r="I316" s="11" t="s">
        <v>2928</v>
      </c>
      <c r="J316" s="9" t="s">
        <v>832</v>
      </c>
      <c r="K316" s="28" t="s">
        <v>2932</v>
      </c>
    </row>
    <row r="317" spans="1:11" s="128" customFormat="1" hidden="1">
      <c r="A317" s="126" t="s">
        <v>865</v>
      </c>
      <c r="B317" s="127" t="s">
        <v>866</v>
      </c>
      <c r="C317" s="127"/>
      <c r="D317" s="127" t="s">
        <v>18</v>
      </c>
      <c r="E317" s="127" t="s">
        <v>3448</v>
      </c>
      <c r="F317" s="1">
        <v>5</v>
      </c>
      <c r="G317" s="127">
        <f t="shared" si="26"/>
        <v>-5</v>
      </c>
      <c r="H317" s="3">
        <v>43070</v>
      </c>
      <c r="I317" s="11" t="s">
        <v>2928</v>
      </c>
      <c r="J317" s="9" t="s">
        <v>832</v>
      </c>
      <c r="K317" s="28" t="s">
        <v>2936</v>
      </c>
    </row>
    <row r="318" spans="1:11" s="128" customFormat="1" hidden="1">
      <c r="A318" s="126" t="s">
        <v>865</v>
      </c>
      <c r="B318" s="127" t="s">
        <v>866</v>
      </c>
      <c r="C318" s="127"/>
      <c r="D318" s="127" t="s">
        <v>18</v>
      </c>
      <c r="E318" s="127" t="s">
        <v>3448</v>
      </c>
      <c r="F318" s="1">
        <v>1</v>
      </c>
      <c r="G318" s="127">
        <f t="shared" si="26"/>
        <v>-1</v>
      </c>
      <c r="H318" s="3">
        <v>42917</v>
      </c>
      <c r="I318" s="11" t="s">
        <v>2928</v>
      </c>
      <c r="J318" s="9" t="s">
        <v>832</v>
      </c>
      <c r="K318" s="28" t="s">
        <v>2937</v>
      </c>
    </row>
    <row r="319" spans="1:11" s="128" customFormat="1" hidden="1">
      <c r="A319" s="126" t="s">
        <v>865</v>
      </c>
      <c r="B319" s="127" t="s">
        <v>866</v>
      </c>
      <c r="C319" s="127"/>
      <c r="D319" s="127" t="s">
        <v>18</v>
      </c>
      <c r="E319" s="127" t="s">
        <v>3448</v>
      </c>
      <c r="F319" s="1">
        <v>6</v>
      </c>
      <c r="G319" s="127">
        <f t="shared" si="26"/>
        <v>-6</v>
      </c>
      <c r="H319" s="3">
        <v>42675</v>
      </c>
      <c r="I319" s="11" t="s">
        <v>2928</v>
      </c>
      <c r="J319" s="9" t="s">
        <v>832</v>
      </c>
      <c r="K319" s="28" t="s">
        <v>2938</v>
      </c>
    </row>
    <row r="320" spans="1:11" s="128" customFormat="1" hidden="1">
      <c r="A320" s="126" t="s">
        <v>877</v>
      </c>
      <c r="B320" s="127" t="s">
        <v>878</v>
      </c>
      <c r="C320" s="127">
        <v>12</v>
      </c>
      <c r="D320" s="127" t="s">
        <v>18</v>
      </c>
      <c r="E320" s="127" t="s">
        <v>3448</v>
      </c>
      <c r="F320" s="127">
        <v>12</v>
      </c>
      <c r="G320" s="127">
        <f t="shared" si="26"/>
        <v>0</v>
      </c>
      <c r="H320" s="3">
        <v>43101</v>
      </c>
      <c r="I320" s="10">
        <v>76251</v>
      </c>
      <c r="J320" s="9" t="s">
        <v>832</v>
      </c>
      <c r="K320" s="33" t="s">
        <v>2922</v>
      </c>
    </row>
    <row r="321" spans="1:11" s="128" customFormat="1" hidden="1">
      <c r="A321" s="126" t="s">
        <v>877</v>
      </c>
      <c r="B321" s="127" t="s">
        <v>878</v>
      </c>
      <c r="C321" s="127">
        <v>10</v>
      </c>
      <c r="D321" s="127" t="s">
        <v>18</v>
      </c>
      <c r="E321" s="127" t="s">
        <v>3448</v>
      </c>
      <c r="F321" s="127">
        <v>10</v>
      </c>
      <c r="G321" s="127">
        <f t="shared" si="26"/>
        <v>0</v>
      </c>
      <c r="H321" s="3">
        <v>42614</v>
      </c>
      <c r="I321" s="10">
        <v>86200</v>
      </c>
      <c r="J321" s="9" t="s">
        <v>832</v>
      </c>
      <c r="K321" s="33" t="s">
        <v>2923</v>
      </c>
    </row>
    <row r="322" spans="1:11" s="128" customFormat="1" hidden="1">
      <c r="A322" s="126" t="s">
        <v>877</v>
      </c>
      <c r="B322" s="127" t="s">
        <v>878</v>
      </c>
      <c r="C322" s="127">
        <v>18</v>
      </c>
      <c r="D322" s="127" t="s">
        <v>18</v>
      </c>
      <c r="E322" s="127" t="s">
        <v>3448</v>
      </c>
      <c r="F322" s="127">
        <v>22</v>
      </c>
      <c r="G322" s="127">
        <f t="shared" si="26"/>
        <v>-4</v>
      </c>
      <c r="H322" s="3">
        <v>42614</v>
      </c>
      <c r="I322" s="10">
        <v>86200</v>
      </c>
      <c r="J322" s="9" t="s">
        <v>832</v>
      </c>
      <c r="K322" s="33" t="s">
        <v>2924</v>
      </c>
    </row>
    <row r="323" spans="1:11" s="128" customFormat="1" hidden="1">
      <c r="A323" s="126" t="s">
        <v>889</v>
      </c>
      <c r="B323" s="127" t="s">
        <v>890</v>
      </c>
      <c r="C323" s="127" t="s">
        <v>3419</v>
      </c>
      <c r="D323" s="127" t="s">
        <v>18</v>
      </c>
      <c r="E323" s="127" t="s">
        <v>3448</v>
      </c>
      <c r="F323" s="127">
        <v>11</v>
      </c>
      <c r="G323" s="127">
        <f t="shared" si="26"/>
        <v>-1</v>
      </c>
      <c r="H323" s="153">
        <v>42644</v>
      </c>
      <c r="I323" s="105">
        <v>86228</v>
      </c>
      <c r="J323" s="184" t="s">
        <v>832</v>
      </c>
      <c r="K323" s="105" t="s">
        <v>891</v>
      </c>
    </row>
    <row r="324" spans="1:11" s="128" customFormat="1" hidden="1">
      <c r="A324" s="126" t="s">
        <v>911</v>
      </c>
      <c r="B324" s="127" t="s">
        <v>912</v>
      </c>
      <c r="C324" s="127" t="s">
        <v>3420</v>
      </c>
      <c r="D324" s="127" t="s">
        <v>18</v>
      </c>
      <c r="E324" s="127" t="s">
        <v>3448</v>
      </c>
      <c r="F324" s="127">
        <v>12</v>
      </c>
      <c r="G324" s="127">
        <f t="shared" si="26"/>
        <v>-7</v>
      </c>
      <c r="H324" s="153">
        <v>42705</v>
      </c>
      <c r="I324" s="105">
        <v>86451</v>
      </c>
      <c r="J324" s="171" t="s">
        <v>832</v>
      </c>
      <c r="K324" s="105" t="s">
        <v>913</v>
      </c>
    </row>
    <row r="325" spans="1:11" s="111" customFormat="1" hidden="1">
      <c r="A325" s="107" t="s">
        <v>3670</v>
      </c>
      <c r="B325" s="108" t="s">
        <v>3671</v>
      </c>
      <c r="C325" s="108" t="s">
        <v>3451</v>
      </c>
      <c r="D325" s="108" t="s">
        <v>610</v>
      </c>
      <c r="E325" s="108" t="s">
        <v>3672</v>
      </c>
      <c r="F325" s="108"/>
      <c r="G325" s="108">
        <f t="shared" si="26"/>
        <v>50</v>
      </c>
      <c r="H325" s="109"/>
      <c r="I325" s="110"/>
      <c r="J325" s="110"/>
      <c r="K325" s="110"/>
    </row>
    <row r="326" spans="1:11" s="128" customFormat="1" hidden="1">
      <c r="A326" s="126" t="s">
        <v>3307</v>
      </c>
      <c r="B326" s="127" t="s">
        <v>3308</v>
      </c>
      <c r="C326" s="127" t="s">
        <v>3566</v>
      </c>
      <c r="D326" s="127" t="s">
        <v>18</v>
      </c>
      <c r="E326" s="127" t="s">
        <v>3672</v>
      </c>
      <c r="F326" s="127">
        <v>15</v>
      </c>
      <c r="G326" s="127">
        <f t="shared" si="26"/>
        <v>0</v>
      </c>
      <c r="H326" s="3">
        <v>42826</v>
      </c>
      <c r="I326" s="2" t="s">
        <v>3309</v>
      </c>
      <c r="J326" s="16" t="s">
        <v>92</v>
      </c>
      <c r="K326" s="28" t="s">
        <v>3310</v>
      </c>
    </row>
    <row r="327" spans="1:11" s="128" customFormat="1" hidden="1">
      <c r="A327" s="22" t="s">
        <v>531</v>
      </c>
      <c r="B327" s="22" t="s">
        <v>532</v>
      </c>
      <c r="C327" s="127">
        <v>6</v>
      </c>
      <c r="D327" s="127" t="s">
        <v>18</v>
      </c>
      <c r="E327" s="127" t="s">
        <v>3672</v>
      </c>
      <c r="F327" s="127">
        <v>6</v>
      </c>
      <c r="G327" s="127">
        <f t="shared" si="26"/>
        <v>0</v>
      </c>
      <c r="H327" s="13">
        <v>42736</v>
      </c>
      <c r="I327" s="2">
        <v>367352</v>
      </c>
      <c r="J327" s="9" t="s">
        <v>312</v>
      </c>
      <c r="K327" s="27">
        <v>5019999</v>
      </c>
    </row>
    <row r="328" spans="1:11" s="128" customFormat="1" hidden="1">
      <c r="A328" s="126" t="s">
        <v>3673</v>
      </c>
      <c r="B328" s="127" t="s">
        <v>3674</v>
      </c>
      <c r="C328" s="127" t="s">
        <v>3377</v>
      </c>
      <c r="D328" s="127" t="s">
        <v>18</v>
      </c>
      <c r="E328" s="127" t="s">
        <v>3672</v>
      </c>
      <c r="F328" s="127">
        <v>4</v>
      </c>
      <c r="G328" s="127">
        <f t="shared" si="26"/>
        <v>0</v>
      </c>
      <c r="H328" s="84">
        <v>42614</v>
      </c>
      <c r="I328" s="136">
        <v>368607</v>
      </c>
      <c r="J328" s="136" t="s">
        <v>92</v>
      </c>
      <c r="K328" s="136" t="s">
        <v>92</v>
      </c>
    </row>
    <row r="329" spans="1:11" s="128" customFormat="1" hidden="1">
      <c r="A329" s="126" t="s">
        <v>3673</v>
      </c>
      <c r="B329" s="127" t="s">
        <v>3674</v>
      </c>
      <c r="C329" s="127"/>
      <c r="D329" s="127" t="s">
        <v>18</v>
      </c>
      <c r="E329" s="127" t="s">
        <v>3672</v>
      </c>
      <c r="F329" s="127">
        <v>3</v>
      </c>
      <c r="G329" s="127">
        <f t="shared" si="26"/>
        <v>-3</v>
      </c>
      <c r="H329" s="84">
        <v>43070</v>
      </c>
      <c r="I329" s="136">
        <v>368607</v>
      </c>
      <c r="J329" s="136" t="s">
        <v>92</v>
      </c>
      <c r="K329" s="136" t="s">
        <v>92</v>
      </c>
    </row>
    <row r="330" spans="1:11" s="128" customFormat="1" hidden="1">
      <c r="A330" s="126" t="s">
        <v>528</v>
      </c>
      <c r="B330" s="127" t="s">
        <v>529</v>
      </c>
      <c r="C330" s="127" t="s">
        <v>3377</v>
      </c>
      <c r="D330" s="127" t="s">
        <v>18</v>
      </c>
      <c r="E330" s="127" t="s">
        <v>3672</v>
      </c>
      <c r="F330" s="127">
        <v>8</v>
      </c>
      <c r="G330" s="127">
        <f t="shared" si="26"/>
        <v>-4</v>
      </c>
      <c r="H330" s="135" t="s">
        <v>92</v>
      </c>
      <c r="I330" s="136">
        <v>364815</v>
      </c>
      <c r="J330" s="136" t="s">
        <v>92</v>
      </c>
      <c r="K330" s="136" t="s">
        <v>92</v>
      </c>
    </row>
    <row r="331" spans="1:11" s="128" customFormat="1" hidden="1">
      <c r="A331" s="126" t="s">
        <v>1677</v>
      </c>
      <c r="B331" s="127" t="s">
        <v>1678</v>
      </c>
      <c r="C331" s="127" t="s">
        <v>3423</v>
      </c>
      <c r="D331" s="127" t="s">
        <v>18</v>
      </c>
      <c r="E331" s="127" t="s">
        <v>3672</v>
      </c>
      <c r="F331" s="127">
        <v>2</v>
      </c>
      <c r="G331" s="127">
        <f t="shared" si="26"/>
        <v>0</v>
      </c>
      <c r="H331" s="3" t="s">
        <v>92</v>
      </c>
      <c r="I331" s="2">
        <v>513408</v>
      </c>
      <c r="J331" s="9" t="s">
        <v>306</v>
      </c>
      <c r="K331" s="28" t="s">
        <v>1683</v>
      </c>
    </row>
    <row r="332" spans="1:11" s="128" customFormat="1" hidden="1">
      <c r="A332" s="126" t="s">
        <v>304</v>
      </c>
      <c r="B332" s="127" t="s">
        <v>3497</v>
      </c>
      <c r="C332" s="127">
        <v>200</v>
      </c>
      <c r="D332" s="127" t="s">
        <v>18</v>
      </c>
      <c r="E332" s="127" t="s">
        <v>3672</v>
      </c>
      <c r="F332" s="127">
        <v>200</v>
      </c>
      <c r="G332" s="127">
        <f t="shared" si="26"/>
        <v>0</v>
      </c>
      <c r="H332" s="3" t="s">
        <v>92</v>
      </c>
      <c r="I332" s="2">
        <v>5033</v>
      </c>
      <c r="J332" s="9" t="s">
        <v>306</v>
      </c>
      <c r="K332" s="32" t="s">
        <v>307</v>
      </c>
    </row>
    <row r="333" spans="1:11" s="128" customFormat="1" hidden="1">
      <c r="A333" s="22" t="s">
        <v>2140</v>
      </c>
      <c r="B333" s="22" t="s">
        <v>2141</v>
      </c>
      <c r="C333" s="127">
        <v>3</v>
      </c>
      <c r="D333" s="127" t="s">
        <v>18</v>
      </c>
      <c r="E333" s="127" t="s">
        <v>3672</v>
      </c>
      <c r="F333" s="127">
        <v>3</v>
      </c>
      <c r="G333" s="127">
        <f t="shared" si="26"/>
        <v>0</v>
      </c>
      <c r="H333" s="3">
        <v>43101</v>
      </c>
      <c r="I333" s="2" t="s">
        <v>2142</v>
      </c>
      <c r="J333" s="4" t="s">
        <v>711</v>
      </c>
      <c r="K333" s="27" t="s">
        <v>2143</v>
      </c>
    </row>
    <row r="334" spans="1:11" s="128" customFormat="1" hidden="1">
      <c r="A334" s="126"/>
      <c r="B334" s="22" t="s">
        <v>1772</v>
      </c>
      <c r="C334" s="127">
        <v>14</v>
      </c>
      <c r="D334" s="127" t="s">
        <v>610</v>
      </c>
      <c r="E334" s="127" t="s">
        <v>3672</v>
      </c>
      <c r="F334" s="127">
        <v>14</v>
      </c>
      <c r="G334" s="127">
        <f t="shared" si="26"/>
        <v>0</v>
      </c>
      <c r="H334" s="3">
        <v>42644</v>
      </c>
      <c r="I334" s="2" t="s">
        <v>1773</v>
      </c>
      <c r="J334" s="9" t="s">
        <v>1774</v>
      </c>
      <c r="K334" s="32" t="s">
        <v>3305</v>
      </c>
    </row>
    <row r="335" spans="1:11" s="128" customFormat="1" hidden="1">
      <c r="A335" s="126"/>
      <c r="B335" s="22" t="s">
        <v>2327</v>
      </c>
      <c r="C335" s="127">
        <v>7</v>
      </c>
      <c r="D335" s="127" t="s">
        <v>610</v>
      </c>
      <c r="E335" s="127" t="s">
        <v>3672</v>
      </c>
      <c r="F335" s="127">
        <v>7</v>
      </c>
      <c r="G335" s="127">
        <f t="shared" si="26"/>
        <v>0</v>
      </c>
      <c r="H335" s="3">
        <v>43191</v>
      </c>
      <c r="I335" s="10" t="s">
        <v>2328</v>
      </c>
      <c r="J335" s="9" t="s">
        <v>2329</v>
      </c>
      <c r="K335" s="32" t="s">
        <v>3306</v>
      </c>
    </row>
    <row r="336" spans="1:11" s="128" customFormat="1" hidden="1">
      <c r="A336" s="126" t="s">
        <v>509</v>
      </c>
      <c r="B336" s="127" t="s">
        <v>3509</v>
      </c>
      <c r="C336" s="127">
        <v>39</v>
      </c>
      <c r="D336" s="127" t="s">
        <v>18</v>
      </c>
      <c r="E336" s="127" t="s">
        <v>3672</v>
      </c>
      <c r="F336" s="127">
        <v>39</v>
      </c>
      <c r="G336" s="127">
        <f t="shared" si="26"/>
        <v>0</v>
      </c>
      <c r="H336" s="3" t="s">
        <v>92</v>
      </c>
      <c r="I336" s="19">
        <v>111626400</v>
      </c>
      <c r="J336" s="4" t="s">
        <v>512</v>
      </c>
      <c r="K336" s="36" t="s">
        <v>515</v>
      </c>
    </row>
    <row r="337" spans="1:11" s="128" customFormat="1" hidden="1">
      <c r="A337" s="126" t="s">
        <v>2381</v>
      </c>
      <c r="B337" s="127" t="s">
        <v>2382</v>
      </c>
      <c r="C337" s="127" t="s">
        <v>3423</v>
      </c>
      <c r="D337" s="127" t="s">
        <v>18</v>
      </c>
      <c r="E337" s="127" t="s">
        <v>3672</v>
      </c>
      <c r="F337" s="1">
        <v>4</v>
      </c>
      <c r="G337" s="127">
        <f t="shared" si="26"/>
        <v>-2</v>
      </c>
      <c r="H337" s="3">
        <v>42552</v>
      </c>
      <c r="I337" s="2">
        <v>455092</v>
      </c>
      <c r="J337" s="20" t="s">
        <v>2372</v>
      </c>
      <c r="K337" s="43" t="s">
        <v>2384</v>
      </c>
    </row>
    <row r="338" spans="1:11" s="128" customFormat="1" hidden="1">
      <c r="A338" s="126" t="s">
        <v>2381</v>
      </c>
      <c r="B338" s="127" t="s">
        <v>2382</v>
      </c>
      <c r="C338" s="127"/>
      <c r="D338" s="127" t="s">
        <v>18</v>
      </c>
      <c r="E338" s="127" t="s">
        <v>3672</v>
      </c>
      <c r="F338" s="1">
        <v>9</v>
      </c>
      <c r="G338" s="127">
        <f t="shared" si="26"/>
        <v>-9</v>
      </c>
      <c r="H338" s="3">
        <v>42552</v>
      </c>
      <c r="I338" s="2">
        <v>366430</v>
      </c>
      <c r="J338" s="20" t="s">
        <v>312</v>
      </c>
      <c r="K338" s="43">
        <v>4191971</v>
      </c>
    </row>
    <row r="339" spans="1:11" s="128" customFormat="1" hidden="1">
      <c r="A339" s="126" t="s">
        <v>2376</v>
      </c>
      <c r="B339" s="127" t="s">
        <v>2377</v>
      </c>
      <c r="C339" s="127" t="s">
        <v>3421</v>
      </c>
      <c r="D339" s="127" t="s">
        <v>18</v>
      </c>
      <c r="E339" s="127" t="s">
        <v>3672</v>
      </c>
      <c r="F339" s="127">
        <v>3</v>
      </c>
      <c r="G339" s="127">
        <f t="shared" si="26"/>
        <v>-2</v>
      </c>
      <c r="H339" s="3" t="s">
        <v>92</v>
      </c>
      <c r="I339" s="2">
        <v>454222</v>
      </c>
      <c r="J339" s="4" t="s">
        <v>2372</v>
      </c>
      <c r="K339" s="27" t="s">
        <v>2379</v>
      </c>
    </row>
    <row r="340" spans="1:11" s="128" customFormat="1" hidden="1">
      <c r="A340" s="126"/>
      <c r="B340" s="22" t="s">
        <v>2370</v>
      </c>
      <c r="C340" s="127">
        <v>0</v>
      </c>
      <c r="D340" s="127" t="s">
        <v>18</v>
      </c>
      <c r="E340" s="127" t="s">
        <v>3672</v>
      </c>
      <c r="F340" s="127">
        <v>5</v>
      </c>
      <c r="G340" s="127">
        <f t="shared" si="26"/>
        <v>-5</v>
      </c>
      <c r="H340" s="3" t="s">
        <v>92</v>
      </c>
      <c r="I340" s="2">
        <v>454322</v>
      </c>
      <c r="J340" s="4" t="s">
        <v>2372</v>
      </c>
      <c r="K340" s="27" t="s">
        <v>2373</v>
      </c>
    </row>
    <row r="341" spans="1:11" s="128" customFormat="1" hidden="1">
      <c r="A341" s="22" t="s">
        <v>887</v>
      </c>
      <c r="B341" s="22" t="s">
        <v>888</v>
      </c>
      <c r="C341" s="127">
        <v>0</v>
      </c>
      <c r="D341" s="127" t="s">
        <v>18</v>
      </c>
      <c r="E341" s="127" t="s">
        <v>3448</v>
      </c>
      <c r="F341" s="127">
        <v>21</v>
      </c>
      <c r="G341" s="127">
        <f t="shared" si="14"/>
        <v>-21</v>
      </c>
      <c r="H341" s="3">
        <v>42887</v>
      </c>
      <c r="I341" s="11" t="s">
        <v>2998</v>
      </c>
      <c r="J341" s="9" t="s">
        <v>832</v>
      </c>
      <c r="K341" s="38" t="s">
        <v>3011</v>
      </c>
    </row>
    <row r="342" spans="1:11" s="128" customFormat="1" hidden="1">
      <c r="A342" s="126" t="s">
        <v>885</v>
      </c>
      <c r="B342" s="127" t="s">
        <v>886</v>
      </c>
      <c r="C342" s="127" t="s">
        <v>3419</v>
      </c>
      <c r="D342" s="127" t="s">
        <v>18</v>
      </c>
      <c r="E342" s="127" t="s">
        <v>3448</v>
      </c>
      <c r="F342" s="1">
        <v>27</v>
      </c>
      <c r="G342" s="127">
        <f t="shared" si="14"/>
        <v>-17</v>
      </c>
      <c r="H342" s="3">
        <v>43040</v>
      </c>
      <c r="I342" s="10">
        <v>76255</v>
      </c>
      <c r="J342" s="9" t="s">
        <v>832</v>
      </c>
      <c r="K342" s="33" t="s">
        <v>2909</v>
      </c>
    </row>
    <row r="343" spans="1:11" s="128" customFormat="1" hidden="1">
      <c r="A343" s="126" t="s">
        <v>885</v>
      </c>
      <c r="B343" s="127" t="s">
        <v>886</v>
      </c>
      <c r="C343" s="127"/>
      <c r="D343" s="127" t="s">
        <v>18</v>
      </c>
      <c r="E343" s="127" t="s">
        <v>3448</v>
      </c>
      <c r="F343" s="1">
        <v>1</v>
      </c>
      <c r="G343" s="127">
        <f t="shared" ref="G343" si="27">C343-F343</f>
        <v>-1</v>
      </c>
      <c r="H343" s="3">
        <v>42736</v>
      </c>
      <c r="I343" s="10" t="s">
        <v>2906</v>
      </c>
      <c r="J343" s="9" t="s">
        <v>832</v>
      </c>
      <c r="K343" s="33" t="s">
        <v>2910</v>
      </c>
    </row>
    <row r="344" spans="1:11" s="128" customFormat="1" hidden="1">
      <c r="A344" s="126" t="s">
        <v>885</v>
      </c>
      <c r="B344" s="127" t="s">
        <v>886</v>
      </c>
      <c r="C344" s="127"/>
      <c r="D344" s="127" t="s">
        <v>18</v>
      </c>
      <c r="E344" s="127" t="s">
        <v>3448</v>
      </c>
      <c r="F344" s="1">
        <v>5</v>
      </c>
      <c r="G344" s="127">
        <f t="shared" si="14"/>
        <v>-5</v>
      </c>
      <c r="H344" s="3">
        <v>42644</v>
      </c>
      <c r="I344" s="10">
        <v>86201</v>
      </c>
      <c r="J344" s="9" t="s">
        <v>832</v>
      </c>
      <c r="K344" s="33" t="s">
        <v>2911</v>
      </c>
    </row>
    <row r="345" spans="1:11" s="128" customFormat="1" hidden="1">
      <c r="A345" s="126"/>
      <c r="B345" s="221" t="s">
        <v>3848</v>
      </c>
      <c r="C345" s="222">
        <v>1</v>
      </c>
      <c r="D345" s="127" t="s">
        <v>18</v>
      </c>
      <c r="E345" s="135" t="s">
        <v>3847</v>
      </c>
      <c r="F345" s="222">
        <v>1</v>
      </c>
      <c r="G345" s="127">
        <f t="shared" si="14"/>
        <v>0</v>
      </c>
      <c r="H345" s="3"/>
      <c r="I345" s="177" t="s">
        <v>3875</v>
      </c>
      <c r="J345" s="223" t="s">
        <v>269</v>
      </c>
      <c r="K345" s="33"/>
    </row>
    <row r="346" spans="1:11" s="128" customFormat="1" hidden="1">
      <c r="A346" s="126"/>
      <c r="B346" s="221" t="s">
        <v>3849</v>
      </c>
      <c r="C346" s="222">
        <v>1</v>
      </c>
      <c r="D346" s="127" t="s">
        <v>18</v>
      </c>
      <c r="E346" s="135" t="s">
        <v>3847</v>
      </c>
      <c r="F346" s="222">
        <v>1</v>
      </c>
      <c r="G346" s="127">
        <f t="shared" si="14"/>
        <v>0</v>
      </c>
      <c r="H346" s="3"/>
      <c r="I346" s="177" t="s">
        <v>3876</v>
      </c>
      <c r="J346" s="223" t="s">
        <v>269</v>
      </c>
      <c r="K346" s="33"/>
    </row>
    <row r="347" spans="1:11" s="128" customFormat="1" hidden="1">
      <c r="A347" s="126"/>
      <c r="B347" s="221" t="s">
        <v>3850</v>
      </c>
      <c r="C347" s="222">
        <v>1</v>
      </c>
      <c r="D347" s="127" t="s">
        <v>18</v>
      </c>
      <c r="E347" s="135" t="s">
        <v>3847</v>
      </c>
      <c r="F347" s="222">
        <v>1</v>
      </c>
      <c r="G347" s="127">
        <f t="shared" si="14"/>
        <v>0</v>
      </c>
      <c r="H347" s="3"/>
      <c r="I347" s="177" t="s">
        <v>3877</v>
      </c>
      <c r="J347" s="223" t="s">
        <v>269</v>
      </c>
      <c r="K347" s="33"/>
    </row>
    <row r="348" spans="1:11" s="128" customFormat="1" hidden="1">
      <c r="A348" s="126"/>
      <c r="B348" s="221" t="s">
        <v>3851</v>
      </c>
      <c r="C348" s="222">
        <v>1</v>
      </c>
      <c r="D348" s="127" t="s">
        <v>18</v>
      </c>
      <c r="E348" s="135" t="s">
        <v>3847</v>
      </c>
      <c r="F348" s="222">
        <v>1</v>
      </c>
      <c r="G348" s="127">
        <f t="shared" si="14"/>
        <v>0</v>
      </c>
      <c r="H348" s="3"/>
      <c r="I348" s="177" t="s">
        <v>3878</v>
      </c>
      <c r="J348" s="223" t="s">
        <v>269</v>
      </c>
      <c r="K348" s="33"/>
    </row>
    <row r="349" spans="1:11" s="128" customFormat="1" hidden="1">
      <c r="A349" s="126"/>
      <c r="B349" s="221" t="s">
        <v>3852</v>
      </c>
      <c r="C349" s="222">
        <v>1</v>
      </c>
      <c r="D349" s="127" t="s">
        <v>18</v>
      </c>
      <c r="E349" s="135" t="s">
        <v>3847</v>
      </c>
      <c r="F349" s="222">
        <v>1</v>
      </c>
      <c r="G349" s="127">
        <f t="shared" si="14"/>
        <v>0</v>
      </c>
      <c r="H349" s="3"/>
      <c r="I349" s="177" t="s">
        <v>3879</v>
      </c>
      <c r="J349" s="223" t="s">
        <v>269</v>
      </c>
      <c r="K349" s="33"/>
    </row>
    <row r="350" spans="1:11" s="128" customFormat="1" hidden="1">
      <c r="A350" s="126"/>
      <c r="B350" s="221" t="s">
        <v>3853</v>
      </c>
      <c r="C350" s="222">
        <v>1</v>
      </c>
      <c r="D350" s="127" t="s">
        <v>18</v>
      </c>
      <c r="E350" s="135" t="s">
        <v>3847</v>
      </c>
      <c r="F350" s="222">
        <v>1</v>
      </c>
      <c r="G350" s="127">
        <f t="shared" si="14"/>
        <v>0</v>
      </c>
      <c r="H350" s="3"/>
      <c r="I350" s="177" t="s">
        <v>3880</v>
      </c>
      <c r="J350" s="223" t="s">
        <v>3873</v>
      </c>
      <c r="K350" s="33"/>
    </row>
    <row r="351" spans="1:11" s="128" customFormat="1" hidden="1">
      <c r="A351" s="126"/>
      <c r="B351" s="221" t="s">
        <v>3854</v>
      </c>
      <c r="C351" s="222">
        <v>1</v>
      </c>
      <c r="D351" s="127" t="s">
        <v>18</v>
      </c>
      <c r="E351" s="135" t="s">
        <v>3847</v>
      </c>
      <c r="F351" s="222">
        <v>1</v>
      </c>
      <c r="G351" s="127">
        <f t="shared" si="14"/>
        <v>0</v>
      </c>
      <c r="H351" s="3"/>
      <c r="I351" s="177" t="s">
        <v>3881</v>
      </c>
      <c r="J351" s="223" t="s">
        <v>3873</v>
      </c>
      <c r="K351" s="33"/>
    </row>
    <row r="352" spans="1:11" s="128" customFormat="1" hidden="1">
      <c r="A352" s="126"/>
      <c r="B352" s="221" t="s">
        <v>3855</v>
      </c>
      <c r="C352" s="222">
        <v>1</v>
      </c>
      <c r="D352" s="127" t="s">
        <v>18</v>
      </c>
      <c r="E352" s="135" t="s">
        <v>3847</v>
      </c>
      <c r="F352" s="222">
        <v>1</v>
      </c>
      <c r="G352" s="127">
        <f t="shared" si="14"/>
        <v>0</v>
      </c>
      <c r="H352" s="3"/>
      <c r="I352" s="177" t="s">
        <v>3882</v>
      </c>
      <c r="J352" s="223" t="s">
        <v>3873</v>
      </c>
      <c r="K352" s="33"/>
    </row>
    <row r="353" spans="1:11" s="128" customFormat="1" hidden="1">
      <c r="A353" s="126"/>
      <c r="B353" s="221" t="s">
        <v>3856</v>
      </c>
      <c r="C353" s="222">
        <v>1</v>
      </c>
      <c r="D353" s="127" t="s">
        <v>18</v>
      </c>
      <c r="E353" s="135" t="s">
        <v>3847</v>
      </c>
      <c r="F353" s="222">
        <v>1</v>
      </c>
      <c r="G353" s="127">
        <f t="shared" si="14"/>
        <v>0</v>
      </c>
      <c r="H353" s="3"/>
      <c r="I353" s="177" t="s">
        <v>3883</v>
      </c>
      <c r="J353" s="223" t="s">
        <v>3873</v>
      </c>
      <c r="K353" s="33"/>
    </row>
    <row r="354" spans="1:11" s="128" customFormat="1" hidden="1">
      <c r="A354" s="126"/>
      <c r="B354" s="221" t="s">
        <v>3857</v>
      </c>
      <c r="C354" s="222">
        <v>1</v>
      </c>
      <c r="D354" s="127" t="s">
        <v>18</v>
      </c>
      <c r="E354" s="135" t="s">
        <v>3847</v>
      </c>
      <c r="F354" s="222">
        <v>1</v>
      </c>
      <c r="G354" s="127">
        <f t="shared" si="14"/>
        <v>0</v>
      </c>
      <c r="H354" s="3"/>
      <c r="I354" s="177" t="s">
        <v>3884</v>
      </c>
      <c r="J354" s="223" t="s">
        <v>3873</v>
      </c>
      <c r="K354" s="33"/>
    </row>
    <row r="355" spans="1:11" s="128" customFormat="1" hidden="1">
      <c r="A355" s="126"/>
      <c r="B355" s="221" t="s">
        <v>3858</v>
      </c>
      <c r="C355" s="222">
        <v>1</v>
      </c>
      <c r="D355" s="127" t="s">
        <v>18</v>
      </c>
      <c r="E355" s="135" t="s">
        <v>3847</v>
      </c>
      <c r="F355" s="222">
        <v>1</v>
      </c>
      <c r="G355" s="127">
        <f t="shared" si="14"/>
        <v>0</v>
      </c>
      <c r="H355" s="3"/>
      <c r="I355" s="177" t="s">
        <v>3885</v>
      </c>
      <c r="J355" s="223" t="s">
        <v>3873</v>
      </c>
      <c r="K355" s="33"/>
    </row>
    <row r="356" spans="1:11" s="128" customFormat="1" hidden="1">
      <c r="A356" s="126"/>
      <c r="B356" s="221" t="s">
        <v>3859</v>
      </c>
      <c r="C356" s="222">
        <v>1</v>
      </c>
      <c r="D356" s="127" t="s">
        <v>18</v>
      </c>
      <c r="E356" s="135" t="s">
        <v>3847</v>
      </c>
      <c r="F356" s="222">
        <v>1</v>
      </c>
      <c r="G356" s="127">
        <f t="shared" si="14"/>
        <v>0</v>
      </c>
      <c r="H356" s="3"/>
      <c r="I356" s="177" t="s">
        <v>3886</v>
      </c>
      <c r="J356" s="223" t="s">
        <v>3874</v>
      </c>
      <c r="K356" s="33"/>
    </row>
    <row r="357" spans="1:11" s="128" customFormat="1" hidden="1">
      <c r="A357" s="126"/>
      <c r="B357" s="221" t="s">
        <v>3860</v>
      </c>
      <c r="C357" s="222">
        <v>5</v>
      </c>
      <c r="D357" s="127" t="s">
        <v>18</v>
      </c>
      <c r="E357" s="135" t="s">
        <v>3847</v>
      </c>
      <c r="F357" s="222">
        <v>5</v>
      </c>
      <c r="G357" s="127">
        <f t="shared" si="14"/>
        <v>0</v>
      </c>
      <c r="H357" s="3"/>
      <c r="I357" s="177" t="s">
        <v>3887</v>
      </c>
      <c r="J357" s="223" t="s">
        <v>3874</v>
      </c>
      <c r="K357" s="33"/>
    </row>
    <row r="358" spans="1:11" s="128" customFormat="1" hidden="1">
      <c r="A358" s="126"/>
      <c r="B358" s="221" t="s">
        <v>3861</v>
      </c>
      <c r="C358" s="222">
        <v>5</v>
      </c>
      <c r="D358" s="127" t="s">
        <v>18</v>
      </c>
      <c r="E358" s="135" t="s">
        <v>3847</v>
      </c>
      <c r="F358" s="222">
        <v>5</v>
      </c>
      <c r="G358" s="127">
        <f t="shared" si="14"/>
        <v>0</v>
      </c>
      <c r="H358" s="3"/>
      <c r="I358" s="177" t="s">
        <v>3888</v>
      </c>
      <c r="J358" s="223" t="s">
        <v>3874</v>
      </c>
      <c r="K358" s="33"/>
    </row>
    <row r="359" spans="1:11" s="128" customFormat="1" hidden="1">
      <c r="A359" s="126"/>
      <c r="B359" s="221" t="s">
        <v>3862</v>
      </c>
      <c r="C359" s="222">
        <v>5</v>
      </c>
      <c r="D359" s="127" t="s">
        <v>18</v>
      </c>
      <c r="E359" s="135" t="s">
        <v>3847</v>
      </c>
      <c r="F359" s="222">
        <v>5</v>
      </c>
      <c r="G359" s="127">
        <f t="shared" si="14"/>
        <v>0</v>
      </c>
      <c r="H359" s="3"/>
      <c r="I359" s="177" t="s">
        <v>3889</v>
      </c>
      <c r="J359" s="223" t="s">
        <v>3874</v>
      </c>
      <c r="K359" s="33"/>
    </row>
    <row r="360" spans="1:11" s="128" customFormat="1" hidden="1">
      <c r="A360" s="126"/>
      <c r="B360" s="221" t="s">
        <v>3863</v>
      </c>
      <c r="C360" s="222">
        <v>5</v>
      </c>
      <c r="D360" s="127" t="s">
        <v>18</v>
      </c>
      <c r="E360" s="135" t="s">
        <v>3847</v>
      </c>
      <c r="F360" s="222">
        <v>5</v>
      </c>
      <c r="G360" s="127">
        <f t="shared" si="14"/>
        <v>0</v>
      </c>
      <c r="H360" s="3"/>
      <c r="I360" s="177" t="s">
        <v>3890</v>
      </c>
      <c r="J360" s="223" t="s">
        <v>3874</v>
      </c>
      <c r="K360" s="33"/>
    </row>
    <row r="361" spans="1:11" s="128" customFormat="1" hidden="1">
      <c r="A361" s="126"/>
      <c r="B361" s="221" t="s">
        <v>3864</v>
      </c>
      <c r="C361" s="222">
        <v>2</v>
      </c>
      <c r="D361" s="127" t="s">
        <v>18</v>
      </c>
      <c r="E361" s="135" t="s">
        <v>3847</v>
      </c>
      <c r="F361" s="222">
        <v>2</v>
      </c>
      <c r="G361" s="127">
        <f t="shared" si="14"/>
        <v>0</v>
      </c>
      <c r="H361" s="3"/>
      <c r="I361" s="177" t="s">
        <v>3891</v>
      </c>
      <c r="J361" s="223" t="s">
        <v>269</v>
      </c>
      <c r="K361" s="33"/>
    </row>
    <row r="362" spans="1:11" s="128" customFormat="1" hidden="1">
      <c r="A362" s="126"/>
      <c r="B362" s="221" t="s">
        <v>3865</v>
      </c>
      <c r="C362" s="222">
        <v>2</v>
      </c>
      <c r="D362" s="127" t="s">
        <v>18</v>
      </c>
      <c r="E362" s="135" t="s">
        <v>3847</v>
      </c>
      <c r="F362" s="222">
        <v>2</v>
      </c>
      <c r="G362" s="127">
        <f t="shared" si="14"/>
        <v>0</v>
      </c>
      <c r="H362" s="3"/>
      <c r="I362" s="177" t="s">
        <v>3892</v>
      </c>
      <c r="J362" s="223" t="s">
        <v>269</v>
      </c>
      <c r="K362" s="33"/>
    </row>
    <row r="363" spans="1:11" s="128" customFormat="1" hidden="1">
      <c r="A363" s="126"/>
      <c r="B363" s="221" t="s">
        <v>3866</v>
      </c>
      <c r="C363" s="222">
        <v>2</v>
      </c>
      <c r="D363" s="127" t="s">
        <v>18</v>
      </c>
      <c r="E363" s="135" t="s">
        <v>3847</v>
      </c>
      <c r="F363" s="222">
        <v>2</v>
      </c>
      <c r="G363" s="127">
        <f t="shared" si="14"/>
        <v>0</v>
      </c>
      <c r="H363" s="3"/>
      <c r="I363" s="177" t="s">
        <v>3893</v>
      </c>
      <c r="J363" s="223" t="s">
        <v>269</v>
      </c>
      <c r="K363" s="33"/>
    </row>
    <row r="364" spans="1:11" s="128" customFormat="1" hidden="1">
      <c r="A364" s="126"/>
      <c r="B364" s="221" t="s">
        <v>3867</v>
      </c>
      <c r="C364" s="222">
        <v>2</v>
      </c>
      <c r="D364" s="127" t="s">
        <v>18</v>
      </c>
      <c r="E364" s="135" t="s">
        <v>3847</v>
      </c>
      <c r="F364" s="222">
        <v>2</v>
      </c>
      <c r="G364" s="127">
        <f t="shared" si="14"/>
        <v>0</v>
      </c>
      <c r="H364" s="3"/>
      <c r="I364" s="177" t="s">
        <v>3894</v>
      </c>
      <c r="J364" s="223" t="s">
        <v>269</v>
      </c>
      <c r="K364" s="33"/>
    </row>
    <row r="365" spans="1:11" s="128" customFormat="1" hidden="1">
      <c r="A365" s="126"/>
      <c r="B365" s="221" t="s">
        <v>3868</v>
      </c>
      <c r="C365" s="222">
        <v>2</v>
      </c>
      <c r="D365" s="127" t="s">
        <v>18</v>
      </c>
      <c r="E365" s="135" t="s">
        <v>3847</v>
      </c>
      <c r="F365" s="222">
        <v>2</v>
      </c>
      <c r="G365" s="127">
        <f t="shared" si="14"/>
        <v>0</v>
      </c>
      <c r="H365" s="3"/>
      <c r="I365" s="177" t="s">
        <v>3895</v>
      </c>
      <c r="J365" s="223" t="s">
        <v>269</v>
      </c>
      <c r="K365" s="33"/>
    </row>
    <row r="366" spans="1:11" s="128" customFormat="1" hidden="1">
      <c r="A366" s="126"/>
      <c r="B366" s="221" t="s">
        <v>3869</v>
      </c>
      <c r="C366" s="222">
        <v>2</v>
      </c>
      <c r="D366" s="127" t="s">
        <v>18</v>
      </c>
      <c r="E366" s="135" t="s">
        <v>3847</v>
      </c>
      <c r="F366" s="222">
        <v>2</v>
      </c>
      <c r="G366" s="127">
        <f t="shared" si="14"/>
        <v>0</v>
      </c>
      <c r="H366" s="3"/>
      <c r="I366" s="177" t="s">
        <v>3896</v>
      </c>
      <c r="J366" s="223" t="s">
        <v>269</v>
      </c>
      <c r="K366" s="33"/>
    </row>
    <row r="367" spans="1:11" s="128" customFormat="1" hidden="1">
      <c r="A367" s="126"/>
      <c r="B367" s="221" t="s">
        <v>3870</v>
      </c>
      <c r="C367" s="222">
        <v>2</v>
      </c>
      <c r="D367" s="127" t="s">
        <v>18</v>
      </c>
      <c r="E367" s="135" t="s">
        <v>3847</v>
      </c>
      <c r="F367" s="222">
        <v>2</v>
      </c>
      <c r="G367" s="127">
        <f t="shared" si="14"/>
        <v>0</v>
      </c>
      <c r="H367" s="3"/>
      <c r="I367" s="177" t="s">
        <v>3897</v>
      </c>
      <c r="J367" s="223" t="s">
        <v>269</v>
      </c>
      <c r="K367" s="33"/>
    </row>
    <row r="368" spans="1:11" s="128" customFormat="1" hidden="1">
      <c r="A368" s="126"/>
      <c r="B368" s="221" t="s">
        <v>3871</v>
      </c>
      <c r="C368" s="222">
        <v>2</v>
      </c>
      <c r="D368" s="127" t="s">
        <v>18</v>
      </c>
      <c r="E368" s="135" t="s">
        <v>3847</v>
      </c>
      <c r="F368" s="222">
        <v>2</v>
      </c>
      <c r="G368" s="127">
        <f t="shared" si="14"/>
        <v>0</v>
      </c>
      <c r="H368" s="3"/>
      <c r="I368" s="177" t="s">
        <v>3898</v>
      </c>
      <c r="J368" s="223" t="s">
        <v>269</v>
      </c>
      <c r="K368" s="33"/>
    </row>
    <row r="369" spans="1:11" s="128" customFormat="1" hidden="1">
      <c r="A369" s="126"/>
      <c r="B369" s="221" t="s">
        <v>3872</v>
      </c>
      <c r="C369" s="222">
        <v>2</v>
      </c>
      <c r="D369" s="127" t="s">
        <v>18</v>
      </c>
      <c r="E369" s="135" t="s">
        <v>3847</v>
      </c>
      <c r="F369" s="222">
        <v>2</v>
      </c>
      <c r="G369" s="127">
        <f t="shared" si="14"/>
        <v>0</v>
      </c>
      <c r="H369" s="3"/>
      <c r="I369" s="177" t="s">
        <v>3899</v>
      </c>
      <c r="J369" s="223" t="s">
        <v>269</v>
      </c>
      <c r="K369" s="33"/>
    </row>
    <row r="370" spans="1:11" s="191" customFormat="1" hidden="1">
      <c r="A370" s="199"/>
      <c r="B370" s="221" t="s">
        <v>3806</v>
      </c>
      <c r="C370" s="177">
        <v>1</v>
      </c>
      <c r="D370" s="127" t="s">
        <v>18</v>
      </c>
      <c r="E370" s="135" t="s">
        <v>3847</v>
      </c>
      <c r="F370" s="135">
        <v>1</v>
      </c>
      <c r="G370" s="127">
        <f t="shared" si="14"/>
        <v>0</v>
      </c>
      <c r="H370" s="135"/>
      <c r="I370" s="177" t="s">
        <v>3841</v>
      </c>
      <c r="J370" s="224" t="s">
        <v>3838</v>
      </c>
      <c r="K370" s="225"/>
    </row>
    <row r="371" spans="1:11" s="191" customFormat="1" hidden="1">
      <c r="A371" s="199"/>
      <c r="B371" s="221" t="s">
        <v>3807</v>
      </c>
      <c r="C371" s="177">
        <v>1</v>
      </c>
      <c r="D371" s="127" t="s">
        <v>18</v>
      </c>
      <c r="E371" s="135" t="s">
        <v>3847</v>
      </c>
      <c r="F371" s="135">
        <v>1</v>
      </c>
      <c r="G371" s="127">
        <f t="shared" si="14"/>
        <v>0</v>
      </c>
      <c r="H371" s="135"/>
      <c r="I371" s="177" t="s">
        <v>3842</v>
      </c>
      <c r="J371" s="224" t="s">
        <v>3838</v>
      </c>
      <c r="K371" s="225"/>
    </row>
    <row r="372" spans="1:11" s="191" customFormat="1" hidden="1">
      <c r="A372" s="199"/>
      <c r="B372" s="221" t="s">
        <v>3808</v>
      </c>
      <c r="C372" s="177">
        <v>1</v>
      </c>
      <c r="D372" s="127" t="s">
        <v>18</v>
      </c>
      <c r="E372" s="135" t="s">
        <v>3847</v>
      </c>
      <c r="F372" s="135">
        <v>1</v>
      </c>
      <c r="G372" s="127">
        <f t="shared" si="14"/>
        <v>0</v>
      </c>
      <c r="H372" s="135"/>
      <c r="I372" s="177" t="s">
        <v>3843</v>
      </c>
      <c r="J372" s="224" t="s">
        <v>3838</v>
      </c>
      <c r="K372" s="225"/>
    </row>
    <row r="373" spans="1:11" s="191" customFormat="1" hidden="1">
      <c r="A373" s="199"/>
      <c r="B373" s="221" t="s">
        <v>3809</v>
      </c>
      <c r="C373" s="177">
        <v>1</v>
      </c>
      <c r="D373" s="127" t="s">
        <v>18</v>
      </c>
      <c r="E373" s="135" t="s">
        <v>3847</v>
      </c>
      <c r="F373" s="135">
        <v>1</v>
      </c>
      <c r="G373" s="127">
        <f t="shared" si="14"/>
        <v>0</v>
      </c>
      <c r="H373" s="135"/>
      <c r="I373" s="177" t="s">
        <v>3844</v>
      </c>
      <c r="J373" s="224" t="s">
        <v>3838</v>
      </c>
      <c r="K373" s="225"/>
    </row>
    <row r="374" spans="1:11" s="191" customFormat="1" hidden="1">
      <c r="A374" s="199"/>
      <c r="B374" s="226" t="s">
        <v>3810</v>
      </c>
      <c r="C374" s="227">
        <v>2</v>
      </c>
      <c r="D374" s="127" t="s">
        <v>18</v>
      </c>
      <c r="E374" s="135" t="s">
        <v>3847</v>
      </c>
      <c r="F374" s="135">
        <v>2</v>
      </c>
      <c r="G374" s="127">
        <f t="shared" si="14"/>
        <v>0</v>
      </c>
      <c r="H374" s="135"/>
      <c r="I374" s="228">
        <v>1453</v>
      </c>
      <c r="J374" s="184" t="s">
        <v>341</v>
      </c>
      <c r="K374" s="225"/>
    </row>
    <row r="375" spans="1:11" s="191" customFormat="1" hidden="1">
      <c r="A375" s="199"/>
      <c r="B375" s="226" t="s">
        <v>3811</v>
      </c>
      <c r="C375" s="227">
        <v>2</v>
      </c>
      <c r="D375" s="127" t="s">
        <v>18</v>
      </c>
      <c r="E375" s="135" t="s">
        <v>3847</v>
      </c>
      <c r="F375" s="135">
        <v>2</v>
      </c>
      <c r="G375" s="127">
        <f t="shared" si="14"/>
        <v>0</v>
      </c>
      <c r="H375" s="135"/>
      <c r="I375" s="228">
        <v>1423</v>
      </c>
      <c r="J375" s="184" t="s">
        <v>341</v>
      </c>
      <c r="K375" s="225"/>
    </row>
    <row r="376" spans="1:11" s="191" customFormat="1" hidden="1">
      <c r="A376" s="199"/>
      <c r="B376" s="226" t="s">
        <v>3812</v>
      </c>
      <c r="C376" s="227">
        <v>2</v>
      </c>
      <c r="D376" s="127" t="s">
        <v>18</v>
      </c>
      <c r="E376" s="135" t="s">
        <v>3847</v>
      </c>
      <c r="F376" s="135">
        <v>2</v>
      </c>
      <c r="G376" s="127">
        <f t="shared" si="14"/>
        <v>0</v>
      </c>
      <c r="H376" s="135"/>
      <c r="I376" s="228">
        <v>1443</v>
      </c>
      <c r="J376" s="184" t="s">
        <v>341</v>
      </c>
      <c r="K376" s="225"/>
    </row>
    <row r="377" spans="1:11" s="234" customFormat="1" hidden="1">
      <c r="A377" s="229"/>
      <c r="B377" s="230" t="s">
        <v>3813</v>
      </c>
      <c r="C377" s="231">
        <v>1</v>
      </c>
      <c r="D377" s="133" t="s">
        <v>18</v>
      </c>
      <c r="E377" s="155" t="s">
        <v>3847</v>
      </c>
      <c r="F377" s="155">
        <v>1</v>
      </c>
      <c r="G377" s="133">
        <f t="shared" si="14"/>
        <v>0</v>
      </c>
      <c r="H377" s="155"/>
      <c r="I377" s="231">
        <v>86043</v>
      </c>
      <c r="J377" s="232" t="s">
        <v>3839</v>
      </c>
      <c r="K377" s="233"/>
    </row>
    <row r="378" spans="1:11" s="234" customFormat="1" hidden="1">
      <c r="A378" s="229"/>
      <c r="B378" s="230" t="s">
        <v>3814</v>
      </c>
      <c r="C378" s="231">
        <v>1</v>
      </c>
      <c r="D378" s="133" t="s">
        <v>18</v>
      </c>
      <c r="E378" s="155" t="s">
        <v>3847</v>
      </c>
      <c r="F378" s="155">
        <v>1</v>
      </c>
      <c r="G378" s="133">
        <f t="shared" si="14"/>
        <v>0</v>
      </c>
      <c r="H378" s="155"/>
      <c r="I378" s="231">
        <v>86223</v>
      </c>
      <c r="J378" s="232" t="s">
        <v>3839</v>
      </c>
      <c r="K378" s="233"/>
    </row>
    <row r="379" spans="1:11" s="234" customFormat="1" hidden="1">
      <c r="A379" s="229"/>
      <c r="B379" s="230" t="s">
        <v>852</v>
      </c>
      <c r="C379" s="231">
        <v>1</v>
      </c>
      <c r="D379" s="133" t="s">
        <v>18</v>
      </c>
      <c r="E379" s="155" t="s">
        <v>3847</v>
      </c>
      <c r="F379" s="155">
        <v>1</v>
      </c>
      <c r="G379" s="133">
        <f t="shared" si="14"/>
        <v>0</v>
      </c>
      <c r="H379" s="155"/>
      <c r="I379" s="231">
        <v>86224</v>
      </c>
      <c r="J379" s="232" t="s">
        <v>3839</v>
      </c>
      <c r="K379" s="233"/>
    </row>
    <row r="380" spans="1:11" s="234" customFormat="1" hidden="1">
      <c r="A380" s="229"/>
      <c r="B380" s="230" t="s">
        <v>3815</v>
      </c>
      <c r="C380" s="231">
        <v>1</v>
      </c>
      <c r="D380" s="133" t="s">
        <v>18</v>
      </c>
      <c r="E380" s="155" t="s">
        <v>3847</v>
      </c>
      <c r="F380" s="155">
        <v>1</v>
      </c>
      <c r="G380" s="133">
        <f t="shared" si="14"/>
        <v>0</v>
      </c>
      <c r="H380" s="155"/>
      <c r="I380" s="231">
        <v>86225</v>
      </c>
      <c r="J380" s="232" t="s">
        <v>3839</v>
      </c>
      <c r="K380" s="233"/>
    </row>
    <row r="381" spans="1:11" s="234" customFormat="1" hidden="1">
      <c r="A381" s="229"/>
      <c r="B381" s="230" t="s">
        <v>3816</v>
      </c>
      <c r="C381" s="231">
        <v>1</v>
      </c>
      <c r="D381" s="133" t="s">
        <v>18</v>
      </c>
      <c r="E381" s="155" t="s">
        <v>3847</v>
      </c>
      <c r="F381" s="155">
        <v>1</v>
      </c>
      <c r="G381" s="133">
        <f t="shared" si="14"/>
        <v>0</v>
      </c>
      <c r="H381" s="155"/>
      <c r="I381" s="231">
        <v>86226</v>
      </c>
      <c r="J381" s="232" t="s">
        <v>3839</v>
      </c>
      <c r="K381" s="233"/>
    </row>
    <row r="382" spans="1:11" s="234" customFormat="1" hidden="1">
      <c r="A382" s="229"/>
      <c r="B382" s="230" t="s">
        <v>3817</v>
      </c>
      <c r="C382" s="231">
        <v>1</v>
      </c>
      <c r="D382" s="133" t="s">
        <v>18</v>
      </c>
      <c r="E382" s="155" t="s">
        <v>3847</v>
      </c>
      <c r="F382" s="155">
        <v>1</v>
      </c>
      <c r="G382" s="133">
        <f t="shared" si="14"/>
        <v>0</v>
      </c>
      <c r="H382" s="155"/>
      <c r="I382" s="231">
        <v>86446</v>
      </c>
      <c r="J382" s="232" t="s">
        <v>3839</v>
      </c>
      <c r="K382" s="233"/>
    </row>
    <row r="383" spans="1:11" s="234" customFormat="1" hidden="1">
      <c r="A383" s="229"/>
      <c r="B383" s="230" t="s">
        <v>890</v>
      </c>
      <c r="C383" s="231">
        <v>1</v>
      </c>
      <c r="D383" s="133" t="s">
        <v>18</v>
      </c>
      <c r="E383" s="155" t="s">
        <v>3847</v>
      </c>
      <c r="F383" s="155">
        <v>1</v>
      </c>
      <c r="G383" s="133">
        <f t="shared" si="14"/>
        <v>0</v>
      </c>
      <c r="H383" s="155"/>
      <c r="I383" s="231">
        <v>86228</v>
      </c>
      <c r="J383" s="232" t="s">
        <v>3839</v>
      </c>
      <c r="K383" s="233"/>
    </row>
    <row r="384" spans="1:11" s="234" customFormat="1" hidden="1">
      <c r="A384" s="229"/>
      <c r="B384" s="230" t="s">
        <v>3818</v>
      </c>
      <c r="C384" s="231">
        <v>1</v>
      </c>
      <c r="D384" s="133" t="s">
        <v>18</v>
      </c>
      <c r="E384" s="155" t="s">
        <v>3847</v>
      </c>
      <c r="F384" s="155">
        <v>1</v>
      </c>
      <c r="G384" s="133">
        <f t="shared" si="14"/>
        <v>0</v>
      </c>
      <c r="H384" s="155"/>
      <c r="I384" s="231">
        <v>86448</v>
      </c>
      <c r="J384" s="232" t="s">
        <v>3839</v>
      </c>
      <c r="K384" s="233"/>
    </row>
    <row r="385" spans="1:11" s="234" customFormat="1" hidden="1">
      <c r="A385" s="229"/>
      <c r="B385" s="230" t="s">
        <v>3819</v>
      </c>
      <c r="C385" s="231">
        <v>1</v>
      </c>
      <c r="D385" s="133" t="s">
        <v>18</v>
      </c>
      <c r="E385" s="155" t="s">
        <v>3847</v>
      </c>
      <c r="F385" s="155">
        <v>1</v>
      </c>
      <c r="G385" s="133">
        <f t="shared" si="14"/>
        <v>0</v>
      </c>
      <c r="H385" s="155"/>
      <c r="I385" s="231">
        <v>86450</v>
      </c>
      <c r="J385" s="232" t="s">
        <v>3839</v>
      </c>
      <c r="K385" s="233"/>
    </row>
    <row r="386" spans="1:11" s="234" customFormat="1" hidden="1">
      <c r="A386" s="229"/>
      <c r="B386" s="230" t="s">
        <v>3820</v>
      </c>
      <c r="C386" s="231">
        <v>1</v>
      </c>
      <c r="D386" s="133" t="s">
        <v>18</v>
      </c>
      <c r="E386" s="155" t="s">
        <v>3847</v>
      </c>
      <c r="F386" s="155">
        <v>1</v>
      </c>
      <c r="G386" s="133">
        <f t="shared" si="14"/>
        <v>0</v>
      </c>
      <c r="H386" s="155"/>
      <c r="I386" s="231">
        <v>86451</v>
      </c>
      <c r="J386" s="232" t="s">
        <v>3839</v>
      </c>
      <c r="K386" s="233"/>
    </row>
    <row r="387" spans="1:11" s="234" customFormat="1" hidden="1">
      <c r="A387" s="229"/>
      <c r="B387" s="235" t="s">
        <v>3821</v>
      </c>
      <c r="C387" s="231">
        <v>5</v>
      </c>
      <c r="D387" s="133" t="s">
        <v>18</v>
      </c>
      <c r="E387" s="155" t="s">
        <v>3847</v>
      </c>
      <c r="F387" s="155">
        <v>5</v>
      </c>
      <c r="G387" s="133">
        <f t="shared" si="14"/>
        <v>0</v>
      </c>
      <c r="H387" s="155"/>
      <c r="I387" s="231">
        <v>85863</v>
      </c>
      <c r="J387" s="232" t="s">
        <v>3839</v>
      </c>
      <c r="K387" s="233"/>
    </row>
    <row r="388" spans="1:11" s="234" customFormat="1" hidden="1">
      <c r="A388" s="229"/>
      <c r="B388" s="235" t="s">
        <v>3822</v>
      </c>
      <c r="C388" s="231">
        <v>5</v>
      </c>
      <c r="D388" s="133" t="s">
        <v>18</v>
      </c>
      <c r="E388" s="155" t="s">
        <v>3847</v>
      </c>
      <c r="F388" s="155">
        <v>5</v>
      </c>
      <c r="G388" s="133">
        <f t="shared" si="14"/>
        <v>0</v>
      </c>
      <c r="H388" s="155"/>
      <c r="I388" s="231">
        <v>750</v>
      </c>
      <c r="J388" s="232" t="s">
        <v>269</v>
      </c>
      <c r="K388" s="233"/>
    </row>
    <row r="389" spans="1:11" s="234" customFormat="1" hidden="1">
      <c r="A389" s="229"/>
      <c r="B389" s="235" t="s">
        <v>3823</v>
      </c>
      <c r="C389" s="231">
        <v>5</v>
      </c>
      <c r="D389" s="133" t="s">
        <v>18</v>
      </c>
      <c r="E389" s="155" t="s">
        <v>3847</v>
      </c>
      <c r="F389" s="155">
        <v>5</v>
      </c>
      <c r="G389" s="133">
        <f t="shared" si="14"/>
        <v>0</v>
      </c>
      <c r="H389" s="155"/>
      <c r="I389" s="231">
        <v>85864</v>
      </c>
      <c r="J389" s="232" t="s">
        <v>832</v>
      </c>
      <c r="K389" s="233"/>
    </row>
    <row r="390" spans="1:11" hidden="1">
      <c r="A390" s="189"/>
      <c r="B390" s="215" t="s">
        <v>3824</v>
      </c>
      <c r="C390" s="216">
        <v>2</v>
      </c>
      <c r="D390" s="90" t="s">
        <v>18</v>
      </c>
      <c r="E390" s="91" t="s">
        <v>3847</v>
      </c>
      <c r="F390" s="91">
        <v>2</v>
      </c>
      <c r="G390" s="90">
        <f t="shared" si="14"/>
        <v>0</v>
      </c>
      <c r="H390" s="91"/>
      <c r="I390" s="92" t="s">
        <v>1368</v>
      </c>
      <c r="J390" s="175" t="s">
        <v>3840</v>
      </c>
      <c r="K390" s="214"/>
    </row>
    <row r="391" spans="1:11" hidden="1">
      <c r="A391" s="189"/>
      <c r="B391" s="215" t="s">
        <v>3825</v>
      </c>
      <c r="C391" s="216">
        <v>2</v>
      </c>
      <c r="D391" s="90" t="s">
        <v>18</v>
      </c>
      <c r="E391" s="91" t="s">
        <v>3847</v>
      </c>
      <c r="F391" s="91">
        <v>2</v>
      </c>
      <c r="G391" s="90">
        <f t="shared" si="14"/>
        <v>0</v>
      </c>
      <c r="H391" s="91"/>
      <c r="I391" s="92" t="s">
        <v>3218</v>
      </c>
      <c r="J391" s="175" t="s">
        <v>3840</v>
      </c>
      <c r="K391" s="214"/>
    </row>
    <row r="392" spans="1:11" hidden="1">
      <c r="A392" s="189"/>
      <c r="B392" s="215" t="s">
        <v>3826</v>
      </c>
      <c r="C392" s="216">
        <v>2</v>
      </c>
      <c r="D392" s="90" t="s">
        <v>18</v>
      </c>
      <c r="E392" s="91" t="s">
        <v>3847</v>
      </c>
      <c r="F392" s="91">
        <v>2</v>
      </c>
      <c r="G392" s="90">
        <f t="shared" si="14"/>
        <v>0</v>
      </c>
      <c r="H392" s="91"/>
      <c r="I392" s="92" t="s">
        <v>1373</v>
      </c>
      <c r="J392" s="175" t="s">
        <v>3840</v>
      </c>
      <c r="K392" s="214"/>
    </row>
    <row r="393" spans="1:11" hidden="1">
      <c r="A393" s="189"/>
      <c r="B393" s="215" t="s">
        <v>3827</v>
      </c>
      <c r="C393" s="216">
        <v>2</v>
      </c>
      <c r="D393" s="90" t="s">
        <v>18</v>
      </c>
      <c r="E393" s="91" t="s">
        <v>3847</v>
      </c>
      <c r="F393" s="91">
        <v>1</v>
      </c>
      <c r="G393" s="90">
        <f t="shared" si="14"/>
        <v>1</v>
      </c>
      <c r="H393" s="91"/>
      <c r="I393" s="92" t="s">
        <v>1376</v>
      </c>
      <c r="J393" s="175" t="s">
        <v>3840</v>
      </c>
      <c r="K393" s="214"/>
    </row>
    <row r="394" spans="1:11" hidden="1">
      <c r="A394" s="189"/>
      <c r="B394" s="215" t="s">
        <v>3828</v>
      </c>
      <c r="C394" s="216">
        <v>2</v>
      </c>
      <c r="D394" s="90" t="s">
        <v>18</v>
      </c>
      <c r="E394" s="91" t="s">
        <v>3847</v>
      </c>
      <c r="F394" s="91">
        <v>2</v>
      </c>
      <c r="G394" s="90">
        <f t="shared" si="14"/>
        <v>0</v>
      </c>
      <c r="H394" s="91"/>
      <c r="I394" s="92" t="s">
        <v>3845</v>
      </c>
      <c r="J394" s="175" t="s">
        <v>3840</v>
      </c>
      <c r="K394" s="214"/>
    </row>
    <row r="395" spans="1:11" hidden="1">
      <c r="A395" s="189"/>
      <c r="B395" s="215" t="s">
        <v>3829</v>
      </c>
      <c r="C395" s="216">
        <v>2</v>
      </c>
      <c r="D395" s="90" t="s">
        <v>18</v>
      </c>
      <c r="E395" s="91" t="s">
        <v>3847</v>
      </c>
      <c r="F395" s="91">
        <v>2</v>
      </c>
      <c r="G395" s="90">
        <f t="shared" si="14"/>
        <v>0</v>
      </c>
      <c r="H395" s="91"/>
      <c r="I395" s="92" t="s">
        <v>1379</v>
      </c>
      <c r="J395" s="175" t="s">
        <v>3840</v>
      </c>
      <c r="K395" s="214"/>
    </row>
    <row r="396" spans="1:11" hidden="1">
      <c r="A396" s="189"/>
      <c r="B396" s="215" t="s">
        <v>3830</v>
      </c>
      <c r="C396" s="216">
        <v>2</v>
      </c>
      <c r="D396" s="90" t="s">
        <v>18</v>
      </c>
      <c r="E396" s="91" t="s">
        <v>3847</v>
      </c>
      <c r="F396" s="91">
        <v>1</v>
      </c>
      <c r="G396" s="90">
        <f t="shared" si="14"/>
        <v>1</v>
      </c>
      <c r="H396" s="91"/>
      <c r="I396" s="92" t="s">
        <v>1384</v>
      </c>
      <c r="J396" s="175" t="s">
        <v>3840</v>
      </c>
      <c r="K396" s="214"/>
    </row>
    <row r="397" spans="1:11" hidden="1">
      <c r="A397" s="189"/>
      <c r="B397" s="219" t="s">
        <v>3831</v>
      </c>
      <c r="C397" s="220">
        <v>1</v>
      </c>
      <c r="D397" s="90" t="s">
        <v>18</v>
      </c>
      <c r="E397" s="91" t="s">
        <v>3847</v>
      </c>
      <c r="F397" s="91">
        <v>1</v>
      </c>
      <c r="G397" s="90">
        <f t="shared" si="14"/>
        <v>0</v>
      </c>
      <c r="H397" s="91"/>
      <c r="I397" s="178" t="s">
        <v>1767</v>
      </c>
      <c r="J397" s="218" t="s">
        <v>269</v>
      </c>
      <c r="K397" s="214"/>
    </row>
    <row r="398" spans="1:11" hidden="1">
      <c r="A398" s="189"/>
      <c r="B398" s="215" t="s">
        <v>3832</v>
      </c>
      <c r="C398" s="216">
        <v>2</v>
      </c>
      <c r="D398" s="90" t="s">
        <v>18</v>
      </c>
      <c r="E398" s="91" t="s">
        <v>3847</v>
      </c>
      <c r="F398" s="91"/>
      <c r="G398" s="90">
        <f t="shared" si="14"/>
        <v>2</v>
      </c>
      <c r="H398" s="91"/>
      <c r="I398" s="217" t="s">
        <v>3146</v>
      </c>
      <c r="J398" s="175" t="s">
        <v>3839</v>
      </c>
      <c r="K398" s="214"/>
    </row>
    <row r="399" spans="1:11" hidden="1">
      <c r="A399" s="189"/>
      <c r="B399" s="215" t="s">
        <v>3833</v>
      </c>
      <c r="C399" s="216">
        <v>2</v>
      </c>
      <c r="D399" s="90" t="s">
        <v>18</v>
      </c>
      <c r="E399" s="91" t="s">
        <v>3847</v>
      </c>
      <c r="F399" s="91"/>
      <c r="G399" s="90">
        <f t="shared" si="14"/>
        <v>2</v>
      </c>
      <c r="H399" s="91"/>
      <c r="I399" s="217" t="s">
        <v>3164</v>
      </c>
      <c r="J399" s="175" t="s">
        <v>3839</v>
      </c>
      <c r="K399" s="214"/>
    </row>
    <row r="400" spans="1:11" hidden="1">
      <c r="A400" s="89" t="s">
        <v>3130</v>
      </c>
      <c r="B400" s="215" t="s">
        <v>3834</v>
      </c>
      <c r="C400" s="216">
        <v>2</v>
      </c>
      <c r="D400" s="90" t="s">
        <v>18</v>
      </c>
      <c r="E400" s="91" t="s">
        <v>3847</v>
      </c>
      <c r="F400" s="91"/>
      <c r="G400" s="90">
        <f t="shared" si="14"/>
        <v>2</v>
      </c>
      <c r="H400" s="91"/>
      <c r="I400" s="217" t="s">
        <v>3150</v>
      </c>
      <c r="J400" s="175" t="s">
        <v>3839</v>
      </c>
      <c r="K400" s="214"/>
    </row>
    <row r="401" spans="1:11" hidden="1">
      <c r="A401" s="89" t="s">
        <v>3132</v>
      </c>
      <c r="B401" s="215" t="s">
        <v>3835</v>
      </c>
      <c r="C401" s="216">
        <v>2</v>
      </c>
      <c r="D401" s="90" t="s">
        <v>18</v>
      </c>
      <c r="E401" s="91" t="s">
        <v>3847</v>
      </c>
      <c r="F401" s="91"/>
      <c r="G401" s="90">
        <f t="shared" si="14"/>
        <v>2</v>
      </c>
      <c r="H401" s="91"/>
      <c r="I401" s="217" t="s">
        <v>3160</v>
      </c>
      <c r="J401" s="175" t="s">
        <v>3839</v>
      </c>
      <c r="K401" s="214"/>
    </row>
    <row r="402" spans="1:11" hidden="1">
      <c r="A402" s="89" t="s">
        <v>3132</v>
      </c>
      <c r="B402" s="215" t="s">
        <v>3836</v>
      </c>
      <c r="C402" s="216">
        <v>2</v>
      </c>
      <c r="D402" s="90" t="s">
        <v>18</v>
      </c>
      <c r="E402" s="91" t="s">
        <v>3847</v>
      </c>
      <c r="F402" s="91"/>
      <c r="G402" s="90">
        <f t="shared" si="14"/>
        <v>2</v>
      </c>
      <c r="H402" s="91"/>
      <c r="I402" s="217" t="s">
        <v>3846</v>
      </c>
      <c r="J402" s="175" t="s">
        <v>3839</v>
      </c>
      <c r="K402" s="214"/>
    </row>
    <row r="403" spans="1:11" hidden="1">
      <c r="A403" s="89" t="s">
        <v>3136</v>
      </c>
      <c r="B403" s="215" t="s">
        <v>3837</v>
      </c>
      <c r="C403" s="216">
        <v>2</v>
      </c>
      <c r="D403" s="90" t="s">
        <v>18</v>
      </c>
      <c r="E403" s="91" t="s">
        <v>3847</v>
      </c>
      <c r="F403" s="91"/>
      <c r="G403" s="90">
        <f t="shared" si="14"/>
        <v>2</v>
      </c>
      <c r="H403" s="91"/>
      <c r="I403" s="217" t="s">
        <v>3166</v>
      </c>
      <c r="J403" s="175" t="s">
        <v>3839</v>
      </c>
      <c r="K403" s="214"/>
    </row>
    <row r="404" spans="1:11" s="128" customFormat="1" hidden="1">
      <c r="A404" s="126" t="s">
        <v>847</v>
      </c>
      <c r="B404" s="127" t="s">
        <v>848</v>
      </c>
      <c r="C404" s="127" t="s">
        <v>3419</v>
      </c>
      <c r="D404" s="127" t="s">
        <v>18</v>
      </c>
      <c r="E404" s="127" t="s">
        <v>3448</v>
      </c>
      <c r="F404" s="127">
        <v>20</v>
      </c>
      <c r="G404" s="127">
        <f t="shared" ref="G404" si="28">C404-F404</f>
        <v>-10</v>
      </c>
      <c r="H404" s="3">
        <v>43282</v>
      </c>
      <c r="I404" s="2">
        <v>111780035</v>
      </c>
      <c r="J404" s="15" t="s">
        <v>269</v>
      </c>
      <c r="K404" s="33" t="s">
        <v>2951</v>
      </c>
    </row>
    <row r="405" spans="1:11" s="128" customFormat="1" hidden="1">
      <c r="A405" s="126" t="s">
        <v>847</v>
      </c>
      <c r="B405" s="127" t="s">
        <v>848</v>
      </c>
      <c r="C405" s="127"/>
      <c r="D405" s="127" t="s">
        <v>18</v>
      </c>
      <c r="E405" s="127" t="s">
        <v>3448</v>
      </c>
      <c r="F405" s="127">
        <v>21</v>
      </c>
      <c r="G405" s="127">
        <f t="shared" si="14"/>
        <v>-21</v>
      </c>
      <c r="H405" s="3">
        <v>43221</v>
      </c>
      <c r="I405" s="2">
        <v>111780035</v>
      </c>
      <c r="J405" s="15" t="s">
        <v>269</v>
      </c>
      <c r="K405" s="33" t="s">
        <v>2952</v>
      </c>
    </row>
    <row r="406" spans="1:11" s="128" customFormat="1" hidden="1">
      <c r="A406" s="126" t="s">
        <v>3664</v>
      </c>
      <c r="B406" s="127" t="s">
        <v>3665</v>
      </c>
      <c r="C406" s="127" t="s">
        <v>3566</v>
      </c>
      <c r="D406" s="127" t="s">
        <v>18</v>
      </c>
      <c r="E406" s="127" t="s">
        <v>3448</v>
      </c>
      <c r="F406" s="127">
        <v>14</v>
      </c>
      <c r="G406" s="127">
        <f t="shared" ref="G406" si="29">C406-F406</f>
        <v>1</v>
      </c>
      <c r="H406" s="3" t="s">
        <v>92</v>
      </c>
      <c r="I406" s="2">
        <v>86461</v>
      </c>
      <c r="J406" s="4" t="s">
        <v>832</v>
      </c>
      <c r="K406" s="28" t="s">
        <v>2737</v>
      </c>
    </row>
    <row r="407" spans="1:11" s="128" customFormat="1" hidden="1">
      <c r="A407" s="126" t="s">
        <v>3664</v>
      </c>
      <c r="B407" s="127" t="s">
        <v>3665</v>
      </c>
      <c r="C407" s="127">
        <v>1</v>
      </c>
      <c r="D407" s="127" t="s">
        <v>18</v>
      </c>
      <c r="E407" s="127" t="s">
        <v>3448</v>
      </c>
      <c r="F407" s="127">
        <v>1</v>
      </c>
      <c r="G407" s="127">
        <f>C407-F407</f>
        <v>0</v>
      </c>
      <c r="H407" s="3" t="s">
        <v>92</v>
      </c>
      <c r="I407" s="2">
        <v>86222</v>
      </c>
      <c r="J407" s="4" t="s">
        <v>832</v>
      </c>
      <c r="K407" s="33" t="s">
        <v>2733</v>
      </c>
    </row>
    <row r="408" spans="1:11" s="128" customFormat="1" hidden="1">
      <c r="A408" s="126" t="s">
        <v>3452</v>
      </c>
      <c r="B408" s="127" t="s">
        <v>854</v>
      </c>
      <c r="C408" s="127">
        <v>2</v>
      </c>
      <c r="D408" s="127" t="s">
        <v>18</v>
      </c>
      <c r="E408" s="127" t="s">
        <v>3448</v>
      </c>
      <c r="F408" s="127">
        <v>2</v>
      </c>
      <c r="G408" s="127">
        <f t="shared" ref="G408" si="30">C408-F408</f>
        <v>0</v>
      </c>
      <c r="H408" s="3" t="s">
        <v>92</v>
      </c>
      <c r="I408" s="2">
        <v>86444</v>
      </c>
      <c r="J408" s="16" t="s">
        <v>832</v>
      </c>
      <c r="K408" s="27" t="s">
        <v>2796</v>
      </c>
    </row>
    <row r="409" spans="1:11" s="128" customFormat="1" hidden="1">
      <c r="A409" s="126" t="s">
        <v>3452</v>
      </c>
      <c r="B409" s="127" t="s">
        <v>854</v>
      </c>
      <c r="C409" s="127">
        <v>13</v>
      </c>
      <c r="D409" s="127" t="s">
        <v>18</v>
      </c>
      <c r="E409" s="127" t="s">
        <v>3448</v>
      </c>
      <c r="F409" s="127">
        <v>2</v>
      </c>
      <c r="G409" s="127">
        <f t="shared" si="14"/>
        <v>11</v>
      </c>
      <c r="H409" s="3" t="s">
        <v>92</v>
      </c>
      <c r="I409" s="2">
        <v>86444</v>
      </c>
      <c r="J409" s="16" t="s">
        <v>832</v>
      </c>
      <c r="K409" s="27" t="s">
        <v>2797</v>
      </c>
    </row>
    <row r="410" spans="1:11" s="128" customFormat="1" hidden="1">
      <c r="A410" s="22" t="s">
        <v>896</v>
      </c>
      <c r="B410" s="22" t="s">
        <v>897</v>
      </c>
      <c r="C410" s="127">
        <v>10</v>
      </c>
      <c r="D410" s="127" t="s">
        <v>18</v>
      </c>
      <c r="E410" s="127" t="s">
        <v>3448</v>
      </c>
      <c r="F410" s="127">
        <v>17</v>
      </c>
      <c r="G410" s="127">
        <f t="shared" si="14"/>
        <v>-7</v>
      </c>
      <c r="H410" s="3">
        <v>42644</v>
      </c>
      <c r="I410" s="10">
        <v>86202</v>
      </c>
      <c r="J410" s="9" t="s">
        <v>832</v>
      </c>
      <c r="K410" s="33" t="s">
        <v>2891</v>
      </c>
    </row>
    <row r="411" spans="1:11" s="128" customFormat="1" hidden="1">
      <c r="A411" s="22" t="s">
        <v>911</v>
      </c>
      <c r="B411" s="22" t="s">
        <v>912</v>
      </c>
      <c r="C411" s="127">
        <v>10</v>
      </c>
      <c r="D411" s="127" t="s">
        <v>18</v>
      </c>
      <c r="E411" s="127" t="s">
        <v>3448</v>
      </c>
      <c r="F411" s="127">
        <v>10</v>
      </c>
      <c r="G411" s="127">
        <f t="shared" ref="G411:G414" si="31">C411-F411</f>
        <v>0</v>
      </c>
      <c r="H411" s="3">
        <v>43617</v>
      </c>
      <c r="I411" s="2">
        <v>86451</v>
      </c>
      <c r="J411" s="15" t="s">
        <v>832</v>
      </c>
      <c r="K411" s="32" t="s">
        <v>914</v>
      </c>
    </row>
    <row r="412" spans="1:11" s="128" customFormat="1" hidden="1">
      <c r="A412" s="22" t="s">
        <v>900</v>
      </c>
      <c r="B412" s="22" t="s">
        <v>901</v>
      </c>
      <c r="C412" s="127">
        <v>0</v>
      </c>
      <c r="D412" s="127" t="s">
        <v>18</v>
      </c>
      <c r="E412" s="127" t="s">
        <v>3448</v>
      </c>
      <c r="F412" s="127">
        <v>3</v>
      </c>
      <c r="G412" s="127">
        <f t="shared" ref="G412" si="32">C412-F412</f>
        <v>-3</v>
      </c>
      <c r="H412" s="3">
        <v>43040</v>
      </c>
      <c r="I412" s="11" t="s">
        <v>2873</v>
      </c>
      <c r="J412" s="9" t="s">
        <v>832</v>
      </c>
      <c r="K412" s="28" t="s">
        <v>2875</v>
      </c>
    </row>
    <row r="413" spans="1:11" s="128" customFormat="1" hidden="1">
      <c r="A413" s="22" t="s">
        <v>900</v>
      </c>
      <c r="B413" s="22" t="s">
        <v>901</v>
      </c>
      <c r="C413" s="127">
        <v>0</v>
      </c>
      <c r="D413" s="127" t="s">
        <v>18</v>
      </c>
      <c r="E413" s="127" t="s">
        <v>3448</v>
      </c>
      <c r="F413" s="127">
        <v>8</v>
      </c>
      <c r="G413" s="127">
        <f t="shared" si="31"/>
        <v>-8</v>
      </c>
      <c r="H413" s="3">
        <v>42917</v>
      </c>
      <c r="I413" s="14" t="s">
        <v>2861</v>
      </c>
      <c r="J413" s="20" t="s">
        <v>832</v>
      </c>
      <c r="K413" s="32" t="s">
        <v>2876</v>
      </c>
    </row>
    <row r="414" spans="1:11" s="128" customFormat="1" hidden="1">
      <c r="A414" s="22" t="s">
        <v>907</v>
      </c>
      <c r="B414" s="22" t="s">
        <v>908</v>
      </c>
      <c r="C414" s="127">
        <v>0</v>
      </c>
      <c r="D414" s="127" t="s">
        <v>18</v>
      </c>
      <c r="E414" s="127" t="s">
        <v>3448</v>
      </c>
      <c r="F414" s="127">
        <v>12</v>
      </c>
      <c r="G414" s="127">
        <f t="shared" si="31"/>
        <v>-12</v>
      </c>
      <c r="H414" s="3">
        <v>42675</v>
      </c>
      <c r="I414" s="14" t="s">
        <v>2841</v>
      </c>
      <c r="J414" s="20" t="s">
        <v>832</v>
      </c>
      <c r="K414" s="27" t="s">
        <v>2858</v>
      </c>
    </row>
    <row r="415" spans="1:11" s="128" customFormat="1" hidden="1">
      <c r="A415" s="126" t="s">
        <v>909</v>
      </c>
      <c r="B415" s="127" t="s">
        <v>910</v>
      </c>
      <c r="C415" s="127" t="s">
        <v>3420</v>
      </c>
      <c r="D415" s="127" t="s">
        <v>18</v>
      </c>
      <c r="E415" s="127" t="s">
        <v>3448</v>
      </c>
      <c r="F415" s="127">
        <v>10</v>
      </c>
      <c r="G415" s="127">
        <f t="shared" si="14"/>
        <v>-5</v>
      </c>
      <c r="H415" s="3">
        <v>42644</v>
      </c>
      <c r="I415" s="2">
        <v>86271</v>
      </c>
      <c r="J415" s="9" t="s">
        <v>832</v>
      </c>
      <c r="K415" s="28" t="s">
        <v>2963</v>
      </c>
    </row>
    <row r="416" spans="1:11" s="128" customFormat="1" hidden="1">
      <c r="A416" s="126" t="s">
        <v>3453</v>
      </c>
      <c r="B416" s="127" t="s">
        <v>2813</v>
      </c>
      <c r="C416" s="1">
        <v>1</v>
      </c>
      <c r="D416" s="127" t="s">
        <v>18</v>
      </c>
      <c r="E416" s="127" t="s">
        <v>3448</v>
      </c>
      <c r="F416" s="1">
        <v>1</v>
      </c>
      <c r="G416" s="127">
        <f t="shared" ref="G416" si="33">C416-F416</f>
        <v>0</v>
      </c>
      <c r="H416" s="3" t="s">
        <v>92</v>
      </c>
      <c r="I416" s="2">
        <v>86206</v>
      </c>
      <c r="J416" s="9" t="s">
        <v>832</v>
      </c>
      <c r="K416" s="28" t="s">
        <v>2825</v>
      </c>
    </row>
    <row r="417" spans="1:11" s="128" customFormat="1" hidden="1">
      <c r="A417" s="126" t="s">
        <v>3453</v>
      </c>
      <c r="B417" s="127" t="s">
        <v>2813</v>
      </c>
      <c r="C417" s="1">
        <v>1</v>
      </c>
      <c r="D417" s="127" t="s">
        <v>18</v>
      </c>
      <c r="E417" s="127" t="s">
        <v>3448</v>
      </c>
      <c r="F417" s="1">
        <v>1</v>
      </c>
      <c r="G417" s="127">
        <f t="shared" si="14"/>
        <v>0</v>
      </c>
      <c r="H417" s="3" t="s">
        <v>92</v>
      </c>
      <c r="I417" s="2">
        <v>86206</v>
      </c>
      <c r="J417" s="9" t="s">
        <v>832</v>
      </c>
      <c r="K417" s="28" t="s">
        <v>2826</v>
      </c>
    </row>
    <row r="418" spans="1:11" s="128" customFormat="1" hidden="1">
      <c r="A418" s="126" t="s">
        <v>3453</v>
      </c>
      <c r="B418" s="127" t="s">
        <v>2813</v>
      </c>
      <c r="C418" s="1">
        <v>3</v>
      </c>
      <c r="D418" s="127" t="s">
        <v>18</v>
      </c>
      <c r="E418" s="127" t="s">
        <v>3448</v>
      </c>
      <c r="F418" s="1">
        <v>3</v>
      </c>
      <c r="G418" s="127">
        <f t="shared" ref="G418" si="34">C418-F418</f>
        <v>0</v>
      </c>
      <c r="H418" s="3">
        <v>43374</v>
      </c>
      <c r="I418" s="2" t="s">
        <v>2827</v>
      </c>
      <c r="J418" s="9" t="s">
        <v>832</v>
      </c>
      <c r="K418" s="28" t="s">
        <v>2859</v>
      </c>
    </row>
    <row r="419" spans="1:11" s="128" customFormat="1" hidden="1">
      <c r="A419" s="126"/>
      <c r="B419" s="22" t="s">
        <v>2738</v>
      </c>
      <c r="C419" s="127">
        <v>0</v>
      </c>
      <c r="D419" s="127" t="s">
        <v>18</v>
      </c>
      <c r="E419" s="127" t="s">
        <v>3448</v>
      </c>
      <c r="F419" s="127">
        <v>1</v>
      </c>
      <c r="G419" s="127">
        <f t="shared" si="14"/>
        <v>-1</v>
      </c>
      <c r="H419" s="8" t="s">
        <v>92</v>
      </c>
      <c r="I419" s="2">
        <v>86455</v>
      </c>
      <c r="J419" s="15" t="s">
        <v>832</v>
      </c>
      <c r="K419" s="32" t="s">
        <v>2741</v>
      </c>
    </row>
    <row r="420" spans="1:11" s="85" customFormat="1" ht="12.75" hidden="1" customHeight="1">
      <c r="A420" s="86" t="s">
        <v>200</v>
      </c>
      <c r="B420" s="87" t="s">
        <v>201</v>
      </c>
      <c r="C420" s="87">
        <v>3</v>
      </c>
      <c r="D420" s="87" t="s">
        <v>18</v>
      </c>
      <c r="E420" s="87" t="s">
        <v>3454</v>
      </c>
      <c r="F420" s="87">
        <v>3</v>
      </c>
      <c r="G420" s="87">
        <f t="shared" ref="G420" si="35">C420-F420</f>
        <v>0</v>
      </c>
      <c r="H420" s="3">
        <v>42795</v>
      </c>
      <c r="I420" s="2" t="s">
        <v>202</v>
      </c>
      <c r="J420" s="9" t="s">
        <v>203</v>
      </c>
      <c r="K420" s="28" t="s">
        <v>207</v>
      </c>
    </row>
    <row r="421" spans="1:11" s="85" customFormat="1" ht="12.75" hidden="1" customHeight="1">
      <c r="A421" s="86" t="s">
        <v>200</v>
      </c>
      <c r="B421" s="87" t="s">
        <v>201</v>
      </c>
      <c r="C421" s="87">
        <v>3</v>
      </c>
      <c r="D421" s="87" t="s">
        <v>18</v>
      </c>
      <c r="E421" s="87" t="s">
        <v>3454</v>
      </c>
      <c r="F421" s="87">
        <v>3</v>
      </c>
      <c r="G421" s="87">
        <f t="shared" si="14"/>
        <v>0</v>
      </c>
      <c r="H421" s="3">
        <v>42614</v>
      </c>
      <c r="I421" s="2" t="s">
        <v>202</v>
      </c>
      <c r="J421" s="9" t="s">
        <v>203</v>
      </c>
      <c r="K421" s="28" t="s">
        <v>208</v>
      </c>
    </row>
    <row r="422" spans="1:11" s="85" customFormat="1" ht="12.75" hidden="1" customHeight="1">
      <c r="A422" s="86" t="s">
        <v>285</v>
      </c>
      <c r="B422" s="87" t="s">
        <v>286</v>
      </c>
      <c r="C422" s="87" t="s">
        <v>3385</v>
      </c>
      <c r="D422" s="87" t="s">
        <v>287</v>
      </c>
      <c r="E422" s="87" t="s">
        <v>3454</v>
      </c>
      <c r="F422" s="87">
        <v>25</v>
      </c>
      <c r="G422" s="87">
        <f t="shared" si="14"/>
        <v>0</v>
      </c>
      <c r="H422" s="3">
        <v>42705</v>
      </c>
      <c r="I422" s="2" t="s">
        <v>288</v>
      </c>
      <c r="J422" s="4" t="s">
        <v>289</v>
      </c>
      <c r="K422" s="27" t="s">
        <v>290</v>
      </c>
    </row>
    <row r="423" spans="1:11" s="85" customFormat="1" ht="12.75" hidden="1" customHeight="1">
      <c r="A423" s="86" t="s">
        <v>755</v>
      </c>
      <c r="B423" s="87" t="s">
        <v>756</v>
      </c>
      <c r="C423" s="87" t="s">
        <v>3420</v>
      </c>
      <c r="D423" s="87" t="s">
        <v>18</v>
      </c>
      <c r="E423" s="87" t="s">
        <v>3454</v>
      </c>
      <c r="F423" s="87" t="s">
        <v>3420</v>
      </c>
      <c r="G423" s="87">
        <f t="shared" si="14"/>
        <v>0</v>
      </c>
      <c r="H423" s="3">
        <v>42826</v>
      </c>
      <c r="I423" s="2" t="s">
        <v>757</v>
      </c>
      <c r="J423" s="9" t="s">
        <v>330</v>
      </c>
      <c r="K423" s="28" t="s">
        <v>758</v>
      </c>
    </row>
    <row r="424" spans="1:11" s="111" customFormat="1" ht="12.75" hidden="1" customHeight="1">
      <c r="A424" s="107" t="s">
        <v>3455</v>
      </c>
      <c r="B424" s="108" t="s">
        <v>3456</v>
      </c>
      <c r="C424" s="108" t="s">
        <v>3377</v>
      </c>
      <c r="D424" s="108" t="s">
        <v>287</v>
      </c>
      <c r="E424" s="108" t="s">
        <v>3454</v>
      </c>
      <c r="F424" s="108"/>
      <c r="G424" s="108">
        <f t="shared" si="14"/>
        <v>4</v>
      </c>
      <c r="H424" s="112"/>
      <c r="I424" s="110"/>
      <c r="J424" s="110"/>
      <c r="K424" s="110"/>
    </row>
    <row r="425" spans="1:11" s="85" customFormat="1" ht="12.75" hidden="1" customHeight="1">
      <c r="A425" s="86" t="s">
        <v>732</v>
      </c>
      <c r="B425" s="87" t="s">
        <v>733</v>
      </c>
      <c r="C425" s="87" t="s">
        <v>3423</v>
      </c>
      <c r="D425" s="87" t="s">
        <v>287</v>
      </c>
      <c r="E425" s="87" t="s">
        <v>3454</v>
      </c>
      <c r="F425" s="87">
        <v>2</v>
      </c>
      <c r="G425" s="87">
        <f t="shared" si="14"/>
        <v>0</v>
      </c>
      <c r="H425" s="3">
        <v>42644</v>
      </c>
      <c r="I425" s="2" t="s">
        <v>734</v>
      </c>
      <c r="J425" s="9" t="s">
        <v>735</v>
      </c>
      <c r="K425" s="28" t="s">
        <v>736</v>
      </c>
    </row>
    <row r="426" spans="1:11" s="85" customFormat="1" ht="12.75" hidden="1" customHeight="1">
      <c r="A426" s="86" t="s">
        <v>1734</v>
      </c>
      <c r="B426" s="87" t="s">
        <v>1735</v>
      </c>
      <c r="C426" s="87" t="s">
        <v>3423</v>
      </c>
      <c r="D426" s="87" t="s">
        <v>233</v>
      </c>
      <c r="E426" s="87" t="s">
        <v>3454</v>
      </c>
      <c r="F426" s="87">
        <v>2</v>
      </c>
      <c r="G426" s="87">
        <f t="shared" si="14"/>
        <v>0</v>
      </c>
      <c r="H426" s="3">
        <v>42767</v>
      </c>
      <c r="I426" s="2" t="s">
        <v>1736</v>
      </c>
      <c r="J426" s="9" t="s">
        <v>330</v>
      </c>
      <c r="K426" s="28" t="s">
        <v>1737</v>
      </c>
    </row>
    <row r="427" spans="1:11" s="85" customFormat="1" ht="12.75" hidden="1" customHeight="1">
      <c r="A427" s="86" t="s">
        <v>923</v>
      </c>
      <c r="B427" s="87" t="s">
        <v>924</v>
      </c>
      <c r="C427" s="87" t="s">
        <v>3423</v>
      </c>
      <c r="D427" s="87" t="s">
        <v>18</v>
      </c>
      <c r="E427" s="87" t="s">
        <v>3454</v>
      </c>
      <c r="F427" s="87">
        <v>2</v>
      </c>
      <c r="G427" s="87">
        <f t="shared" si="14"/>
        <v>0</v>
      </c>
      <c r="H427" s="13">
        <v>42675</v>
      </c>
      <c r="I427" s="2" t="s">
        <v>925</v>
      </c>
      <c r="J427" s="4" t="s">
        <v>254</v>
      </c>
      <c r="K427" s="27" t="s">
        <v>927</v>
      </c>
    </row>
    <row r="428" spans="1:11" s="85" customFormat="1" ht="12.75" hidden="1" customHeight="1">
      <c r="A428" s="86" t="s">
        <v>943</v>
      </c>
      <c r="B428" s="87" t="s">
        <v>944</v>
      </c>
      <c r="C428" s="87" t="s">
        <v>3421</v>
      </c>
      <c r="D428" s="87" t="s">
        <v>233</v>
      </c>
      <c r="E428" s="87" t="s">
        <v>3454</v>
      </c>
      <c r="F428" s="87">
        <v>1</v>
      </c>
      <c r="G428" s="87">
        <f t="shared" si="14"/>
        <v>0</v>
      </c>
      <c r="H428" s="3">
        <v>42644</v>
      </c>
      <c r="I428" s="2" t="s">
        <v>945</v>
      </c>
      <c r="J428" s="9" t="s">
        <v>946</v>
      </c>
      <c r="K428" s="34">
        <v>150525</v>
      </c>
    </row>
    <row r="429" spans="1:11" s="85" customFormat="1" ht="12.75" hidden="1" customHeight="1">
      <c r="A429" s="86" t="s">
        <v>1059</v>
      </c>
      <c r="B429" s="87" t="s">
        <v>1060</v>
      </c>
      <c r="C429" s="87" t="s">
        <v>3422</v>
      </c>
      <c r="D429" s="87" t="s">
        <v>287</v>
      </c>
      <c r="E429" s="87" t="s">
        <v>3454</v>
      </c>
      <c r="F429" s="87">
        <v>6</v>
      </c>
      <c r="G429" s="87">
        <f t="shared" si="14"/>
        <v>0</v>
      </c>
      <c r="H429" s="3">
        <v>42675</v>
      </c>
      <c r="I429" s="2" t="s">
        <v>1061</v>
      </c>
      <c r="J429" s="4" t="s">
        <v>739</v>
      </c>
      <c r="K429" s="28" t="s">
        <v>1062</v>
      </c>
    </row>
    <row r="430" spans="1:11" s="85" customFormat="1" ht="12.75" hidden="1" customHeight="1">
      <c r="A430" s="86" t="s">
        <v>1151</v>
      </c>
      <c r="B430" s="87" t="s">
        <v>1152</v>
      </c>
      <c r="C430" s="87" t="s">
        <v>3377</v>
      </c>
      <c r="D430" s="87" t="s">
        <v>252</v>
      </c>
      <c r="E430" s="87" t="s">
        <v>3454</v>
      </c>
      <c r="F430" s="87" t="s">
        <v>3377</v>
      </c>
      <c r="G430" s="87">
        <f t="shared" si="14"/>
        <v>0</v>
      </c>
      <c r="H430" s="3">
        <v>42795</v>
      </c>
      <c r="I430" s="2" t="s">
        <v>1153</v>
      </c>
      <c r="J430" s="9" t="s">
        <v>254</v>
      </c>
      <c r="K430" s="27" t="s">
        <v>1155</v>
      </c>
    </row>
    <row r="431" spans="1:11" s="85" customFormat="1" ht="12.75" hidden="1" customHeight="1">
      <c r="A431" s="86" t="s">
        <v>1358</v>
      </c>
      <c r="B431" s="87" t="s">
        <v>1359</v>
      </c>
      <c r="C431" s="87" t="s">
        <v>3421</v>
      </c>
      <c r="D431" s="87" t="s">
        <v>287</v>
      </c>
      <c r="E431" s="87" t="s">
        <v>3454</v>
      </c>
      <c r="F431" s="87">
        <v>1</v>
      </c>
      <c r="G431" s="87">
        <f t="shared" si="14"/>
        <v>0</v>
      </c>
      <c r="H431" s="13">
        <v>42736</v>
      </c>
      <c r="I431" s="2" t="s">
        <v>1360</v>
      </c>
      <c r="J431" s="4" t="s">
        <v>254</v>
      </c>
      <c r="K431" s="27" t="s">
        <v>1362</v>
      </c>
    </row>
    <row r="432" spans="1:11" s="85" customFormat="1" ht="12.75" hidden="1" customHeight="1">
      <c r="A432" s="86" t="s">
        <v>1407</v>
      </c>
      <c r="B432" s="87" t="s">
        <v>3427</v>
      </c>
      <c r="C432" s="87" t="s">
        <v>3421</v>
      </c>
      <c r="D432" s="87" t="s">
        <v>1409</v>
      </c>
      <c r="E432" s="87" t="s">
        <v>3454</v>
      </c>
      <c r="F432" s="87">
        <v>1</v>
      </c>
      <c r="G432" s="87">
        <f t="shared" ref="G432" si="36">C432-F432</f>
        <v>0</v>
      </c>
      <c r="H432" s="3">
        <v>42644</v>
      </c>
      <c r="I432" s="2" t="s">
        <v>1410</v>
      </c>
      <c r="J432" s="4" t="s">
        <v>920</v>
      </c>
      <c r="K432" s="27" t="s">
        <v>1416</v>
      </c>
    </row>
    <row r="433" spans="1:11" s="85" customFormat="1" ht="12.75" hidden="1" customHeight="1">
      <c r="A433" s="86" t="s">
        <v>1052</v>
      </c>
      <c r="B433" s="87" t="s">
        <v>1053</v>
      </c>
      <c r="C433" s="87" t="s">
        <v>3423</v>
      </c>
      <c r="D433" s="87" t="s">
        <v>287</v>
      </c>
      <c r="E433" s="87" t="s">
        <v>3454</v>
      </c>
      <c r="F433" s="87">
        <v>3</v>
      </c>
      <c r="G433" s="87">
        <f t="shared" ref="G433:G514" si="37">C433-F433</f>
        <v>-1</v>
      </c>
      <c r="H433" s="3">
        <v>42644</v>
      </c>
      <c r="I433" s="2" t="s">
        <v>92</v>
      </c>
      <c r="J433" s="9" t="s">
        <v>581</v>
      </c>
      <c r="K433" s="28" t="s">
        <v>1058</v>
      </c>
    </row>
    <row r="434" spans="1:11" s="85" customFormat="1" ht="12.75" hidden="1" customHeight="1">
      <c r="A434" s="86" t="s">
        <v>1431</v>
      </c>
      <c r="B434" s="87" t="s">
        <v>1432</v>
      </c>
      <c r="C434" s="87" t="s">
        <v>3417</v>
      </c>
      <c r="D434" s="87" t="s">
        <v>287</v>
      </c>
      <c r="E434" s="87" t="s">
        <v>3454</v>
      </c>
      <c r="F434" s="87">
        <v>3</v>
      </c>
      <c r="G434" s="87">
        <f t="shared" si="37"/>
        <v>0</v>
      </c>
      <c r="H434" s="3">
        <v>42675</v>
      </c>
      <c r="I434" s="2" t="s">
        <v>1433</v>
      </c>
      <c r="J434" s="9" t="s">
        <v>254</v>
      </c>
      <c r="K434" s="41" t="s">
        <v>1435</v>
      </c>
    </row>
    <row r="435" spans="1:11" s="85" customFormat="1" ht="12.75" hidden="1" customHeight="1">
      <c r="A435" s="86" t="s">
        <v>1476</v>
      </c>
      <c r="B435" s="87" t="s">
        <v>1477</v>
      </c>
      <c r="C435" s="87" t="s">
        <v>3377</v>
      </c>
      <c r="D435" s="87" t="s">
        <v>233</v>
      </c>
      <c r="E435" s="87" t="s">
        <v>3454</v>
      </c>
      <c r="F435" s="87" t="s">
        <v>3377</v>
      </c>
      <c r="G435" s="87">
        <f t="shared" si="37"/>
        <v>0</v>
      </c>
      <c r="H435" s="13">
        <v>42644</v>
      </c>
      <c r="I435" s="2" t="s">
        <v>1478</v>
      </c>
      <c r="J435" s="9" t="s">
        <v>254</v>
      </c>
      <c r="K435" s="27" t="s">
        <v>1479</v>
      </c>
    </row>
    <row r="436" spans="1:11" s="128" customFormat="1" ht="12.75" hidden="1" customHeight="1">
      <c r="A436" s="22" t="s">
        <v>1589</v>
      </c>
      <c r="B436" s="22" t="s">
        <v>1590</v>
      </c>
      <c r="C436" s="127">
        <v>25</v>
      </c>
      <c r="D436" s="127" t="s">
        <v>287</v>
      </c>
      <c r="E436" s="127" t="s">
        <v>3454</v>
      </c>
      <c r="F436" s="127">
        <v>25</v>
      </c>
      <c r="G436" s="127">
        <f t="shared" si="37"/>
        <v>0</v>
      </c>
      <c r="H436" s="3">
        <v>42795</v>
      </c>
      <c r="I436" s="2" t="s">
        <v>1591</v>
      </c>
      <c r="J436" s="9" t="s">
        <v>254</v>
      </c>
      <c r="K436" s="28" t="s">
        <v>1592</v>
      </c>
    </row>
    <row r="437" spans="1:11" s="128" customFormat="1" ht="12.75" hidden="1" customHeight="1">
      <c r="A437" s="22" t="s">
        <v>1589</v>
      </c>
      <c r="B437" s="22" t="s">
        <v>1590</v>
      </c>
      <c r="C437" s="127"/>
      <c r="D437" s="127" t="s">
        <v>287</v>
      </c>
      <c r="E437" s="127" t="s">
        <v>3454</v>
      </c>
      <c r="F437" s="127">
        <v>15</v>
      </c>
      <c r="G437" s="127">
        <f t="shared" ref="G437" si="38">C437-F437</f>
        <v>-15</v>
      </c>
      <c r="H437" s="3">
        <v>42795</v>
      </c>
      <c r="I437" s="2" t="s">
        <v>1591</v>
      </c>
      <c r="J437" s="9" t="s">
        <v>254</v>
      </c>
      <c r="K437" s="28" t="s">
        <v>1593</v>
      </c>
    </row>
    <row r="438" spans="1:11" s="85" customFormat="1" ht="12.75" hidden="1" customHeight="1">
      <c r="A438" s="86" t="s">
        <v>1741</v>
      </c>
      <c r="B438" s="87" t="s">
        <v>1742</v>
      </c>
      <c r="C438" s="87" t="s">
        <v>3421</v>
      </c>
      <c r="D438" s="87" t="s">
        <v>11</v>
      </c>
      <c r="E438" s="87" t="s">
        <v>3454</v>
      </c>
      <c r="F438" s="87">
        <v>1</v>
      </c>
      <c r="G438" s="87">
        <f t="shared" si="37"/>
        <v>0</v>
      </c>
      <c r="H438" s="3">
        <v>42767</v>
      </c>
      <c r="I438" s="2" t="s">
        <v>1743</v>
      </c>
      <c r="J438" s="4" t="s">
        <v>330</v>
      </c>
      <c r="K438" s="27" t="s">
        <v>1744</v>
      </c>
    </row>
    <row r="439" spans="1:11" s="85" customFormat="1" ht="12.75" hidden="1" customHeight="1">
      <c r="A439" s="86" t="s">
        <v>2669</v>
      </c>
      <c r="B439" s="87" t="s">
        <v>3428</v>
      </c>
      <c r="C439" s="87" t="s">
        <v>3423</v>
      </c>
      <c r="D439" s="87" t="s">
        <v>287</v>
      </c>
      <c r="E439" s="87" t="s">
        <v>3454</v>
      </c>
      <c r="F439" s="87"/>
      <c r="G439" s="87">
        <f t="shared" si="37"/>
        <v>2</v>
      </c>
      <c r="H439" s="3"/>
      <c r="I439" s="105"/>
      <c r="J439" s="57"/>
      <c r="K439" s="106"/>
    </row>
    <row r="440" spans="1:11" s="85" customFormat="1" ht="12.75" hidden="1" customHeight="1">
      <c r="A440" s="86" t="s">
        <v>1784</v>
      </c>
      <c r="B440" s="87" t="s">
        <v>1785</v>
      </c>
      <c r="C440" s="87" t="s">
        <v>3421</v>
      </c>
      <c r="D440" s="87" t="s">
        <v>287</v>
      </c>
      <c r="E440" s="87" t="s">
        <v>3454</v>
      </c>
      <c r="F440" s="87">
        <v>1</v>
      </c>
      <c r="G440" s="87">
        <f t="shared" si="37"/>
        <v>0</v>
      </c>
      <c r="H440" s="3">
        <v>43374</v>
      </c>
      <c r="I440" s="2" t="s">
        <v>1786</v>
      </c>
      <c r="J440" s="9" t="s">
        <v>330</v>
      </c>
      <c r="K440" s="28" t="s">
        <v>1787</v>
      </c>
    </row>
    <row r="441" spans="1:11" s="128" customFormat="1" ht="12.75" hidden="1" customHeight="1">
      <c r="A441" s="126" t="s">
        <v>2385</v>
      </c>
      <c r="B441" s="127" t="s">
        <v>2386</v>
      </c>
      <c r="C441" s="127" t="s">
        <v>3423</v>
      </c>
      <c r="D441" s="127" t="s">
        <v>287</v>
      </c>
      <c r="E441" s="127" t="s">
        <v>3454</v>
      </c>
      <c r="F441" s="127">
        <v>2</v>
      </c>
      <c r="G441" s="127">
        <f t="shared" si="37"/>
        <v>0</v>
      </c>
      <c r="H441" s="84">
        <v>43009</v>
      </c>
      <c r="I441" s="136" t="s">
        <v>3782</v>
      </c>
      <c r="J441" s="136" t="s">
        <v>3781</v>
      </c>
      <c r="K441" s="136">
        <v>789843</v>
      </c>
    </row>
    <row r="442" spans="1:11" s="85" customFormat="1" ht="12.75" hidden="1" customHeight="1">
      <c r="A442" s="86" t="s">
        <v>2395</v>
      </c>
      <c r="B442" s="87" t="s">
        <v>2396</v>
      </c>
      <c r="C442" s="87" t="s">
        <v>3423</v>
      </c>
      <c r="D442" s="87" t="s">
        <v>287</v>
      </c>
      <c r="E442" s="87" t="s">
        <v>3454</v>
      </c>
      <c r="F442" s="87" t="s">
        <v>3423</v>
      </c>
      <c r="G442" s="87">
        <f t="shared" si="37"/>
        <v>0</v>
      </c>
      <c r="H442" s="3">
        <v>42736</v>
      </c>
      <c r="I442" s="2" t="s">
        <v>2399</v>
      </c>
      <c r="J442" s="9" t="s">
        <v>254</v>
      </c>
      <c r="K442" s="27" t="s">
        <v>2400</v>
      </c>
    </row>
    <row r="443" spans="1:11" s="85" customFormat="1" ht="12.75" hidden="1" customHeight="1">
      <c r="A443" s="86" t="s">
        <v>2410</v>
      </c>
      <c r="B443" s="87" t="s">
        <v>2411</v>
      </c>
      <c r="C443" s="87" t="s">
        <v>3421</v>
      </c>
      <c r="D443" s="87" t="s">
        <v>252</v>
      </c>
      <c r="E443" s="87" t="s">
        <v>3454</v>
      </c>
      <c r="F443" s="87" t="s">
        <v>3421</v>
      </c>
      <c r="G443" s="87">
        <f t="shared" si="37"/>
        <v>0</v>
      </c>
      <c r="H443" s="3">
        <v>42736</v>
      </c>
      <c r="I443" s="2" t="s">
        <v>253</v>
      </c>
      <c r="J443" s="9" t="s">
        <v>254</v>
      </c>
      <c r="K443" s="28" t="s">
        <v>2413</v>
      </c>
    </row>
    <row r="444" spans="1:11" s="85" customFormat="1" ht="12.75" hidden="1" customHeight="1">
      <c r="A444" s="86" t="s">
        <v>613</v>
      </c>
      <c r="B444" s="87" t="s">
        <v>3457</v>
      </c>
      <c r="C444" s="87" t="s">
        <v>3419</v>
      </c>
      <c r="D444" s="87" t="s">
        <v>287</v>
      </c>
      <c r="E444" s="87" t="s">
        <v>3454</v>
      </c>
      <c r="F444" s="87">
        <v>10</v>
      </c>
      <c r="G444" s="87">
        <f t="shared" si="37"/>
        <v>0</v>
      </c>
      <c r="H444" s="3">
        <v>43374</v>
      </c>
      <c r="I444" s="2" t="s">
        <v>615</v>
      </c>
      <c r="J444" s="9" t="s">
        <v>330</v>
      </c>
      <c r="K444" s="28" t="s">
        <v>616</v>
      </c>
    </row>
    <row r="445" spans="1:11" s="85" customFormat="1" ht="12.75" hidden="1" customHeight="1">
      <c r="A445" s="86" t="s">
        <v>741</v>
      </c>
      <c r="B445" s="87" t="s">
        <v>742</v>
      </c>
      <c r="C445" s="87" t="s">
        <v>3421</v>
      </c>
      <c r="D445" s="87" t="s">
        <v>18</v>
      </c>
      <c r="E445" s="87" t="s">
        <v>3454</v>
      </c>
      <c r="F445" s="87" t="s">
        <v>3421</v>
      </c>
      <c r="G445" s="87">
        <f t="shared" si="37"/>
        <v>0</v>
      </c>
      <c r="H445" s="3">
        <v>42736</v>
      </c>
      <c r="I445" s="2">
        <v>78913</v>
      </c>
      <c r="J445" s="4" t="s">
        <v>739</v>
      </c>
      <c r="K445" s="27" t="s">
        <v>740</v>
      </c>
    </row>
    <row r="446" spans="1:11" s="85" customFormat="1" ht="12.75" hidden="1" customHeight="1">
      <c r="A446" s="86" t="s">
        <v>1838</v>
      </c>
      <c r="B446" s="87" t="s">
        <v>3458</v>
      </c>
      <c r="C446" s="87" t="s">
        <v>3377</v>
      </c>
      <c r="D446" s="87" t="s">
        <v>287</v>
      </c>
      <c r="E446" s="87" t="s">
        <v>3454</v>
      </c>
      <c r="F446" s="87">
        <v>4</v>
      </c>
      <c r="G446" s="87">
        <f t="shared" si="37"/>
        <v>0</v>
      </c>
      <c r="H446" s="3">
        <v>42705</v>
      </c>
      <c r="I446" s="2" t="s">
        <v>1840</v>
      </c>
      <c r="J446" s="9" t="s">
        <v>1841</v>
      </c>
      <c r="K446" s="33" t="s">
        <v>1843</v>
      </c>
    </row>
    <row r="447" spans="1:11" s="128" customFormat="1" ht="12.75" hidden="1" customHeight="1">
      <c r="A447" s="126" t="s">
        <v>325</v>
      </c>
      <c r="B447" s="127" t="s">
        <v>326</v>
      </c>
      <c r="C447" s="127" t="s">
        <v>3423</v>
      </c>
      <c r="D447" s="127" t="s">
        <v>233</v>
      </c>
      <c r="E447" s="127" t="s">
        <v>3454</v>
      </c>
      <c r="F447" s="127">
        <v>1</v>
      </c>
      <c r="G447" s="127">
        <f t="shared" si="37"/>
        <v>1</v>
      </c>
      <c r="H447" s="84">
        <v>42856</v>
      </c>
      <c r="I447" s="136" t="s">
        <v>3777</v>
      </c>
      <c r="J447" s="9" t="s">
        <v>330</v>
      </c>
      <c r="K447" s="136" t="s">
        <v>3778</v>
      </c>
    </row>
    <row r="448" spans="1:11" s="128" customFormat="1" ht="12.75" hidden="1" customHeight="1">
      <c r="A448" s="126"/>
      <c r="B448" s="22" t="s">
        <v>1470</v>
      </c>
      <c r="C448" s="127">
        <v>0</v>
      </c>
      <c r="D448" s="127" t="s">
        <v>11</v>
      </c>
      <c r="E448" s="127" t="s">
        <v>3454</v>
      </c>
      <c r="F448" s="127">
        <v>1</v>
      </c>
      <c r="G448" s="127">
        <f t="shared" ref="G448" si="39">C448-F448</f>
        <v>-1</v>
      </c>
      <c r="H448" s="3">
        <v>43040</v>
      </c>
      <c r="I448" s="3" t="s">
        <v>1471</v>
      </c>
      <c r="J448" s="9" t="s">
        <v>234</v>
      </c>
      <c r="K448" s="28" t="s">
        <v>1472</v>
      </c>
    </row>
    <row r="449" spans="1:11" s="128" customFormat="1" ht="12.75" hidden="1" customHeight="1">
      <c r="A449" s="126" t="s">
        <v>1473</v>
      </c>
      <c r="B449" s="127" t="s">
        <v>1474</v>
      </c>
      <c r="C449" s="127">
        <v>12</v>
      </c>
      <c r="D449" s="127" t="s">
        <v>18</v>
      </c>
      <c r="E449" s="127" t="s">
        <v>3454</v>
      </c>
      <c r="F449" s="127">
        <v>12</v>
      </c>
      <c r="G449" s="127">
        <f t="shared" si="37"/>
        <v>0</v>
      </c>
      <c r="H449" s="84">
        <v>6352</v>
      </c>
      <c r="I449" s="136" t="s">
        <v>3784</v>
      </c>
      <c r="J449" s="136" t="s">
        <v>254</v>
      </c>
      <c r="K449" s="136" t="s">
        <v>3783</v>
      </c>
    </row>
    <row r="450" spans="1:11" s="85" customFormat="1" ht="12.75" hidden="1" customHeight="1">
      <c r="A450" s="86" t="s">
        <v>1768</v>
      </c>
      <c r="B450" s="87" t="s">
        <v>1769</v>
      </c>
      <c r="C450" s="87" t="s">
        <v>3419</v>
      </c>
      <c r="D450" s="87" t="s">
        <v>183</v>
      </c>
      <c r="E450" s="87" t="s">
        <v>3454</v>
      </c>
      <c r="F450" s="87">
        <v>10</v>
      </c>
      <c r="G450" s="87">
        <f t="shared" si="37"/>
        <v>0</v>
      </c>
      <c r="H450" s="3">
        <v>42644</v>
      </c>
      <c r="I450" s="2" t="s">
        <v>1770</v>
      </c>
      <c r="J450" s="4" t="s">
        <v>289</v>
      </c>
      <c r="K450" s="32" t="s">
        <v>1771</v>
      </c>
    </row>
    <row r="451" spans="1:11" s="85" customFormat="1" ht="12.75" hidden="1" customHeight="1">
      <c r="A451" s="86"/>
      <c r="B451" s="22" t="s">
        <v>567</v>
      </c>
      <c r="C451" s="87">
        <v>0</v>
      </c>
      <c r="D451" s="127" t="s">
        <v>233</v>
      </c>
      <c r="E451" s="87" t="s">
        <v>3454</v>
      </c>
      <c r="F451" s="87">
        <v>4</v>
      </c>
      <c r="G451" s="87">
        <f t="shared" ref="G451" si="40">C451-F451</f>
        <v>-4</v>
      </c>
      <c r="H451" s="3">
        <v>43525</v>
      </c>
      <c r="I451" s="2" t="s">
        <v>92</v>
      </c>
      <c r="J451" s="4" t="s">
        <v>92</v>
      </c>
      <c r="K451" s="32" t="s">
        <v>568</v>
      </c>
    </row>
    <row r="452" spans="1:11" s="85" customFormat="1" ht="12.75" hidden="1" customHeight="1">
      <c r="A452" s="86" t="s">
        <v>590</v>
      </c>
      <c r="B452" s="87" t="s">
        <v>3459</v>
      </c>
      <c r="C452" s="87" t="s">
        <v>3422</v>
      </c>
      <c r="D452" s="87" t="s">
        <v>11</v>
      </c>
      <c r="E452" s="87" t="s">
        <v>3454</v>
      </c>
      <c r="F452" s="87" t="s">
        <v>3422</v>
      </c>
      <c r="G452" s="87">
        <f t="shared" si="37"/>
        <v>0</v>
      </c>
      <c r="H452" s="3">
        <v>42767</v>
      </c>
      <c r="I452" s="2" t="s">
        <v>588</v>
      </c>
      <c r="J452" s="4" t="s">
        <v>234</v>
      </c>
      <c r="K452" s="28" t="s">
        <v>589</v>
      </c>
    </row>
    <row r="453" spans="1:11" s="85" customFormat="1" ht="12.75" hidden="1" customHeight="1">
      <c r="A453" s="86" t="s">
        <v>596</v>
      </c>
      <c r="B453" s="87" t="s">
        <v>597</v>
      </c>
      <c r="C453" s="87" t="s">
        <v>3422</v>
      </c>
      <c r="D453" s="87" t="s">
        <v>11</v>
      </c>
      <c r="E453" s="87" t="s">
        <v>3454</v>
      </c>
      <c r="F453" s="87" t="s">
        <v>3422</v>
      </c>
      <c r="G453" s="87">
        <f t="shared" si="37"/>
        <v>0</v>
      </c>
      <c r="H453" s="3">
        <v>42675</v>
      </c>
      <c r="I453" s="2" t="s">
        <v>598</v>
      </c>
      <c r="J453" s="4" t="s">
        <v>599</v>
      </c>
      <c r="K453" s="27" t="s">
        <v>600</v>
      </c>
    </row>
    <row r="454" spans="1:11" s="85" customFormat="1" ht="12.75" hidden="1" customHeight="1">
      <c r="A454" s="86" t="s">
        <v>497</v>
      </c>
      <c r="B454" s="87" t="s">
        <v>498</v>
      </c>
      <c r="C454" s="87" t="s">
        <v>3423</v>
      </c>
      <c r="D454" s="87" t="s">
        <v>11</v>
      </c>
      <c r="E454" s="87" t="s">
        <v>3454</v>
      </c>
      <c r="F454" s="87">
        <v>2</v>
      </c>
      <c r="G454" s="87">
        <f t="shared" ref="G454" si="41">C454-F454</f>
        <v>0</v>
      </c>
      <c r="H454" s="3">
        <v>42675</v>
      </c>
      <c r="I454" s="2" t="s">
        <v>499</v>
      </c>
      <c r="J454" s="9" t="s">
        <v>500</v>
      </c>
      <c r="K454" s="28" t="s">
        <v>501</v>
      </c>
    </row>
    <row r="455" spans="1:11" s="85" customFormat="1" ht="12.75" hidden="1" customHeight="1">
      <c r="A455" s="86" t="s">
        <v>518</v>
      </c>
      <c r="B455" s="87" t="s">
        <v>519</v>
      </c>
      <c r="C455" s="87" t="s">
        <v>3422</v>
      </c>
      <c r="D455" s="87" t="s">
        <v>18</v>
      </c>
      <c r="E455" s="87" t="s">
        <v>3454</v>
      </c>
      <c r="F455" s="87" t="s">
        <v>3422</v>
      </c>
      <c r="G455" s="87">
        <f t="shared" si="37"/>
        <v>0</v>
      </c>
      <c r="H455" s="3">
        <v>42795</v>
      </c>
      <c r="I455" s="2" t="s">
        <v>520</v>
      </c>
      <c r="J455" s="9" t="s">
        <v>254</v>
      </c>
      <c r="K455" s="28" t="s">
        <v>522</v>
      </c>
    </row>
    <row r="456" spans="1:11" s="128" customFormat="1" ht="12.75" hidden="1" customHeight="1">
      <c r="A456" s="126"/>
      <c r="B456" s="22" t="s">
        <v>947</v>
      </c>
      <c r="C456" s="127">
        <v>0</v>
      </c>
      <c r="D456" s="127" t="s">
        <v>233</v>
      </c>
      <c r="E456" s="87" t="s">
        <v>3454</v>
      </c>
      <c r="F456" s="127">
        <v>1</v>
      </c>
      <c r="G456" s="127">
        <f t="shared" ref="G456" si="42">C456-F456</f>
        <v>-1</v>
      </c>
      <c r="H456" s="3">
        <v>42767</v>
      </c>
      <c r="I456" s="2" t="s">
        <v>92</v>
      </c>
      <c r="J456" s="9" t="s">
        <v>263</v>
      </c>
      <c r="K456" s="28" t="s">
        <v>948</v>
      </c>
    </row>
    <row r="457" spans="1:11" s="128" customFormat="1" ht="12.75" hidden="1" customHeight="1">
      <c r="A457" s="126" t="s">
        <v>1025</v>
      </c>
      <c r="B457" s="127" t="s">
        <v>1026</v>
      </c>
      <c r="C457" s="127" t="s">
        <v>3421</v>
      </c>
      <c r="D457" s="127" t="s">
        <v>18</v>
      </c>
      <c r="E457" s="127" t="s">
        <v>3460</v>
      </c>
      <c r="F457" s="127">
        <v>1</v>
      </c>
      <c r="G457" s="127">
        <f t="shared" si="37"/>
        <v>0</v>
      </c>
      <c r="H457" s="3">
        <v>43191</v>
      </c>
      <c r="I457" s="23" t="s">
        <v>1033</v>
      </c>
      <c r="J457" s="9" t="s">
        <v>1034</v>
      </c>
      <c r="K457" s="34">
        <v>20130520</v>
      </c>
    </row>
    <row r="458" spans="1:11" s="128" customFormat="1" ht="12.75" hidden="1" customHeight="1">
      <c r="A458" s="126"/>
      <c r="B458" s="127" t="s">
        <v>1036</v>
      </c>
      <c r="C458" s="127" t="s">
        <v>3421</v>
      </c>
      <c r="D458" s="127" t="s">
        <v>18</v>
      </c>
      <c r="E458" s="127" t="s">
        <v>3460</v>
      </c>
      <c r="F458" s="127">
        <v>1</v>
      </c>
      <c r="G458" s="127">
        <f t="shared" ref="G458" si="43">C458-F458</f>
        <v>0</v>
      </c>
      <c r="H458" s="185">
        <v>42917</v>
      </c>
      <c r="I458" s="136" t="s">
        <v>3786</v>
      </c>
      <c r="J458" s="136" t="s">
        <v>3785</v>
      </c>
      <c r="K458" s="136">
        <v>40239035</v>
      </c>
    </row>
    <row r="459" spans="1:11" s="128" customFormat="1" ht="12.75" hidden="1" customHeight="1">
      <c r="A459" s="126"/>
      <c r="B459" s="22" t="s">
        <v>1543</v>
      </c>
      <c r="C459" s="127" t="s">
        <v>3421</v>
      </c>
      <c r="D459" s="127" t="s">
        <v>18</v>
      </c>
      <c r="E459" s="127" t="s">
        <v>3460</v>
      </c>
      <c r="F459" s="127">
        <v>1</v>
      </c>
      <c r="G459" s="127">
        <f t="shared" si="37"/>
        <v>0</v>
      </c>
      <c r="H459" s="3">
        <v>42675</v>
      </c>
      <c r="I459" s="10" t="s">
        <v>1545</v>
      </c>
      <c r="J459" s="9" t="s">
        <v>1546</v>
      </c>
      <c r="K459" s="34">
        <v>194381</v>
      </c>
    </row>
    <row r="460" spans="1:11" s="128" customFormat="1" ht="12.75" hidden="1" customHeight="1">
      <c r="A460" s="126" t="s">
        <v>210</v>
      </c>
      <c r="B460" s="127" t="s">
        <v>3461</v>
      </c>
      <c r="C460" s="127" t="s">
        <v>3419</v>
      </c>
      <c r="D460" s="127" t="s">
        <v>212</v>
      </c>
      <c r="E460" s="127" t="s">
        <v>3460</v>
      </c>
      <c r="F460" s="127">
        <v>10</v>
      </c>
      <c r="G460" s="127">
        <f t="shared" si="37"/>
        <v>0</v>
      </c>
      <c r="H460" s="3" t="s">
        <v>92</v>
      </c>
      <c r="I460" s="11" t="s">
        <v>214</v>
      </c>
      <c r="J460" s="4" t="s">
        <v>215</v>
      </c>
      <c r="K460" s="29" t="s">
        <v>92</v>
      </c>
    </row>
    <row r="461" spans="1:11" s="191" customFormat="1" ht="12.75" hidden="1" customHeight="1">
      <c r="A461" s="190" t="s">
        <v>1481</v>
      </c>
      <c r="B461" s="190" t="s">
        <v>1482</v>
      </c>
      <c r="C461" s="127">
        <v>1</v>
      </c>
      <c r="D461" s="190" t="s">
        <v>18</v>
      </c>
      <c r="E461" s="190" t="s">
        <v>3460</v>
      </c>
      <c r="F461" s="202">
        <v>1</v>
      </c>
      <c r="G461" s="127">
        <f t="shared" ref="G461" si="44">C461-F461</f>
        <v>0</v>
      </c>
      <c r="H461" s="153">
        <v>42644</v>
      </c>
      <c r="I461" s="206" t="s">
        <v>1484</v>
      </c>
      <c r="J461" s="203" t="s">
        <v>269</v>
      </c>
      <c r="K461" s="204" t="s">
        <v>1491</v>
      </c>
    </row>
    <row r="462" spans="1:11" s="191" customFormat="1" ht="12.75" hidden="1" customHeight="1">
      <c r="A462" s="190" t="s">
        <v>1481</v>
      </c>
      <c r="B462" s="190" t="s">
        <v>1482</v>
      </c>
      <c r="C462" s="127">
        <v>1</v>
      </c>
      <c r="D462" s="190" t="s">
        <v>18</v>
      </c>
      <c r="E462" s="190" t="s">
        <v>3460</v>
      </c>
      <c r="F462" s="202">
        <v>1</v>
      </c>
      <c r="G462" s="127">
        <f t="shared" si="37"/>
        <v>0</v>
      </c>
      <c r="H462" s="3">
        <v>42767</v>
      </c>
      <c r="I462" s="28" t="s">
        <v>1484</v>
      </c>
      <c r="J462" s="9" t="s">
        <v>269</v>
      </c>
      <c r="K462" s="33" t="s">
        <v>1490</v>
      </c>
    </row>
    <row r="463" spans="1:11" s="128" customFormat="1" ht="12.75" hidden="1" customHeight="1">
      <c r="A463" s="126" t="s">
        <v>1504</v>
      </c>
      <c r="B463" s="127" t="s">
        <v>1505</v>
      </c>
      <c r="C463" s="127" t="s">
        <v>3423</v>
      </c>
      <c r="D463" s="127" t="s">
        <v>18</v>
      </c>
      <c r="E463" s="127" t="s">
        <v>3460</v>
      </c>
      <c r="F463" s="127">
        <v>2</v>
      </c>
      <c r="G463" s="127">
        <f t="shared" si="37"/>
        <v>0</v>
      </c>
      <c r="H463" s="3">
        <v>42887</v>
      </c>
      <c r="I463" s="2">
        <v>123316</v>
      </c>
      <c r="J463" s="15" t="s">
        <v>269</v>
      </c>
      <c r="K463" s="33" t="s">
        <v>1489</v>
      </c>
    </row>
    <row r="464" spans="1:11" s="128" customFormat="1" ht="12.75" hidden="1" customHeight="1">
      <c r="A464" s="126" t="s">
        <v>1512</v>
      </c>
      <c r="B464" s="127" t="s">
        <v>1513</v>
      </c>
      <c r="C464" s="127" t="s">
        <v>3423</v>
      </c>
      <c r="D464" s="127" t="s">
        <v>18</v>
      </c>
      <c r="E464" s="127" t="s">
        <v>3460</v>
      </c>
      <c r="F464" s="127">
        <v>2</v>
      </c>
      <c r="G464" s="127">
        <f t="shared" si="37"/>
        <v>0</v>
      </c>
      <c r="H464" s="3">
        <v>42767</v>
      </c>
      <c r="I464" s="10">
        <v>123320</v>
      </c>
      <c r="J464" s="9" t="s">
        <v>269</v>
      </c>
      <c r="K464" s="33" t="s">
        <v>1519</v>
      </c>
    </row>
    <row r="465" spans="1:11" s="128" customFormat="1" ht="12.75" hidden="1" customHeight="1">
      <c r="A465" s="126" t="s">
        <v>1172</v>
      </c>
      <c r="B465" s="127" t="s">
        <v>1173</v>
      </c>
      <c r="C465" s="127" t="s">
        <v>3451</v>
      </c>
      <c r="D465" s="127" t="s">
        <v>18</v>
      </c>
      <c r="E465" s="127" t="s">
        <v>3460</v>
      </c>
      <c r="F465" s="127">
        <v>5</v>
      </c>
      <c r="G465" s="127">
        <f t="shared" si="37"/>
        <v>45</v>
      </c>
      <c r="H465" s="84" t="s">
        <v>92</v>
      </c>
      <c r="I465" s="177" t="s">
        <v>1174</v>
      </c>
      <c r="J465" s="176" t="s">
        <v>312</v>
      </c>
      <c r="K465" s="177" t="s">
        <v>1175</v>
      </c>
    </row>
    <row r="466" spans="1:11" s="128" customFormat="1" ht="12.75" hidden="1" customHeight="1">
      <c r="A466" s="126" t="s">
        <v>1493</v>
      </c>
      <c r="B466" s="127" t="s">
        <v>1494</v>
      </c>
      <c r="C466" s="127" t="s">
        <v>3423</v>
      </c>
      <c r="D466" s="127" t="s">
        <v>18</v>
      </c>
      <c r="E466" s="127" t="s">
        <v>3460</v>
      </c>
      <c r="F466" s="127">
        <v>2</v>
      </c>
      <c r="G466" s="127">
        <f t="shared" si="37"/>
        <v>0</v>
      </c>
      <c r="H466" s="153">
        <v>42767</v>
      </c>
      <c r="I466" s="177" t="s">
        <v>1496</v>
      </c>
      <c r="J466" s="207" t="s">
        <v>269</v>
      </c>
      <c r="K466" s="208" t="s">
        <v>1490</v>
      </c>
    </row>
    <row r="467" spans="1:11" s="128" customFormat="1" ht="12.75" hidden="1" customHeight="1">
      <c r="A467" s="126" t="s">
        <v>16</v>
      </c>
      <c r="B467" s="127" t="s">
        <v>3462</v>
      </c>
      <c r="C467" s="127" t="s">
        <v>3421</v>
      </c>
      <c r="D467" s="127" t="s">
        <v>18</v>
      </c>
      <c r="E467" s="127" t="s">
        <v>3460</v>
      </c>
      <c r="F467" s="127" t="s">
        <v>3421</v>
      </c>
      <c r="G467" s="127">
        <f t="shared" si="37"/>
        <v>0</v>
      </c>
      <c r="H467" s="3">
        <v>43466</v>
      </c>
      <c r="I467" s="2" t="s">
        <v>26</v>
      </c>
      <c r="J467" s="16" t="s">
        <v>24</v>
      </c>
      <c r="K467" s="32" t="s">
        <v>27</v>
      </c>
    </row>
    <row r="468" spans="1:11" s="128" customFormat="1" ht="12.75" hidden="1" customHeight="1">
      <c r="A468" s="126" t="s">
        <v>2360</v>
      </c>
      <c r="B468" s="127" t="s">
        <v>3599</v>
      </c>
      <c r="C468" s="127" t="s">
        <v>3423</v>
      </c>
      <c r="D468" s="127" t="s">
        <v>18</v>
      </c>
      <c r="E468" s="127" t="s">
        <v>3460</v>
      </c>
      <c r="F468" s="127">
        <v>2</v>
      </c>
      <c r="G468" s="127">
        <f t="shared" si="37"/>
        <v>0</v>
      </c>
      <c r="H468" s="3">
        <v>43009</v>
      </c>
      <c r="I468" s="2" t="s">
        <v>2363</v>
      </c>
      <c r="J468" s="15" t="s">
        <v>696</v>
      </c>
      <c r="K468" s="27" t="s">
        <v>2368</v>
      </c>
    </row>
    <row r="469" spans="1:11" s="128" customFormat="1" ht="12.75" hidden="1" customHeight="1">
      <c r="A469" s="126" t="s">
        <v>570</v>
      </c>
      <c r="B469" s="127" t="s">
        <v>571</v>
      </c>
      <c r="C469" s="127">
        <v>75</v>
      </c>
      <c r="D469" s="127" t="s">
        <v>287</v>
      </c>
      <c r="E469" s="127" t="s">
        <v>3464</v>
      </c>
      <c r="F469" s="127">
        <v>75</v>
      </c>
      <c r="G469" s="127">
        <f t="shared" si="37"/>
        <v>0</v>
      </c>
      <c r="H469" s="3">
        <v>42887</v>
      </c>
      <c r="I469" s="2" t="s">
        <v>575</v>
      </c>
      <c r="J469" s="9" t="s">
        <v>576</v>
      </c>
      <c r="K469" s="28" t="s">
        <v>577</v>
      </c>
    </row>
    <row r="470" spans="1:11" s="128" customFormat="1" ht="12.75" hidden="1" customHeight="1">
      <c r="A470" s="126" t="s">
        <v>570</v>
      </c>
      <c r="B470" s="127" t="s">
        <v>571</v>
      </c>
      <c r="C470" s="127">
        <v>71</v>
      </c>
      <c r="D470" s="127" t="s">
        <v>287</v>
      </c>
      <c r="E470" s="127" t="s">
        <v>3464</v>
      </c>
      <c r="F470" s="127">
        <v>71</v>
      </c>
      <c r="G470" s="127">
        <f t="shared" si="37"/>
        <v>0</v>
      </c>
      <c r="H470" s="3">
        <v>42795</v>
      </c>
      <c r="I470" s="2" t="s">
        <v>572</v>
      </c>
      <c r="J470" s="9" t="s">
        <v>330</v>
      </c>
      <c r="K470" s="33" t="s">
        <v>578</v>
      </c>
    </row>
    <row r="471" spans="1:11" s="128" customFormat="1" ht="12.75" hidden="1" customHeight="1">
      <c r="A471" s="126" t="s">
        <v>570</v>
      </c>
      <c r="B471" s="127" t="s">
        <v>571</v>
      </c>
      <c r="C471" s="127">
        <v>1</v>
      </c>
      <c r="D471" s="127" t="s">
        <v>287</v>
      </c>
      <c r="E471" s="127" t="s">
        <v>3464</v>
      </c>
      <c r="F471" s="127">
        <v>1</v>
      </c>
      <c r="G471" s="127">
        <f t="shared" ref="G471:G472" si="45">C471-F471</f>
        <v>0</v>
      </c>
      <c r="H471" s="3">
        <v>42644</v>
      </c>
      <c r="I471" s="2" t="s">
        <v>572</v>
      </c>
      <c r="J471" s="9" t="s">
        <v>330</v>
      </c>
      <c r="K471" s="33" t="s">
        <v>579</v>
      </c>
    </row>
    <row r="472" spans="1:11" s="128" customFormat="1" ht="12.75" hidden="1" customHeight="1">
      <c r="A472" s="126" t="s">
        <v>570</v>
      </c>
      <c r="B472" s="127" t="s">
        <v>571</v>
      </c>
      <c r="C472" s="127">
        <v>1</v>
      </c>
      <c r="D472" s="127" t="s">
        <v>287</v>
      </c>
      <c r="E472" s="127" t="s">
        <v>3464</v>
      </c>
      <c r="F472" s="127">
        <v>1</v>
      </c>
      <c r="G472" s="127">
        <f t="shared" si="45"/>
        <v>0</v>
      </c>
      <c r="H472" s="3">
        <v>42856</v>
      </c>
      <c r="I472" s="11" t="s">
        <v>580</v>
      </c>
      <c r="J472" s="9" t="s">
        <v>581</v>
      </c>
      <c r="K472" s="27" t="s">
        <v>582</v>
      </c>
    </row>
    <row r="473" spans="1:11" s="128" customFormat="1" ht="12.75" hidden="1" customHeight="1">
      <c r="A473" s="126" t="s">
        <v>570</v>
      </c>
      <c r="B473" s="127" t="s">
        <v>571</v>
      </c>
      <c r="C473" s="127">
        <v>2</v>
      </c>
      <c r="D473" s="127" t="s">
        <v>287</v>
      </c>
      <c r="E473" s="127" t="s">
        <v>3464</v>
      </c>
      <c r="F473" s="127">
        <v>17</v>
      </c>
      <c r="G473" s="127">
        <f t="shared" si="37"/>
        <v>-15</v>
      </c>
      <c r="H473" s="3">
        <v>42767</v>
      </c>
      <c r="I473" s="2" t="s">
        <v>583</v>
      </c>
      <c r="J473" s="9" t="s">
        <v>263</v>
      </c>
      <c r="K473" s="28" t="s">
        <v>584</v>
      </c>
    </row>
    <row r="474" spans="1:11" s="128" customFormat="1" ht="12.75" hidden="1" customHeight="1">
      <c r="A474" s="126" t="s">
        <v>191</v>
      </c>
      <c r="B474" s="127" t="s">
        <v>192</v>
      </c>
      <c r="C474" s="127" t="s">
        <v>3465</v>
      </c>
      <c r="D474" s="127" t="s">
        <v>183</v>
      </c>
      <c r="E474" s="127" t="s">
        <v>3464</v>
      </c>
      <c r="F474" s="127">
        <v>75</v>
      </c>
      <c r="G474" s="127">
        <f t="shared" si="37"/>
        <v>0</v>
      </c>
      <c r="H474" s="3">
        <v>42675</v>
      </c>
      <c r="I474" s="2" t="s">
        <v>193</v>
      </c>
      <c r="J474" s="9" t="s">
        <v>194</v>
      </c>
      <c r="K474" s="33" t="s">
        <v>199</v>
      </c>
    </row>
    <row r="475" spans="1:11" s="128" customFormat="1" ht="12.75" hidden="1" customHeight="1">
      <c r="A475" s="126" t="s">
        <v>181</v>
      </c>
      <c r="B475" s="127" t="s">
        <v>182</v>
      </c>
      <c r="C475" s="127" t="s">
        <v>3465</v>
      </c>
      <c r="D475" s="127" t="s">
        <v>183</v>
      </c>
      <c r="E475" s="127" t="s">
        <v>3464</v>
      </c>
      <c r="F475" s="127">
        <v>75</v>
      </c>
      <c r="G475" s="127">
        <f t="shared" si="37"/>
        <v>0</v>
      </c>
      <c r="H475" s="3">
        <v>42767</v>
      </c>
      <c r="I475" s="10" t="s">
        <v>184</v>
      </c>
      <c r="J475" s="9" t="s">
        <v>185</v>
      </c>
      <c r="K475" s="32" t="s">
        <v>190</v>
      </c>
    </row>
    <row r="476" spans="1:11" s="128" customFormat="1" ht="12.75" hidden="1" customHeight="1">
      <c r="A476" s="126"/>
      <c r="B476" s="22" t="s">
        <v>295</v>
      </c>
      <c r="C476" s="127">
        <v>0</v>
      </c>
      <c r="D476" s="127" t="s">
        <v>11</v>
      </c>
      <c r="E476" s="127" t="s">
        <v>3464</v>
      </c>
      <c r="F476" s="127">
        <v>1</v>
      </c>
      <c r="G476" s="127">
        <f>C476-F476</f>
        <v>-1</v>
      </c>
      <c r="H476" s="3">
        <v>42917</v>
      </c>
      <c r="I476" s="2" t="s">
        <v>92</v>
      </c>
      <c r="J476" s="4" t="s">
        <v>296</v>
      </c>
      <c r="K476" s="32" t="s">
        <v>297</v>
      </c>
    </row>
    <row r="477" spans="1:11" s="128" customFormat="1" ht="12.75" hidden="1" customHeight="1">
      <c r="A477" s="126" t="s">
        <v>1417</v>
      </c>
      <c r="B477" s="127" t="s">
        <v>3474</v>
      </c>
      <c r="C477" s="127">
        <v>31</v>
      </c>
      <c r="D477" s="127" t="s">
        <v>183</v>
      </c>
      <c r="E477" s="127" t="s">
        <v>3464</v>
      </c>
      <c r="F477" s="127">
        <v>31</v>
      </c>
      <c r="G477" s="127">
        <f>C477-F477</f>
        <v>0</v>
      </c>
      <c r="H477" s="3">
        <v>42675</v>
      </c>
      <c r="I477" s="3" t="s">
        <v>1419</v>
      </c>
      <c r="J477" s="9" t="s">
        <v>1420</v>
      </c>
      <c r="K477" s="27">
        <v>2576025</v>
      </c>
    </row>
    <row r="478" spans="1:11" s="128" customFormat="1" ht="12.75" hidden="1" customHeight="1">
      <c r="A478" s="126" t="s">
        <v>1417</v>
      </c>
      <c r="B478" s="127" t="s">
        <v>3474</v>
      </c>
      <c r="C478" s="127">
        <v>5</v>
      </c>
      <c r="D478" s="127" t="s">
        <v>183</v>
      </c>
      <c r="E478" s="127" t="s">
        <v>3464</v>
      </c>
      <c r="F478" s="127">
        <v>96</v>
      </c>
      <c r="G478" s="127">
        <f>C478-F478</f>
        <v>-91</v>
      </c>
      <c r="H478" s="3">
        <v>42675</v>
      </c>
      <c r="I478" s="3" t="s">
        <v>1419</v>
      </c>
      <c r="J478" s="9" t="s">
        <v>1420</v>
      </c>
      <c r="K478" s="27" t="s">
        <v>3376</v>
      </c>
    </row>
    <row r="479" spans="1:11" s="128" customFormat="1" ht="12.75" hidden="1" customHeight="1">
      <c r="A479" s="126"/>
      <c r="B479" s="22" t="s">
        <v>1448</v>
      </c>
      <c r="C479" s="127">
        <v>3</v>
      </c>
      <c r="D479" s="127" t="s">
        <v>11</v>
      </c>
      <c r="E479" s="127" t="s">
        <v>3464</v>
      </c>
      <c r="F479" s="127">
        <v>3</v>
      </c>
      <c r="G479" s="127">
        <f t="shared" si="37"/>
        <v>0</v>
      </c>
      <c r="H479" s="3">
        <v>43070</v>
      </c>
      <c r="I479" s="10" t="s">
        <v>1449</v>
      </c>
      <c r="J479" s="9" t="s">
        <v>263</v>
      </c>
      <c r="K479" s="27">
        <v>12044</v>
      </c>
    </row>
    <row r="480" spans="1:11" s="128" customFormat="1" ht="12.75" hidden="1" customHeight="1">
      <c r="A480" s="126" t="s">
        <v>2332</v>
      </c>
      <c r="B480" s="127" t="s">
        <v>2333</v>
      </c>
      <c r="C480" s="127" t="s">
        <v>3466</v>
      </c>
      <c r="D480" s="127" t="s">
        <v>11</v>
      </c>
      <c r="E480" s="127" t="s">
        <v>3464</v>
      </c>
      <c r="F480" s="127">
        <v>72</v>
      </c>
      <c r="G480" s="127">
        <f t="shared" ref="G480:G481" si="46">C480-F480</f>
        <v>0</v>
      </c>
      <c r="H480" s="3">
        <v>42856</v>
      </c>
      <c r="I480" s="17" t="s">
        <v>2334</v>
      </c>
      <c r="J480" s="16" t="s">
        <v>1013</v>
      </c>
      <c r="K480" s="33" t="s">
        <v>2335</v>
      </c>
    </row>
    <row r="481" spans="1:11" s="128" customFormat="1" ht="12.75" hidden="1" customHeight="1">
      <c r="A481" s="126" t="s">
        <v>2332</v>
      </c>
      <c r="B481" s="127" t="s">
        <v>2333</v>
      </c>
      <c r="C481" s="127"/>
      <c r="D481" s="127" t="s">
        <v>11</v>
      </c>
      <c r="E481" s="127" t="s">
        <v>3464</v>
      </c>
      <c r="F481" s="127">
        <v>7</v>
      </c>
      <c r="G481" s="127">
        <f t="shared" si="46"/>
        <v>-7</v>
      </c>
      <c r="H481" s="3">
        <v>42767</v>
      </c>
      <c r="I481" s="10" t="s">
        <v>2334</v>
      </c>
      <c r="J481" s="9" t="s">
        <v>1013</v>
      </c>
      <c r="K481" s="28" t="s">
        <v>2336</v>
      </c>
    </row>
    <row r="482" spans="1:11" s="128" customFormat="1" ht="12.75" hidden="1" customHeight="1">
      <c r="A482" s="126"/>
      <c r="B482" s="22" t="s">
        <v>3398</v>
      </c>
      <c r="C482" s="127">
        <v>10</v>
      </c>
      <c r="D482" s="127" t="s">
        <v>11</v>
      </c>
      <c r="E482" s="127" t="s">
        <v>3464</v>
      </c>
      <c r="F482" s="127">
        <v>10</v>
      </c>
      <c r="G482" s="127">
        <f t="shared" si="37"/>
        <v>0</v>
      </c>
      <c r="H482" s="3">
        <v>42675</v>
      </c>
      <c r="I482" s="2" t="s">
        <v>3399</v>
      </c>
      <c r="J482" s="4" t="s">
        <v>1013</v>
      </c>
      <c r="K482" s="27">
        <v>42602469</v>
      </c>
    </row>
    <row r="483" spans="1:11" s="128" customFormat="1" ht="12.75" hidden="1" customHeight="1">
      <c r="A483" s="126" t="s">
        <v>1833</v>
      </c>
      <c r="B483" s="127" t="s">
        <v>1834</v>
      </c>
      <c r="C483" s="127">
        <v>94</v>
      </c>
      <c r="D483" s="127" t="s">
        <v>287</v>
      </c>
      <c r="E483" s="127" t="s">
        <v>3467</v>
      </c>
      <c r="F483" s="127">
        <v>94</v>
      </c>
      <c r="G483" s="127">
        <f t="shared" ref="G483" si="47">C483-F483</f>
        <v>0</v>
      </c>
      <c r="H483" s="3">
        <v>42675</v>
      </c>
      <c r="I483" s="11" t="s">
        <v>1835</v>
      </c>
      <c r="J483" s="9" t="s">
        <v>254</v>
      </c>
      <c r="K483" s="33" t="s">
        <v>1837</v>
      </c>
    </row>
    <row r="484" spans="1:11" s="128" customFormat="1" ht="12.75" hidden="1" customHeight="1">
      <c r="A484" s="126" t="s">
        <v>1833</v>
      </c>
      <c r="B484" s="127" t="s">
        <v>1834</v>
      </c>
      <c r="C484" s="127">
        <v>31</v>
      </c>
      <c r="D484" s="127" t="s">
        <v>287</v>
      </c>
      <c r="E484" s="127" t="s">
        <v>3467</v>
      </c>
      <c r="F484" s="127">
        <v>50</v>
      </c>
      <c r="G484" s="127">
        <f t="shared" si="37"/>
        <v>-19</v>
      </c>
      <c r="H484" s="3">
        <v>42917</v>
      </c>
      <c r="I484" s="11" t="s">
        <v>1835</v>
      </c>
      <c r="J484" s="9" t="s">
        <v>254</v>
      </c>
      <c r="K484" s="33" t="s">
        <v>1836</v>
      </c>
    </row>
    <row r="485" spans="1:11" s="111" customFormat="1" ht="12.75" hidden="1" customHeight="1">
      <c r="A485" s="107" t="s">
        <v>2341</v>
      </c>
      <c r="B485" s="108" t="s">
        <v>2342</v>
      </c>
      <c r="C485" s="108" t="s">
        <v>3469</v>
      </c>
      <c r="D485" s="108" t="s">
        <v>11</v>
      </c>
      <c r="E485" s="108" t="s">
        <v>3467</v>
      </c>
      <c r="F485" s="108"/>
      <c r="G485" s="108">
        <f t="shared" si="37"/>
        <v>12</v>
      </c>
      <c r="H485" s="163"/>
      <c r="I485" s="167"/>
      <c r="J485" s="168"/>
      <c r="K485" s="169"/>
    </row>
    <row r="486" spans="1:11" s="128" customFormat="1" ht="12.75" hidden="1" customHeight="1">
      <c r="A486" s="126" t="s">
        <v>1464</v>
      </c>
      <c r="B486" s="127" t="s">
        <v>1465</v>
      </c>
      <c r="C486" s="127">
        <v>69</v>
      </c>
      <c r="D486" s="127" t="s">
        <v>11</v>
      </c>
      <c r="E486" s="127" t="s">
        <v>3467</v>
      </c>
      <c r="F486" s="127">
        <v>69</v>
      </c>
      <c r="G486" s="127">
        <f t="shared" ref="G486" si="48">C486-F486</f>
        <v>0</v>
      </c>
      <c r="H486" s="3">
        <v>42767</v>
      </c>
      <c r="I486" s="10" t="s">
        <v>1466</v>
      </c>
      <c r="J486" s="9" t="s">
        <v>1467</v>
      </c>
      <c r="K486" s="27">
        <v>503053</v>
      </c>
    </row>
    <row r="487" spans="1:11" s="128" customFormat="1" ht="12.75" hidden="1" customHeight="1">
      <c r="A487" s="126" t="s">
        <v>1464</v>
      </c>
      <c r="B487" s="127" t="s">
        <v>1465</v>
      </c>
      <c r="C487" s="127">
        <v>3</v>
      </c>
      <c r="D487" s="127" t="s">
        <v>11</v>
      </c>
      <c r="E487" s="127" t="s">
        <v>3467</v>
      </c>
      <c r="F487" s="127">
        <v>1</v>
      </c>
      <c r="G487" s="127">
        <f t="shared" si="37"/>
        <v>2</v>
      </c>
      <c r="H487" s="3">
        <v>42767</v>
      </c>
      <c r="I487" s="10" t="s">
        <v>1466</v>
      </c>
      <c r="J487" s="9" t="s">
        <v>1467</v>
      </c>
      <c r="K487" s="27">
        <v>503061</v>
      </c>
    </row>
    <row r="488" spans="1:11" s="128" customFormat="1" ht="12.75" hidden="1" customHeight="1">
      <c r="A488" s="126"/>
      <c r="B488" s="22" t="s">
        <v>3396</v>
      </c>
      <c r="C488" s="127">
        <v>96</v>
      </c>
      <c r="D488" s="127" t="s">
        <v>11</v>
      </c>
      <c r="E488" s="127" t="s">
        <v>3467</v>
      </c>
      <c r="F488" s="127">
        <v>96</v>
      </c>
      <c r="G488" s="127">
        <f t="shared" si="37"/>
        <v>0</v>
      </c>
      <c r="H488" s="13">
        <v>42614</v>
      </c>
      <c r="I488" s="2" t="s">
        <v>3397</v>
      </c>
      <c r="J488" s="4" t="s">
        <v>1013</v>
      </c>
      <c r="K488" s="78">
        <v>1387276</v>
      </c>
    </row>
    <row r="489" spans="1:11" s="128" customFormat="1" ht="12.75" hidden="1" customHeight="1">
      <c r="A489" s="126"/>
      <c r="B489" s="22" t="s">
        <v>1279</v>
      </c>
      <c r="C489" s="127">
        <v>66</v>
      </c>
      <c r="D489" s="127" t="s">
        <v>11</v>
      </c>
      <c r="E489" s="127" t="s">
        <v>3467</v>
      </c>
      <c r="F489" s="127">
        <v>66</v>
      </c>
      <c r="G489" s="127">
        <f t="shared" ref="G489" si="49">C489-F489</f>
        <v>0</v>
      </c>
      <c r="H489" s="13">
        <v>42614</v>
      </c>
      <c r="I489" s="2" t="s">
        <v>1280</v>
      </c>
      <c r="J489" s="4" t="s">
        <v>1013</v>
      </c>
      <c r="K489" s="78">
        <v>1387276</v>
      </c>
    </row>
    <row r="490" spans="1:11" s="128" customFormat="1" ht="12.75" hidden="1" customHeight="1">
      <c r="A490" s="126" t="s">
        <v>2320</v>
      </c>
      <c r="B490" s="127" t="s">
        <v>2321</v>
      </c>
      <c r="C490" s="127">
        <v>1152</v>
      </c>
      <c r="D490" s="127" t="s">
        <v>18</v>
      </c>
      <c r="E490" s="127" t="s">
        <v>3467</v>
      </c>
      <c r="F490" s="127">
        <v>864</v>
      </c>
      <c r="G490" s="127">
        <f t="shared" si="37"/>
        <v>288</v>
      </c>
      <c r="H490" s="3">
        <v>42644</v>
      </c>
      <c r="I490" s="10" t="s">
        <v>2324</v>
      </c>
      <c r="J490" s="9" t="s">
        <v>2325</v>
      </c>
      <c r="K490" s="33" t="s">
        <v>2326</v>
      </c>
    </row>
    <row r="491" spans="1:11" s="111" customFormat="1" ht="12.75" hidden="1" customHeight="1">
      <c r="A491" s="107" t="s">
        <v>1468</v>
      </c>
      <c r="B491" s="108" t="s">
        <v>1469</v>
      </c>
      <c r="C491" s="108" t="s">
        <v>3471</v>
      </c>
      <c r="D491" s="108" t="s">
        <v>11</v>
      </c>
      <c r="E491" s="108" t="s">
        <v>3472</v>
      </c>
      <c r="F491" s="108"/>
      <c r="G491" s="108">
        <f t="shared" si="37"/>
        <v>36</v>
      </c>
      <c r="H491" s="112"/>
      <c r="I491" s="110"/>
      <c r="J491" s="110"/>
      <c r="K491" s="110"/>
    </row>
    <row r="492" spans="1:11" s="111" customFormat="1" ht="12.75" hidden="1" customHeight="1">
      <c r="A492" s="107" t="s">
        <v>2337</v>
      </c>
      <c r="B492" s="108" t="s">
        <v>2338</v>
      </c>
      <c r="C492" s="108" t="s">
        <v>3473</v>
      </c>
      <c r="D492" s="108" t="s">
        <v>11</v>
      </c>
      <c r="E492" s="108" t="s">
        <v>3472</v>
      </c>
      <c r="F492" s="108"/>
      <c r="G492" s="108">
        <f t="shared" si="37"/>
        <v>24</v>
      </c>
      <c r="H492" s="112"/>
      <c r="I492" s="110"/>
      <c r="J492" s="110"/>
      <c r="K492" s="110"/>
    </row>
    <row r="493" spans="1:11" s="111" customFormat="1" ht="12.75" hidden="1" customHeight="1">
      <c r="A493" s="107" t="s">
        <v>2339</v>
      </c>
      <c r="B493" s="108" t="s">
        <v>2340</v>
      </c>
      <c r="C493" s="108" t="s">
        <v>3471</v>
      </c>
      <c r="D493" s="108" t="s">
        <v>11</v>
      </c>
      <c r="E493" s="108" t="s">
        <v>3472</v>
      </c>
      <c r="F493" s="108"/>
      <c r="G493" s="108">
        <f t="shared" si="37"/>
        <v>36</v>
      </c>
      <c r="H493" s="109"/>
      <c r="I493" s="110"/>
      <c r="J493" s="110"/>
      <c r="K493" s="110"/>
    </row>
    <row r="494" spans="1:11" s="111" customFormat="1" ht="12.75" hidden="1" customHeight="1">
      <c r="A494" s="108" t="s">
        <v>3475</v>
      </c>
      <c r="B494" s="108" t="s">
        <v>3476</v>
      </c>
      <c r="C494" s="108" t="s">
        <v>3466</v>
      </c>
      <c r="D494" s="108" t="s">
        <v>11</v>
      </c>
      <c r="E494" s="108" t="s">
        <v>3472</v>
      </c>
      <c r="F494" s="108"/>
      <c r="G494" s="108">
        <f t="shared" si="37"/>
        <v>72</v>
      </c>
      <c r="H494" s="109"/>
      <c r="I494" s="110"/>
      <c r="J494" s="110"/>
      <c r="K494" s="110"/>
    </row>
    <row r="495" spans="1:11" s="111" customFormat="1" ht="12.75" hidden="1" customHeight="1">
      <c r="A495" s="107" t="s">
        <v>2341</v>
      </c>
      <c r="B495" s="108" t="s">
        <v>3701</v>
      </c>
      <c r="C495" s="108" t="s">
        <v>3466</v>
      </c>
      <c r="D495" s="108" t="s">
        <v>11</v>
      </c>
      <c r="E495" s="108" t="s">
        <v>3472</v>
      </c>
      <c r="F495" s="108"/>
      <c r="G495" s="108">
        <f t="shared" si="37"/>
        <v>72</v>
      </c>
      <c r="H495" s="109"/>
      <c r="I495" s="110"/>
      <c r="J495" s="110"/>
      <c r="K495" s="110"/>
    </row>
    <row r="496" spans="1:11" s="111" customFormat="1" ht="12.75" hidden="1" customHeight="1">
      <c r="A496" s="107" t="s">
        <v>179</v>
      </c>
      <c r="B496" s="108" t="s">
        <v>3477</v>
      </c>
      <c r="C496" s="108" t="s">
        <v>3473</v>
      </c>
      <c r="D496" s="108" t="s">
        <v>11</v>
      </c>
      <c r="E496" s="108" t="s">
        <v>3472</v>
      </c>
      <c r="F496" s="108"/>
      <c r="G496" s="108">
        <f t="shared" si="37"/>
        <v>24</v>
      </c>
      <c r="H496" s="109"/>
      <c r="I496" s="110"/>
      <c r="J496" s="110"/>
      <c r="K496" s="110"/>
    </row>
    <row r="497" spans="1:11" s="111" customFormat="1" ht="12.75" hidden="1" customHeight="1">
      <c r="A497" s="107" t="s">
        <v>3478</v>
      </c>
      <c r="B497" s="108" t="s">
        <v>3479</v>
      </c>
      <c r="C497" s="108" t="s">
        <v>3451</v>
      </c>
      <c r="D497" s="108" t="s">
        <v>18</v>
      </c>
      <c r="E497" s="108" t="s">
        <v>3472</v>
      </c>
      <c r="F497" s="108"/>
      <c r="G497" s="108">
        <f t="shared" si="37"/>
        <v>50</v>
      </c>
      <c r="H497" s="109"/>
      <c r="I497" s="110"/>
      <c r="J497" s="110"/>
      <c r="K497" s="110"/>
    </row>
    <row r="498" spans="1:11" s="128" customFormat="1" ht="12.75" hidden="1" customHeight="1">
      <c r="A498" s="126" t="s">
        <v>972</v>
      </c>
      <c r="B498" s="127" t="s">
        <v>3480</v>
      </c>
      <c r="C498" s="127">
        <v>1</v>
      </c>
      <c r="D498" s="127" t="s">
        <v>604</v>
      </c>
      <c r="E498" s="127" t="s">
        <v>3481</v>
      </c>
      <c r="F498" s="127">
        <v>1</v>
      </c>
      <c r="G498" s="127">
        <f t="shared" ref="G498" si="50">C498-F498</f>
        <v>0</v>
      </c>
      <c r="H498" s="3" t="s">
        <v>92</v>
      </c>
      <c r="I498" s="19" t="s">
        <v>978</v>
      </c>
      <c r="J498" s="9" t="s">
        <v>495</v>
      </c>
      <c r="K498" s="32" t="s">
        <v>3724</v>
      </c>
    </row>
    <row r="499" spans="1:11" s="128" customFormat="1" ht="12.75" hidden="1" customHeight="1">
      <c r="A499" s="126" t="s">
        <v>972</v>
      </c>
      <c r="B499" s="127" t="s">
        <v>3480</v>
      </c>
      <c r="C499" s="127">
        <v>1</v>
      </c>
      <c r="D499" s="127" t="s">
        <v>604</v>
      </c>
      <c r="E499" s="127" t="s">
        <v>3481</v>
      </c>
      <c r="F499" s="127">
        <v>1</v>
      </c>
      <c r="G499" s="127">
        <f t="shared" si="37"/>
        <v>0</v>
      </c>
      <c r="H499" s="3" t="s">
        <v>92</v>
      </c>
      <c r="I499" s="19" t="s">
        <v>975</v>
      </c>
      <c r="J499" s="16" t="s">
        <v>954</v>
      </c>
      <c r="K499" s="36">
        <v>1305136</v>
      </c>
    </row>
    <row r="500" spans="1:11" s="128" customFormat="1" ht="12.75" hidden="1" customHeight="1">
      <c r="A500" s="126" t="s">
        <v>961</v>
      </c>
      <c r="B500" s="127" t="s">
        <v>3482</v>
      </c>
      <c r="C500" s="127" t="s">
        <v>3417</v>
      </c>
      <c r="D500" s="127" t="s">
        <v>604</v>
      </c>
      <c r="E500" s="127" t="s">
        <v>3481</v>
      </c>
      <c r="F500" s="127">
        <v>3</v>
      </c>
      <c r="G500" s="127">
        <f t="shared" si="37"/>
        <v>0</v>
      </c>
      <c r="H500" s="3" t="s">
        <v>92</v>
      </c>
      <c r="I500" s="23" t="s">
        <v>959</v>
      </c>
      <c r="J500" s="9" t="s">
        <v>954</v>
      </c>
      <c r="K500" s="37">
        <v>1301070</v>
      </c>
    </row>
    <row r="501" spans="1:11" s="128" customFormat="1" ht="12.75" hidden="1" customHeight="1">
      <c r="A501" s="126" t="s">
        <v>950</v>
      </c>
      <c r="B501" s="127" t="s">
        <v>951</v>
      </c>
      <c r="C501" s="127">
        <v>2</v>
      </c>
      <c r="D501" s="127" t="s">
        <v>604</v>
      </c>
      <c r="E501" s="127" t="s">
        <v>3481</v>
      </c>
      <c r="F501" s="127">
        <v>2</v>
      </c>
      <c r="G501" s="127">
        <f t="shared" ref="G501:G502" si="51">C501-F501</f>
        <v>0</v>
      </c>
      <c r="H501" s="13" t="s">
        <v>92</v>
      </c>
      <c r="I501" s="2" t="s">
        <v>959</v>
      </c>
      <c r="J501" s="9" t="s">
        <v>954</v>
      </c>
      <c r="K501" s="27">
        <v>1208079</v>
      </c>
    </row>
    <row r="502" spans="1:11" s="128" customFormat="1" ht="12.75" hidden="1" customHeight="1">
      <c r="A502" s="126" t="s">
        <v>950</v>
      </c>
      <c r="B502" s="127" t="s">
        <v>951</v>
      </c>
      <c r="C502" s="127">
        <v>3</v>
      </c>
      <c r="D502" s="127" t="s">
        <v>604</v>
      </c>
      <c r="E502" s="127" t="s">
        <v>3481</v>
      </c>
      <c r="F502" s="127">
        <v>3</v>
      </c>
      <c r="G502" s="127">
        <f t="shared" si="51"/>
        <v>0</v>
      </c>
      <c r="H502" s="13" t="s">
        <v>92</v>
      </c>
      <c r="I502" s="2" t="s">
        <v>953</v>
      </c>
      <c r="J502" s="9" t="s">
        <v>954</v>
      </c>
      <c r="K502" s="27">
        <v>1210140</v>
      </c>
    </row>
    <row r="503" spans="1:11" s="128" customFormat="1" ht="12.75" hidden="1" customHeight="1">
      <c r="A503" s="126" t="s">
        <v>950</v>
      </c>
      <c r="B503" s="127" t="s">
        <v>951</v>
      </c>
      <c r="C503" s="127">
        <v>1</v>
      </c>
      <c r="D503" s="127" t="s">
        <v>604</v>
      </c>
      <c r="E503" s="127" t="s">
        <v>3481</v>
      </c>
      <c r="F503" s="127">
        <v>1</v>
      </c>
      <c r="G503" s="127">
        <f t="shared" si="37"/>
        <v>0</v>
      </c>
      <c r="H503" s="121" t="s">
        <v>92</v>
      </c>
      <c r="I503" s="122" t="s">
        <v>953</v>
      </c>
      <c r="J503" s="123" t="s">
        <v>954</v>
      </c>
      <c r="K503" s="120">
        <v>1308177</v>
      </c>
    </row>
    <row r="504" spans="1:11" s="128" customFormat="1" ht="12.75" hidden="1" customHeight="1">
      <c r="A504" s="126" t="s">
        <v>3483</v>
      </c>
      <c r="B504" s="127" t="s">
        <v>3484</v>
      </c>
      <c r="C504" s="127" t="s">
        <v>3423</v>
      </c>
      <c r="D504" s="127" t="s">
        <v>212</v>
      </c>
      <c r="E504" s="127" t="s">
        <v>3481</v>
      </c>
      <c r="F504" s="127">
        <v>1</v>
      </c>
      <c r="G504" s="127">
        <f t="shared" si="37"/>
        <v>1</v>
      </c>
      <c r="H504" s="135"/>
      <c r="I504" s="136"/>
      <c r="J504" s="136"/>
      <c r="K504" s="136"/>
    </row>
    <row r="505" spans="1:11" s="128" customFormat="1" ht="12.75" hidden="1" customHeight="1">
      <c r="A505" s="126" t="s">
        <v>2408</v>
      </c>
      <c r="B505" s="127" t="s">
        <v>3485</v>
      </c>
      <c r="C505" s="127" t="s">
        <v>3417</v>
      </c>
      <c r="D505" s="127" t="s">
        <v>183</v>
      </c>
      <c r="E505" s="127" t="s">
        <v>3481</v>
      </c>
      <c r="F505" s="134">
        <v>3</v>
      </c>
      <c r="G505" s="127">
        <f t="shared" si="37"/>
        <v>0</v>
      </c>
      <c r="H505" s="13" t="s">
        <v>92</v>
      </c>
      <c r="I505" s="19" t="s">
        <v>92</v>
      </c>
      <c r="J505" s="16" t="s">
        <v>335</v>
      </c>
      <c r="K505" s="36" t="s">
        <v>92</v>
      </c>
    </row>
    <row r="506" spans="1:11" s="111" customFormat="1" ht="12.75" hidden="1" customHeight="1">
      <c r="A506" s="107" t="s">
        <v>3486</v>
      </c>
      <c r="B506" s="108" t="s">
        <v>3487</v>
      </c>
      <c r="C506" s="108" t="s">
        <v>3488</v>
      </c>
      <c r="D506" s="108" t="s">
        <v>18</v>
      </c>
      <c r="E506" s="108" t="s">
        <v>3481</v>
      </c>
      <c r="F506" s="108"/>
      <c r="G506" s="108">
        <f t="shared" si="37"/>
        <v>216</v>
      </c>
      <c r="H506" s="112"/>
      <c r="I506" s="110"/>
      <c r="J506" s="110"/>
      <c r="K506" s="110"/>
    </row>
    <row r="507" spans="1:11" s="128" customFormat="1" ht="12.75" hidden="1" customHeight="1">
      <c r="A507" s="126" t="s">
        <v>1091</v>
      </c>
      <c r="B507" s="127" t="s">
        <v>1092</v>
      </c>
      <c r="C507" s="127" t="s">
        <v>3417</v>
      </c>
      <c r="D507" s="127" t="s">
        <v>183</v>
      </c>
      <c r="E507" s="127" t="s">
        <v>3481</v>
      </c>
      <c r="F507" s="127">
        <v>3</v>
      </c>
      <c r="G507" s="127">
        <f t="shared" si="37"/>
        <v>0</v>
      </c>
      <c r="H507" s="3" t="s">
        <v>92</v>
      </c>
      <c r="I507" s="19" t="s">
        <v>1097</v>
      </c>
      <c r="J507" s="16" t="s">
        <v>1098</v>
      </c>
      <c r="K507" s="28" t="s">
        <v>1099</v>
      </c>
    </row>
    <row r="508" spans="1:11" s="128" customFormat="1" ht="12.75" hidden="1" customHeight="1">
      <c r="A508" s="126" t="s">
        <v>1102</v>
      </c>
      <c r="B508" s="127" t="s">
        <v>3489</v>
      </c>
      <c r="C508" s="127" t="s">
        <v>3420</v>
      </c>
      <c r="D508" s="127" t="s">
        <v>183</v>
      </c>
      <c r="E508" s="127" t="s">
        <v>3481</v>
      </c>
      <c r="F508" s="127">
        <v>5</v>
      </c>
      <c r="G508" s="127">
        <f t="shared" si="37"/>
        <v>0</v>
      </c>
      <c r="H508" s="3" t="s">
        <v>92</v>
      </c>
      <c r="I508" s="2" t="s">
        <v>1109</v>
      </c>
      <c r="J508" s="9" t="s">
        <v>1110</v>
      </c>
      <c r="K508" s="32" t="s">
        <v>1111</v>
      </c>
    </row>
    <row r="509" spans="1:11" s="111" customFormat="1" ht="12.75" hidden="1" customHeight="1">
      <c r="A509" s="107" t="s">
        <v>3490</v>
      </c>
      <c r="B509" s="108" t="s">
        <v>3491</v>
      </c>
      <c r="C509" s="108" t="s">
        <v>3420</v>
      </c>
      <c r="D509" s="108" t="s">
        <v>18</v>
      </c>
      <c r="E509" s="108" t="s">
        <v>3481</v>
      </c>
      <c r="F509" s="108"/>
      <c r="G509" s="108">
        <f t="shared" si="37"/>
        <v>5</v>
      </c>
      <c r="H509" s="112"/>
      <c r="I509" s="110"/>
      <c r="J509" s="110"/>
      <c r="K509" s="110"/>
    </row>
    <row r="510" spans="1:11" s="111" customFormat="1" ht="12.75" hidden="1" customHeight="1">
      <c r="A510" s="107" t="s">
        <v>3492</v>
      </c>
      <c r="B510" s="108" t="s">
        <v>3493</v>
      </c>
      <c r="C510" s="108" t="s">
        <v>3420</v>
      </c>
      <c r="D510" s="108" t="s">
        <v>18</v>
      </c>
      <c r="E510" s="108" t="s">
        <v>3481</v>
      </c>
      <c r="F510" s="108"/>
      <c r="G510" s="108">
        <f t="shared" si="37"/>
        <v>5</v>
      </c>
      <c r="H510" s="112"/>
      <c r="I510" s="110"/>
      <c r="J510" s="110"/>
      <c r="K510" s="110"/>
    </row>
    <row r="511" spans="1:11" s="128" customFormat="1" ht="12.75" hidden="1" customHeight="1">
      <c r="A511" s="126" t="s">
        <v>2278</v>
      </c>
      <c r="B511" s="127" t="s">
        <v>2279</v>
      </c>
      <c r="C511" s="127" t="s">
        <v>3494</v>
      </c>
      <c r="D511" s="127" t="s">
        <v>18</v>
      </c>
      <c r="E511" s="127" t="s">
        <v>3481</v>
      </c>
      <c r="F511" s="127">
        <v>500</v>
      </c>
      <c r="G511" s="127">
        <f t="shared" si="37"/>
        <v>0</v>
      </c>
      <c r="H511" s="3" t="s">
        <v>92</v>
      </c>
      <c r="I511" s="11" t="s">
        <v>2291</v>
      </c>
      <c r="J511" s="16" t="s">
        <v>696</v>
      </c>
      <c r="K511" s="28" t="s">
        <v>2292</v>
      </c>
    </row>
    <row r="512" spans="1:11" s="128" customFormat="1" ht="12.75" hidden="1" customHeight="1">
      <c r="A512" s="126" t="s">
        <v>505</v>
      </c>
      <c r="B512" s="127" t="s">
        <v>3495</v>
      </c>
      <c r="C512" s="127" t="s">
        <v>3419</v>
      </c>
      <c r="D512" s="127" t="s">
        <v>18</v>
      </c>
      <c r="E512" s="127" t="s">
        <v>3481</v>
      </c>
      <c r="F512" s="134">
        <v>10</v>
      </c>
      <c r="G512" s="127">
        <f t="shared" si="37"/>
        <v>0</v>
      </c>
      <c r="H512" s="3" t="s">
        <v>92</v>
      </c>
      <c r="I512" s="19" t="s">
        <v>3349</v>
      </c>
      <c r="J512" s="16" t="s">
        <v>1202</v>
      </c>
      <c r="K512" s="33" t="s">
        <v>92</v>
      </c>
    </row>
    <row r="513" spans="1:11" s="128" customFormat="1" ht="12.75" hidden="1" customHeight="1">
      <c r="A513" s="126" t="s">
        <v>1330</v>
      </c>
      <c r="B513" s="127" t="s">
        <v>3496</v>
      </c>
      <c r="C513" s="127">
        <v>1</v>
      </c>
      <c r="D513" s="127" t="s">
        <v>18</v>
      </c>
      <c r="E513" s="127" t="s">
        <v>3481</v>
      </c>
      <c r="F513" s="127">
        <v>1</v>
      </c>
      <c r="G513" s="127">
        <f t="shared" ref="G513" si="52">C513-F513</f>
        <v>0</v>
      </c>
      <c r="H513" s="3">
        <v>42644</v>
      </c>
      <c r="I513" s="26" t="s">
        <v>1334</v>
      </c>
      <c r="J513" s="20" t="s">
        <v>227</v>
      </c>
      <c r="K513" s="33" t="s">
        <v>1336</v>
      </c>
    </row>
    <row r="514" spans="1:11" s="128" customFormat="1" ht="12.75" hidden="1" customHeight="1">
      <c r="A514" s="126" t="s">
        <v>1330</v>
      </c>
      <c r="B514" s="127" t="s">
        <v>3496</v>
      </c>
      <c r="C514" s="127">
        <v>1</v>
      </c>
      <c r="D514" s="127" t="s">
        <v>18</v>
      </c>
      <c r="E514" s="127" t="s">
        <v>3481</v>
      </c>
      <c r="F514" s="127">
        <v>1</v>
      </c>
      <c r="G514" s="127">
        <f t="shared" si="37"/>
        <v>0</v>
      </c>
      <c r="H514" s="13" t="s">
        <v>92</v>
      </c>
      <c r="I514" s="26" t="s">
        <v>1334</v>
      </c>
      <c r="J514" s="20" t="s">
        <v>227</v>
      </c>
      <c r="K514" s="36" t="s">
        <v>92</v>
      </c>
    </row>
    <row r="515" spans="1:11" s="128" customFormat="1" ht="12.75" hidden="1" customHeight="1">
      <c r="A515" s="126" t="s">
        <v>304</v>
      </c>
      <c r="B515" s="127" t="s">
        <v>3497</v>
      </c>
      <c r="C515" s="127">
        <v>200</v>
      </c>
      <c r="D515" s="127" t="s">
        <v>18</v>
      </c>
      <c r="E515" s="127" t="s">
        <v>3481</v>
      </c>
      <c r="F515" s="127">
        <v>75</v>
      </c>
      <c r="G515" s="127">
        <f t="shared" ref="G515:G516" si="53">C515-F515</f>
        <v>125</v>
      </c>
      <c r="H515" s="3" t="s">
        <v>92</v>
      </c>
      <c r="I515" s="2">
        <v>5033</v>
      </c>
      <c r="J515" s="9" t="s">
        <v>306</v>
      </c>
      <c r="K515" s="32" t="s">
        <v>307</v>
      </c>
    </row>
    <row r="516" spans="1:11" s="88" customFormat="1" ht="12.75" hidden="1" customHeight="1">
      <c r="A516" s="22"/>
      <c r="B516" s="118" t="s">
        <v>1279</v>
      </c>
      <c r="C516" s="118">
        <v>12</v>
      </c>
      <c r="D516" s="127" t="s">
        <v>11</v>
      </c>
      <c r="E516" s="127" t="s">
        <v>3481</v>
      </c>
      <c r="F516" s="127">
        <v>12</v>
      </c>
      <c r="G516" s="127">
        <f t="shared" si="53"/>
        <v>0</v>
      </c>
      <c r="H516" s="13">
        <v>42614</v>
      </c>
      <c r="I516" s="2" t="s">
        <v>1280</v>
      </c>
      <c r="J516" s="4" t="s">
        <v>1013</v>
      </c>
      <c r="K516" s="78">
        <v>1387276</v>
      </c>
    </row>
    <row r="517" spans="1:11" s="128" customFormat="1" ht="12.75" hidden="1" customHeight="1">
      <c r="A517" s="22" t="s">
        <v>174</v>
      </c>
      <c r="B517" s="22" t="s">
        <v>175</v>
      </c>
      <c r="C517" s="127">
        <v>6</v>
      </c>
      <c r="D517" s="127" t="s">
        <v>11</v>
      </c>
      <c r="E517" s="127" t="s">
        <v>3481</v>
      </c>
      <c r="F517" s="127">
        <v>6</v>
      </c>
      <c r="G517" s="127">
        <f t="shared" ref="G517" si="54">C517-F517</f>
        <v>0</v>
      </c>
      <c r="H517" s="8">
        <v>42614</v>
      </c>
      <c r="I517" s="2" t="s">
        <v>176</v>
      </c>
      <c r="J517" s="4" t="s">
        <v>177</v>
      </c>
      <c r="K517" s="27" t="s">
        <v>178</v>
      </c>
    </row>
    <row r="518" spans="1:11" s="128" customFormat="1" ht="12.75" hidden="1" customHeight="1">
      <c r="A518" s="126" t="s">
        <v>225</v>
      </c>
      <c r="B518" s="127" t="s">
        <v>3498</v>
      </c>
      <c r="C518" s="127" t="s">
        <v>3422</v>
      </c>
      <c r="D518" s="127" t="s">
        <v>212</v>
      </c>
      <c r="E518" s="127" t="s">
        <v>3499</v>
      </c>
      <c r="F518" s="127">
        <v>12</v>
      </c>
      <c r="G518" s="127">
        <f t="shared" ref="G518:G622" si="55">C518-F518</f>
        <v>-6</v>
      </c>
      <c r="H518" s="3" t="s">
        <v>92</v>
      </c>
      <c r="I518" s="19">
        <v>100189</v>
      </c>
      <c r="J518" s="16" t="s">
        <v>227</v>
      </c>
      <c r="K518" s="33" t="s">
        <v>3115</v>
      </c>
    </row>
    <row r="519" spans="1:11" s="128" customFormat="1" ht="12.75" hidden="1" customHeight="1">
      <c r="A519" s="126" t="s">
        <v>228</v>
      </c>
      <c r="B519" s="127" t="s">
        <v>229</v>
      </c>
      <c r="C519" s="127" t="s">
        <v>3422</v>
      </c>
      <c r="D519" s="127" t="s">
        <v>212</v>
      </c>
      <c r="E519" s="127" t="s">
        <v>3499</v>
      </c>
      <c r="F519" s="127">
        <v>6</v>
      </c>
      <c r="G519" s="127">
        <f t="shared" si="55"/>
        <v>0</v>
      </c>
      <c r="H519" s="3" t="s">
        <v>92</v>
      </c>
      <c r="I519" s="3" t="s">
        <v>92</v>
      </c>
      <c r="J519" s="3" t="s">
        <v>92</v>
      </c>
      <c r="K519" s="3" t="s">
        <v>92</v>
      </c>
    </row>
    <row r="520" spans="1:11" s="128" customFormat="1" ht="12.75" hidden="1" customHeight="1">
      <c r="A520" s="126" t="s">
        <v>509</v>
      </c>
      <c r="B520" s="127" t="s">
        <v>3500</v>
      </c>
      <c r="C520" s="127">
        <v>39</v>
      </c>
      <c r="D520" s="127" t="s">
        <v>18</v>
      </c>
      <c r="E520" s="127" t="s">
        <v>3499</v>
      </c>
      <c r="F520" s="127">
        <v>39</v>
      </c>
      <c r="G520" s="127">
        <f t="shared" si="55"/>
        <v>0</v>
      </c>
      <c r="H520" s="3" t="s">
        <v>92</v>
      </c>
      <c r="I520" s="19">
        <v>111626400</v>
      </c>
      <c r="J520" s="4" t="s">
        <v>512</v>
      </c>
      <c r="K520" s="36" t="s">
        <v>514</v>
      </c>
    </row>
    <row r="521" spans="1:11" s="128" customFormat="1" ht="12.75" hidden="1" customHeight="1">
      <c r="A521" s="126" t="s">
        <v>1753</v>
      </c>
      <c r="B521" s="127" t="s">
        <v>1754</v>
      </c>
      <c r="C521" s="127" t="s">
        <v>3421</v>
      </c>
      <c r="D521" s="127" t="s">
        <v>11</v>
      </c>
      <c r="E521" s="127" t="s">
        <v>3499</v>
      </c>
      <c r="F521" s="127">
        <v>1</v>
      </c>
      <c r="G521" s="127">
        <f t="shared" si="55"/>
        <v>0</v>
      </c>
      <c r="H521" s="3">
        <v>43282</v>
      </c>
      <c r="I521" s="17" t="s">
        <v>1761</v>
      </c>
      <c r="J521" s="16" t="s">
        <v>1762</v>
      </c>
      <c r="K521" s="36" t="s">
        <v>1764</v>
      </c>
    </row>
    <row r="522" spans="1:11" s="128" customFormat="1" ht="12.75" hidden="1" customHeight="1">
      <c r="A522" s="126" t="s">
        <v>524</v>
      </c>
      <c r="B522" s="127" t="s">
        <v>3501</v>
      </c>
      <c r="C522" s="127" t="s">
        <v>3420</v>
      </c>
      <c r="D522" s="127" t="s">
        <v>18</v>
      </c>
      <c r="E522" s="127" t="s">
        <v>3499</v>
      </c>
      <c r="F522" s="127">
        <v>5</v>
      </c>
      <c r="G522" s="127">
        <f t="shared" si="55"/>
        <v>0</v>
      </c>
      <c r="H522" s="135"/>
      <c r="I522" s="136"/>
      <c r="J522" s="136"/>
      <c r="K522" s="136"/>
    </row>
    <row r="523" spans="1:11" s="128" customFormat="1" ht="12.75" hidden="1" customHeight="1">
      <c r="A523" s="126" t="s">
        <v>2408</v>
      </c>
      <c r="B523" s="127" t="s">
        <v>3485</v>
      </c>
      <c r="C523" s="127" t="s">
        <v>3417</v>
      </c>
      <c r="D523" s="127" t="s">
        <v>183</v>
      </c>
      <c r="E523" s="127" t="s">
        <v>3499</v>
      </c>
      <c r="F523" s="127" t="s">
        <v>3417</v>
      </c>
      <c r="G523" s="127">
        <f t="shared" si="55"/>
        <v>0</v>
      </c>
      <c r="H523" s="13" t="s">
        <v>92</v>
      </c>
      <c r="I523" s="19" t="s">
        <v>92</v>
      </c>
      <c r="J523" s="16" t="s">
        <v>335</v>
      </c>
      <c r="K523" s="36" t="s">
        <v>92</v>
      </c>
    </row>
    <row r="524" spans="1:11" s="128" customFormat="1" ht="12.75" customHeight="1">
      <c r="A524" s="126" t="s">
        <v>1165</v>
      </c>
      <c r="B524" s="127" t="s">
        <v>3502</v>
      </c>
      <c r="C524" s="127" t="s">
        <v>3421</v>
      </c>
      <c r="D524" s="127" t="s">
        <v>11</v>
      </c>
      <c r="E524" s="127" t="s">
        <v>3499</v>
      </c>
      <c r="F524" s="127" t="s">
        <v>3421</v>
      </c>
      <c r="G524" s="127">
        <f t="shared" si="55"/>
        <v>0</v>
      </c>
      <c r="H524" s="13" t="s">
        <v>92</v>
      </c>
      <c r="I524" s="2">
        <v>117</v>
      </c>
      <c r="J524" s="16" t="s">
        <v>227</v>
      </c>
      <c r="K524" s="27" t="s">
        <v>1171</v>
      </c>
    </row>
    <row r="525" spans="1:11" s="128" customFormat="1" ht="12.75" hidden="1" customHeight="1">
      <c r="A525" s="126" t="s">
        <v>972</v>
      </c>
      <c r="B525" s="127" t="s">
        <v>3480</v>
      </c>
      <c r="C525" s="127" t="s">
        <v>3421</v>
      </c>
      <c r="D525" s="127" t="s">
        <v>604</v>
      </c>
      <c r="E525" s="127" t="s">
        <v>3499</v>
      </c>
      <c r="F525" s="127" t="s">
        <v>3421</v>
      </c>
      <c r="G525" s="127">
        <f t="shared" si="55"/>
        <v>0</v>
      </c>
      <c r="H525" s="3" t="s">
        <v>92</v>
      </c>
      <c r="I525" s="19" t="s">
        <v>978</v>
      </c>
      <c r="J525" s="9" t="s">
        <v>495</v>
      </c>
      <c r="K525" s="32" t="s">
        <v>3724</v>
      </c>
    </row>
    <row r="526" spans="1:11" s="128" customFormat="1" ht="12.75" hidden="1" customHeight="1">
      <c r="A526" s="126" t="s">
        <v>961</v>
      </c>
      <c r="B526" s="127" t="s">
        <v>3482</v>
      </c>
      <c r="C526" s="127" t="s">
        <v>3423</v>
      </c>
      <c r="D526" s="127" t="s">
        <v>604</v>
      </c>
      <c r="E526" s="127" t="s">
        <v>3499</v>
      </c>
      <c r="F526" s="127" t="s">
        <v>3423</v>
      </c>
      <c r="G526" s="127">
        <f t="shared" si="55"/>
        <v>0</v>
      </c>
      <c r="H526" s="3" t="s">
        <v>92</v>
      </c>
      <c r="I526" s="23" t="s">
        <v>959</v>
      </c>
      <c r="J526" s="9" t="s">
        <v>954</v>
      </c>
      <c r="K526" s="37">
        <v>1301070</v>
      </c>
    </row>
    <row r="527" spans="1:11" s="128" customFormat="1" ht="12.75" hidden="1" customHeight="1">
      <c r="A527" s="126" t="s">
        <v>950</v>
      </c>
      <c r="B527" s="127" t="s">
        <v>951</v>
      </c>
      <c r="C527" s="127" t="s">
        <v>3420</v>
      </c>
      <c r="D527" s="127" t="s">
        <v>604</v>
      </c>
      <c r="E527" s="127" t="s">
        <v>3499</v>
      </c>
      <c r="F527" s="127">
        <v>5</v>
      </c>
      <c r="G527" s="127">
        <f t="shared" si="55"/>
        <v>0</v>
      </c>
      <c r="H527" s="121" t="s">
        <v>92</v>
      </c>
      <c r="I527" s="122" t="s">
        <v>953</v>
      </c>
      <c r="J527" s="123" t="s">
        <v>954</v>
      </c>
      <c r="K527" s="120">
        <v>1308177</v>
      </c>
    </row>
    <row r="528" spans="1:11" s="128" customFormat="1" ht="12.75" hidden="1" customHeight="1">
      <c r="A528" s="126" t="s">
        <v>1091</v>
      </c>
      <c r="B528" s="127" t="s">
        <v>1092</v>
      </c>
      <c r="C528" s="127" t="s">
        <v>3423</v>
      </c>
      <c r="D528" s="127" t="s">
        <v>183</v>
      </c>
      <c r="E528" s="127" t="s">
        <v>3499</v>
      </c>
      <c r="F528" s="127">
        <v>2</v>
      </c>
      <c r="G528" s="127">
        <f t="shared" si="55"/>
        <v>0</v>
      </c>
      <c r="H528" s="13" t="s">
        <v>92</v>
      </c>
      <c r="I528" s="19" t="s">
        <v>1094</v>
      </c>
      <c r="J528" s="9" t="s">
        <v>495</v>
      </c>
      <c r="K528" s="32" t="s">
        <v>1096</v>
      </c>
    </row>
    <row r="529" spans="1:11" s="128" customFormat="1" ht="12.75" hidden="1" customHeight="1">
      <c r="A529" s="126" t="s">
        <v>1102</v>
      </c>
      <c r="B529" s="127" t="s">
        <v>3503</v>
      </c>
      <c r="C529" s="127" t="s">
        <v>3377</v>
      </c>
      <c r="D529" s="127" t="s">
        <v>183</v>
      </c>
      <c r="E529" s="127" t="s">
        <v>3499</v>
      </c>
      <c r="F529" s="127">
        <v>4</v>
      </c>
      <c r="G529" s="127">
        <f t="shared" si="55"/>
        <v>0</v>
      </c>
      <c r="H529" s="3" t="s">
        <v>92</v>
      </c>
      <c r="I529" s="2" t="s">
        <v>1109</v>
      </c>
      <c r="J529" s="9" t="s">
        <v>1110</v>
      </c>
      <c r="K529" s="32" t="s">
        <v>1111</v>
      </c>
    </row>
    <row r="530" spans="1:11" s="128" customFormat="1" ht="12.75" hidden="1" customHeight="1">
      <c r="A530" s="126" t="s">
        <v>1581</v>
      </c>
      <c r="B530" s="127" t="s">
        <v>1582</v>
      </c>
      <c r="C530" s="127" t="s">
        <v>3422</v>
      </c>
      <c r="D530" s="127" t="s">
        <v>183</v>
      </c>
      <c r="E530" s="127" t="s">
        <v>3499</v>
      </c>
      <c r="F530" s="127" t="s">
        <v>3422</v>
      </c>
      <c r="G530" s="127">
        <f t="shared" si="55"/>
        <v>0</v>
      </c>
      <c r="H530" s="3" t="s">
        <v>92</v>
      </c>
      <c r="I530" s="2">
        <v>77704</v>
      </c>
      <c r="J530" s="4" t="s">
        <v>652</v>
      </c>
      <c r="K530" s="36" t="s">
        <v>92</v>
      </c>
    </row>
    <row r="531" spans="1:11" s="128" customFormat="1" ht="12.75" hidden="1" customHeight="1">
      <c r="A531" s="126" t="s">
        <v>1002</v>
      </c>
      <c r="B531" s="127" t="s">
        <v>3504</v>
      </c>
      <c r="C531" s="127">
        <v>100</v>
      </c>
      <c r="D531" s="127" t="s">
        <v>18</v>
      </c>
      <c r="E531" s="127" t="s">
        <v>3499</v>
      </c>
      <c r="F531" s="127">
        <v>100</v>
      </c>
      <c r="G531" s="127">
        <f t="shared" si="55"/>
        <v>0</v>
      </c>
      <c r="H531" s="3" t="s">
        <v>92</v>
      </c>
      <c r="I531" s="3" t="s">
        <v>1005</v>
      </c>
      <c r="J531" s="16" t="s">
        <v>1906</v>
      </c>
      <c r="K531" s="27" t="s">
        <v>1006</v>
      </c>
    </row>
    <row r="532" spans="1:11" s="128" customFormat="1" ht="12.75" hidden="1" customHeight="1">
      <c r="A532" s="126" t="s">
        <v>2278</v>
      </c>
      <c r="B532" s="127" t="s">
        <v>2279</v>
      </c>
      <c r="C532" s="127" t="s">
        <v>3494</v>
      </c>
      <c r="D532" s="127" t="s">
        <v>18</v>
      </c>
      <c r="E532" s="127" t="s">
        <v>3499</v>
      </c>
      <c r="F532" s="127">
        <v>500</v>
      </c>
      <c r="G532" s="127">
        <f t="shared" si="55"/>
        <v>0</v>
      </c>
      <c r="H532" s="3" t="s">
        <v>92</v>
      </c>
      <c r="I532" s="3" t="s">
        <v>2281</v>
      </c>
      <c r="J532" s="16" t="s">
        <v>495</v>
      </c>
      <c r="K532" s="28" t="s">
        <v>2285</v>
      </c>
    </row>
    <row r="533" spans="1:11" s="128" customFormat="1" ht="12.75" hidden="1" customHeight="1">
      <c r="A533" s="126" t="s">
        <v>1117</v>
      </c>
      <c r="B533" s="127" t="s">
        <v>1118</v>
      </c>
      <c r="C533" s="127" t="s">
        <v>3422</v>
      </c>
      <c r="D533" s="127" t="s">
        <v>604</v>
      </c>
      <c r="E533" s="127" t="s">
        <v>3499</v>
      </c>
      <c r="F533" s="127" t="s">
        <v>3422</v>
      </c>
      <c r="G533" s="127">
        <f t="shared" si="55"/>
        <v>0</v>
      </c>
      <c r="H533" s="1" t="s">
        <v>92</v>
      </c>
      <c r="I533" s="2" t="s">
        <v>92</v>
      </c>
      <c r="J533" s="30" t="s">
        <v>768</v>
      </c>
      <c r="K533" s="27" t="s">
        <v>1126</v>
      </c>
    </row>
    <row r="534" spans="1:11" s="128" customFormat="1" ht="12.75" hidden="1" customHeight="1">
      <c r="A534" s="126" t="s">
        <v>679</v>
      </c>
      <c r="B534" s="127" t="s">
        <v>3505</v>
      </c>
      <c r="C534" s="127" t="s">
        <v>3417</v>
      </c>
      <c r="D534" s="127" t="s">
        <v>183</v>
      </c>
      <c r="E534" s="127" t="s">
        <v>3499</v>
      </c>
      <c r="F534" s="127">
        <v>3</v>
      </c>
      <c r="G534" s="127">
        <f t="shared" si="55"/>
        <v>0</v>
      </c>
      <c r="H534" s="13" t="s">
        <v>92</v>
      </c>
      <c r="I534" s="2" t="s">
        <v>682</v>
      </c>
      <c r="J534" s="20" t="s">
        <v>495</v>
      </c>
      <c r="K534" s="28" t="s">
        <v>683</v>
      </c>
    </row>
    <row r="535" spans="1:11" s="128" customFormat="1" ht="12.75" hidden="1" customHeight="1">
      <c r="A535" s="126" t="s">
        <v>825</v>
      </c>
      <c r="B535" s="127" t="s">
        <v>3506</v>
      </c>
      <c r="C535" s="127" t="s">
        <v>3423</v>
      </c>
      <c r="D535" s="127" t="s">
        <v>18</v>
      </c>
      <c r="E535" s="127" t="s">
        <v>3499</v>
      </c>
      <c r="F535" s="127" t="s">
        <v>3423</v>
      </c>
      <c r="G535" s="127">
        <f t="shared" si="55"/>
        <v>0</v>
      </c>
      <c r="H535" s="13" t="s">
        <v>92</v>
      </c>
      <c r="I535" s="2" t="s">
        <v>92</v>
      </c>
      <c r="J535" s="9" t="s">
        <v>335</v>
      </c>
      <c r="K535" s="36" t="s">
        <v>92</v>
      </c>
    </row>
    <row r="536" spans="1:11" s="128" customFormat="1" ht="12.75" hidden="1" customHeight="1">
      <c r="A536" s="126" t="s">
        <v>228</v>
      </c>
      <c r="B536" s="127" t="s">
        <v>229</v>
      </c>
      <c r="C536" s="127" t="s">
        <v>3473</v>
      </c>
      <c r="D536" s="127" t="s">
        <v>212</v>
      </c>
      <c r="E536" s="127" t="s">
        <v>3507</v>
      </c>
      <c r="F536" s="127">
        <v>24</v>
      </c>
      <c r="G536" s="127">
        <f t="shared" si="55"/>
        <v>0</v>
      </c>
      <c r="H536" s="3" t="s">
        <v>92</v>
      </c>
      <c r="I536" s="19">
        <v>100184</v>
      </c>
      <c r="J536" s="16" t="s">
        <v>227</v>
      </c>
      <c r="K536" s="33" t="s">
        <v>3129</v>
      </c>
    </row>
    <row r="537" spans="1:11" s="128" customFormat="1" ht="12.75" hidden="1" customHeight="1">
      <c r="A537" s="126" t="s">
        <v>225</v>
      </c>
      <c r="B537" s="127" t="s">
        <v>3508</v>
      </c>
      <c r="C537" s="127" t="s">
        <v>3469</v>
      </c>
      <c r="D537" s="127" t="s">
        <v>212</v>
      </c>
      <c r="E537" s="127" t="s">
        <v>3507</v>
      </c>
      <c r="F537" s="127">
        <v>12</v>
      </c>
      <c r="G537" s="127">
        <f t="shared" si="55"/>
        <v>0</v>
      </c>
      <c r="H537" s="3">
        <v>42917</v>
      </c>
      <c r="I537" s="19">
        <v>100189</v>
      </c>
      <c r="J537" s="16" t="s">
        <v>227</v>
      </c>
      <c r="K537" s="33" t="s">
        <v>3114</v>
      </c>
    </row>
    <row r="538" spans="1:11" s="128" customFormat="1" ht="12.75" hidden="1" customHeight="1">
      <c r="A538" s="126"/>
      <c r="B538" s="22" t="s">
        <v>295</v>
      </c>
      <c r="C538" s="127">
        <v>1</v>
      </c>
      <c r="D538" s="127" t="s">
        <v>11</v>
      </c>
      <c r="E538" s="127" t="s">
        <v>3507</v>
      </c>
      <c r="F538" s="127">
        <v>1</v>
      </c>
      <c r="G538" s="127">
        <f t="shared" si="55"/>
        <v>0</v>
      </c>
      <c r="H538" s="3">
        <v>42917</v>
      </c>
      <c r="I538" s="2" t="s">
        <v>92</v>
      </c>
      <c r="J538" s="4" t="s">
        <v>296</v>
      </c>
      <c r="K538" s="32" t="s">
        <v>297</v>
      </c>
    </row>
    <row r="539" spans="1:11" s="128" customFormat="1" ht="12.75" hidden="1" customHeight="1">
      <c r="A539" s="126" t="s">
        <v>509</v>
      </c>
      <c r="B539" s="127" t="s">
        <v>3509</v>
      </c>
      <c r="C539" s="127">
        <v>117</v>
      </c>
      <c r="D539" s="127" t="s">
        <v>18</v>
      </c>
      <c r="E539" s="127" t="s">
        <v>3507</v>
      </c>
      <c r="F539" s="127">
        <v>117</v>
      </c>
      <c r="G539" s="127">
        <f t="shared" si="55"/>
        <v>0</v>
      </c>
      <c r="H539" s="3" t="s">
        <v>92</v>
      </c>
      <c r="I539" s="19">
        <v>111626400</v>
      </c>
      <c r="J539" s="4" t="s">
        <v>512</v>
      </c>
      <c r="K539" s="36" t="s">
        <v>514</v>
      </c>
    </row>
    <row r="540" spans="1:11" s="128" customFormat="1" ht="12.75" hidden="1" customHeight="1">
      <c r="A540" s="126" t="s">
        <v>1753</v>
      </c>
      <c r="B540" s="127" t="s">
        <v>1754</v>
      </c>
      <c r="C540" s="127" t="s">
        <v>3420</v>
      </c>
      <c r="D540" s="127" t="s">
        <v>11</v>
      </c>
      <c r="E540" s="127" t="s">
        <v>3507</v>
      </c>
      <c r="F540" s="127">
        <v>5</v>
      </c>
      <c r="G540" s="127">
        <f t="shared" si="55"/>
        <v>0</v>
      </c>
      <c r="H540" s="3">
        <v>43282</v>
      </c>
      <c r="I540" s="17" t="s">
        <v>1761</v>
      </c>
      <c r="J540" s="16" t="s">
        <v>1762</v>
      </c>
      <c r="K540" s="36" t="s">
        <v>1764</v>
      </c>
    </row>
    <row r="541" spans="1:11" s="128" customFormat="1" ht="12.75" hidden="1" customHeight="1">
      <c r="A541" s="126" t="s">
        <v>524</v>
      </c>
      <c r="B541" s="127" t="s">
        <v>525</v>
      </c>
      <c r="C541" s="127" t="s">
        <v>3420</v>
      </c>
      <c r="D541" s="127" t="s">
        <v>18</v>
      </c>
      <c r="E541" s="127" t="s">
        <v>3507</v>
      </c>
      <c r="F541" s="127">
        <v>5</v>
      </c>
      <c r="G541" s="127">
        <f t="shared" si="55"/>
        <v>0</v>
      </c>
      <c r="H541" s="13" t="s">
        <v>92</v>
      </c>
      <c r="I541" s="2">
        <v>310710</v>
      </c>
      <c r="J541" s="16" t="s">
        <v>335</v>
      </c>
      <c r="K541" s="36" t="s">
        <v>92</v>
      </c>
    </row>
    <row r="542" spans="1:11" s="128" customFormat="1" ht="12.75" hidden="1" customHeight="1">
      <c r="A542" s="126" t="s">
        <v>2356</v>
      </c>
      <c r="B542" s="127" t="s">
        <v>2357</v>
      </c>
      <c r="C542" s="127" t="s">
        <v>3463</v>
      </c>
      <c r="D542" s="127" t="s">
        <v>18</v>
      </c>
      <c r="E542" s="127" t="s">
        <v>3507</v>
      </c>
      <c r="F542" s="127">
        <v>150</v>
      </c>
      <c r="G542" s="127">
        <f t="shared" si="55"/>
        <v>0</v>
      </c>
      <c r="H542" s="2" t="s">
        <v>92</v>
      </c>
      <c r="I542" s="2">
        <v>7105</v>
      </c>
      <c r="J542" s="4" t="s">
        <v>306</v>
      </c>
      <c r="K542" s="27" t="s">
        <v>92</v>
      </c>
    </row>
    <row r="543" spans="1:11" s="128" customFormat="1" ht="12.75" hidden="1" customHeight="1">
      <c r="A543" s="126" t="s">
        <v>679</v>
      </c>
      <c r="B543" s="127" t="s">
        <v>3505</v>
      </c>
      <c r="C543" s="127" t="s">
        <v>3420</v>
      </c>
      <c r="D543" s="127" t="s">
        <v>183</v>
      </c>
      <c r="E543" s="127" t="s">
        <v>3507</v>
      </c>
      <c r="F543" s="127">
        <v>5</v>
      </c>
      <c r="G543" s="127">
        <f t="shared" si="55"/>
        <v>0</v>
      </c>
      <c r="H543" s="13" t="s">
        <v>92</v>
      </c>
      <c r="I543" s="2" t="s">
        <v>684</v>
      </c>
      <c r="J543" s="20" t="s">
        <v>227</v>
      </c>
      <c r="K543" s="36" t="s">
        <v>685</v>
      </c>
    </row>
    <row r="544" spans="1:11" s="128" customFormat="1" ht="12.75" hidden="1" customHeight="1">
      <c r="A544" s="126" t="s">
        <v>972</v>
      </c>
      <c r="B544" s="127" t="s">
        <v>3480</v>
      </c>
      <c r="C544" s="127" t="s">
        <v>3417</v>
      </c>
      <c r="D544" s="127" t="s">
        <v>604</v>
      </c>
      <c r="E544" s="127" t="s">
        <v>3507</v>
      </c>
      <c r="F544" s="127">
        <v>3</v>
      </c>
      <c r="G544" s="127">
        <f t="shared" si="55"/>
        <v>0</v>
      </c>
      <c r="H544" s="3" t="s">
        <v>92</v>
      </c>
      <c r="I544" s="19" t="s">
        <v>975</v>
      </c>
      <c r="J544" s="16" t="s">
        <v>954</v>
      </c>
      <c r="K544" s="36">
        <v>1305136</v>
      </c>
    </row>
    <row r="545" spans="1:11" s="128" customFormat="1" ht="12.75" hidden="1" customHeight="1">
      <c r="A545" s="126" t="s">
        <v>961</v>
      </c>
      <c r="B545" s="127" t="s">
        <v>3482</v>
      </c>
      <c r="C545" s="127">
        <v>2</v>
      </c>
      <c r="D545" s="127" t="s">
        <v>604</v>
      </c>
      <c r="E545" s="127" t="s">
        <v>3507</v>
      </c>
      <c r="F545" s="127">
        <v>2</v>
      </c>
      <c r="G545" s="127">
        <f t="shared" si="55"/>
        <v>0</v>
      </c>
      <c r="H545" s="3" t="s">
        <v>92</v>
      </c>
      <c r="I545" s="23" t="s">
        <v>959</v>
      </c>
      <c r="J545" s="9" t="s">
        <v>954</v>
      </c>
      <c r="K545" s="37">
        <v>1301070</v>
      </c>
    </row>
    <row r="546" spans="1:11" s="128" customFormat="1" ht="12.75" hidden="1" customHeight="1">
      <c r="A546" s="126" t="s">
        <v>961</v>
      </c>
      <c r="B546" s="127" t="s">
        <v>3482</v>
      </c>
      <c r="C546" s="127">
        <v>1</v>
      </c>
      <c r="D546" s="127" t="s">
        <v>604</v>
      </c>
      <c r="E546" s="127" t="s">
        <v>3507</v>
      </c>
      <c r="F546" s="127">
        <v>1</v>
      </c>
      <c r="G546" s="127">
        <f t="shared" si="55"/>
        <v>0</v>
      </c>
      <c r="H546" s="3" t="s">
        <v>92</v>
      </c>
      <c r="I546" s="23" t="s">
        <v>959</v>
      </c>
      <c r="J546" s="9" t="s">
        <v>954</v>
      </c>
      <c r="K546" s="37">
        <v>1305136</v>
      </c>
    </row>
    <row r="547" spans="1:11" s="128" customFormat="1" ht="12.75" hidden="1" customHeight="1">
      <c r="A547" s="126" t="s">
        <v>950</v>
      </c>
      <c r="B547" s="127" t="s">
        <v>951</v>
      </c>
      <c r="C547" s="127">
        <v>6</v>
      </c>
      <c r="D547" s="127" t="s">
        <v>604</v>
      </c>
      <c r="E547" s="127" t="s">
        <v>3507</v>
      </c>
      <c r="F547" s="127">
        <v>6</v>
      </c>
      <c r="G547" s="127">
        <f t="shared" si="55"/>
        <v>0</v>
      </c>
      <c r="H547" s="121" t="s">
        <v>92</v>
      </c>
      <c r="I547" s="122" t="s">
        <v>953</v>
      </c>
      <c r="J547" s="123" t="s">
        <v>954</v>
      </c>
      <c r="K547" s="120">
        <v>1308177</v>
      </c>
    </row>
    <row r="548" spans="1:11" s="128" customFormat="1" ht="12.75" hidden="1" customHeight="1">
      <c r="A548" s="126" t="s">
        <v>1102</v>
      </c>
      <c r="B548" s="127" t="s">
        <v>3489</v>
      </c>
      <c r="C548" s="127">
        <v>3</v>
      </c>
      <c r="D548" s="127" t="s">
        <v>183</v>
      </c>
      <c r="E548" s="127" t="s">
        <v>3507</v>
      </c>
      <c r="F548" s="127">
        <v>3</v>
      </c>
      <c r="G548" s="127">
        <f t="shared" si="55"/>
        <v>0</v>
      </c>
      <c r="H548" s="3" t="s">
        <v>92</v>
      </c>
      <c r="I548" s="2" t="s">
        <v>1109</v>
      </c>
      <c r="J548" s="9" t="s">
        <v>1110</v>
      </c>
      <c r="K548" s="32" t="s">
        <v>1112</v>
      </c>
    </row>
    <row r="549" spans="1:11" s="128" customFormat="1" ht="12.75" hidden="1" customHeight="1">
      <c r="A549" s="126" t="s">
        <v>1102</v>
      </c>
      <c r="B549" s="127" t="s">
        <v>3489</v>
      </c>
      <c r="C549" s="127">
        <v>1</v>
      </c>
      <c r="D549" s="127" t="s">
        <v>183</v>
      </c>
      <c r="E549" s="127" t="s">
        <v>3507</v>
      </c>
      <c r="F549" s="127">
        <v>1</v>
      </c>
      <c r="G549" s="127">
        <f t="shared" si="55"/>
        <v>0</v>
      </c>
      <c r="H549" s="3" t="s">
        <v>92</v>
      </c>
      <c r="I549" s="19">
        <v>9022</v>
      </c>
      <c r="J549" s="16" t="s">
        <v>652</v>
      </c>
      <c r="K549" s="33" t="s">
        <v>1113</v>
      </c>
    </row>
    <row r="550" spans="1:11" s="128" customFormat="1" ht="12.75" hidden="1" customHeight="1">
      <c r="A550" s="126" t="s">
        <v>1102</v>
      </c>
      <c r="B550" s="127" t="s">
        <v>3489</v>
      </c>
      <c r="C550" s="127">
        <v>1</v>
      </c>
      <c r="D550" s="127" t="s">
        <v>183</v>
      </c>
      <c r="E550" s="127" t="s">
        <v>3507</v>
      </c>
      <c r="F550" s="127">
        <v>1</v>
      </c>
      <c r="G550" s="127">
        <f t="shared" si="55"/>
        <v>0</v>
      </c>
      <c r="H550" s="3" t="s">
        <v>92</v>
      </c>
      <c r="I550" s="2" t="s">
        <v>1114</v>
      </c>
      <c r="J550" s="9" t="s">
        <v>696</v>
      </c>
      <c r="K550" s="32" t="s">
        <v>1115</v>
      </c>
    </row>
    <row r="551" spans="1:11" s="128" customFormat="1" ht="12.75" hidden="1" customHeight="1">
      <c r="A551" s="126" t="s">
        <v>2408</v>
      </c>
      <c r="B551" s="127" t="s">
        <v>3485</v>
      </c>
      <c r="C551" s="127" t="s">
        <v>3423</v>
      </c>
      <c r="D551" s="127" t="s">
        <v>183</v>
      </c>
      <c r="E551" s="127" t="s">
        <v>3507</v>
      </c>
      <c r="F551" s="127">
        <v>2</v>
      </c>
      <c r="G551" s="127">
        <f t="shared" si="55"/>
        <v>0</v>
      </c>
      <c r="H551" s="13" t="s">
        <v>92</v>
      </c>
      <c r="I551" s="19" t="s">
        <v>92</v>
      </c>
      <c r="J551" s="16" t="s">
        <v>335</v>
      </c>
      <c r="K551" s="36" t="s">
        <v>92</v>
      </c>
    </row>
    <row r="552" spans="1:11" s="128" customFormat="1" ht="12.75" hidden="1" customHeight="1">
      <c r="A552" s="126"/>
      <c r="B552" s="4" t="s">
        <v>10</v>
      </c>
      <c r="C552" s="127">
        <v>4</v>
      </c>
      <c r="D552" s="127" t="s">
        <v>11</v>
      </c>
      <c r="E552" s="127" t="s">
        <v>3507</v>
      </c>
      <c r="F552" s="127">
        <v>4</v>
      </c>
      <c r="G552" s="127">
        <f t="shared" si="55"/>
        <v>0</v>
      </c>
      <c r="H552" s="13">
        <v>43405</v>
      </c>
      <c r="I552" s="2" t="s">
        <v>13</v>
      </c>
      <c r="J552" s="4" t="s">
        <v>14</v>
      </c>
      <c r="K552" s="27">
        <v>1559</v>
      </c>
    </row>
    <row r="553" spans="1:11" s="128" customFormat="1" ht="12.75" hidden="1" customHeight="1">
      <c r="A553" s="126"/>
      <c r="B553" s="4" t="s">
        <v>1780</v>
      </c>
      <c r="C553" s="127">
        <v>5</v>
      </c>
      <c r="D553" s="127" t="s">
        <v>11</v>
      </c>
      <c r="E553" s="127" t="s">
        <v>3507</v>
      </c>
      <c r="F553" s="127">
        <v>5</v>
      </c>
      <c r="G553" s="127">
        <f t="shared" si="55"/>
        <v>0</v>
      </c>
      <c r="H553" s="13">
        <v>43313</v>
      </c>
      <c r="I553" s="2" t="s">
        <v>1783</v>
      </c>
      <c r="J553" s="20" t="s">
        <v>14</v>
      </c>
      <c r="K553" s="27">
        <v>20056</v>
      </c>
    </row>
    <row r="554" spans="1:11" s="128" customFormat="1" ht="12.75" hidden="1" customHeight="1">
      <c r="A554" s="126" t="s">
        <v>505</v>
      </c>
      <c r="B554" s="127" t="s">
        <v>3495</v>
      </c>
      <c r="C554" s="127" t="s">
        <v>3420</v>
      </c>
      <c r="D554" s="127" t="s">
        <v>18</v>
      </c>
      <c r="E554" s="127" t="s">
        <v>3507</v>
      </c>
      <c r="F554" s="127">
        <v>5</v>
      </c>
      <c r="G554" s="127">
        <f t="shared" si="55"/>
        <v>0</v>
      </c>
      <c r="H554" s="3" t="s">
        <v>92</v>
      </c>
      <c r="I554" s="19" t="s">
        <v>3349</v>
      </c>
      <c r="J554" s="16" t="s">
        <v>1202</v>
      </c>
      <c r="K554" s="33" t="s">
        <v>92</v>
      </c>
    </row>
    <row r="555" spans="1:11" s="128" customFormat="1" ht="12.75" hidden="1" customHeight="1">
      <c r="A555" s="126" t="s">
        <v>304</v>
      </c>
      <c r="B555" s="127" t="s">
        <v>3497</v>
      </c>
      <c r="C555" s="127">
        <v>200</v>
      </c>
      <c r="D555" s="127" t="s">
        <v>18</v>
      </c>
      <c r="E555" s="127" t="s">
        <v>3507</v>
      </c>
      <c r="F555" s="127">
        <v>200</v>
      </c>
      <c r="G555" s="127">
        <f t="shared" si="55"/>
        <v>0</v>
      </c>
      <c r="H555" s="3" t="s">
        <v>92</v>
      </c>
      <c r="I555" s="2">
        <v>5033</v>
      </c>
      <c r="J555" s="9" t="s">
        <v>306</v>
      </c>
      <c r="K555" s="32" t="s">
        <v>307</v>
      </c>
    </row>
    <row r="556" spans="1:11" s="128" customFormat="1" ht="12.75" hidden="1" customHeight="1">
      <c r="A556" s="126" t="s">
        <v>825</v>
      </c>
      <c r="B556" s="22" t="s">
        <v>830</v>
      </c>
      <c r="C556" s="127" t="s">
        <v>3419</v>
      </c>
      <c r="D556" s="127" t="s">
        <v>18</v>
      </c>
      <c r="E556" s="127" t="s">
        <v>3510</v>
      </c>
      <c r="F556" s="127">
        <v>10</v>
      </c>
      <c r="G556" s="127">
        <f t="shared" si="55"/>
        <v>0</v>
      </c>
      <c r="H556" s="13" t="s">
        <v>92</v>
      </c>
      <c r="I556" s="3" t="s">
        <v>92</v>
      </c>
      <c r="J556" s="9" t="s">
        <v>335</v>
      </c>
      <c r="K556" s="36" t="s">
        <v>92</v>
      </c>
    </row>
    <row r="557" spans="1:11" s="128" customFormat="1" ht="12.75" hidden="1" customHeight="1">
      <c r="A557" s="22" t="s">
        <v>719</v>
      </c>
      <c r="B557" s="22" t="s">
        <v>720</v>
      </c>
      <c r="C557" s="127">
        <v>500</v>
      </c>
      <c r="D557" s="127" t="s">
        <v>18</v>
      </c>
      <c r="E557" s="127" t="s">
        <v>3510</v>
      </c>
      <c r="F557" s="127">
        <v>510</v>
      </c>
      <c r="G557" s="127">
        <f t="shared" si="55"/>
        <v>-10</v>
      </c>
      <c r="H557" s="13" t="s">
        <v>92</v>
      </c>
      <c r="I557" s="19">
        <v>4252</v>
      </c>
      <c r="J557" s="30" t="s">
        <v>722</v>
      </c>
      <c r="K557" s="36" t="s">
        <v>92</v>
      </c>
    </row>
    <row r="558" spans="1:11" s="128" customFormat="1" ht="12.75" hidden="1" customHeight="1">
      <c r="A558" s="126" t="s">
        <v>1091</v>
      </c>
      <c r="B558" s="127" t="s">
        <v>1092</v>
      </c>
      <c r="C558" s="127">
        <v>3</v>
      </c>
      <c r="D558" s="127" t="s">
        <v>183</v>
      </c>
      <c r="E558" s="127" t="s">
        <v>3510</v>
      </c>
      <c r="F558" s="127">
        <v>3</v>
      </c>
      <c r="G558" s="127">
        <f t="shared" ref="G558" si="56">C558-F558</f>
        <v>0</v>
      </c>
      <c r="H558" s="3" t="s">
        <v>92</v>
      </c>
      <c r="I558" s="19" t="s">
        <v>1097</v>
      </c>
      <c r="J558" s="16" t="s">
        <v>1098</v>
      </c>
      <c r="K558" s="28" t="s">
        <v>1099</v>
      </c>
    </row>
    <row r="559" spans="1:11" s="128" customFormat="1" ht="12.75" hidden="1" customHeight="1">
      <c r="A559" s="126" t="s">
        <v>1091</v>
      </c>
      <c r="B559" s="127" t="s">
        <v>1092</v>
      </c>
      <c r="C559" s="127">
        <v>2</v>
      </c>
      <c r="D559" s="127" t="s">
        <v>183</v>
      </c>
      <c r="E559" s="127" t="s">
        <v>3510</v>
      </c>
      <c r="F559" s="127">
        <v>2</v>
      </c>
      <c r="G559" s="127">
        <f t="shared" si="55"/>
        <v>0</v>
      </c>
      <c r="H559" s="3" t="s">
        <v>92</v>
      </c>
      <c r="I559" s="19" t="s">
        <v>1094</v>
      </c>
      <c r="J559" s="16" t="s">
        <v>517</v>
      </c>
      <c r="K559" s="28" t="s">
        <v>1100</v>
      </c>
    </row>
    <row r="560" spans="1:11" s="128" customFormat="1" ht="12.75" customHeight="1">
      <c r="A560" s="126" t="s">
        <v>1165</v>
      </c>
      <c r="B560" s="127" t="s">
        <v>3502</v>
      </c>
      <c r="C560" s="127" t="s">
        <v>3377</v>
      </c>
      <c r="D560" s="127" t="s">
        <v>11</v>
      </c>
      <c r="E560" s="127" t="s">
        <v>3510</v>
      </c>
      <c r="F560" s="127">
        <v>4</v>
      </c>
      <c r="G560" s="127">
        <f t="shared" si="55"/>
        <v>0</v>
      </c>
      <c r="H560" s="13" t="s">
        <v>92</v>
      </c>
      <c r="I560" s="2">
        <v>117</v>
      </c>
      <c r="J560" s="16" t="s">
        <v>227</v>
      </c>
      <c r="K560" s="27" t="s">
        <v>1171</v>
      </c>
    </row>
    <row r="561" spans="1:11" s="128" customFormat="1" ht="12.75" hidden="1" customHeight="1">
      <c r="A561" s="126" t="s">
        <v>1521</v>
      </c>
      <c r="B561" s="127" t="s">
        <v>3518</v>
      </c>
      <c r="C561" s="127">
        <v>1</v>
      </c>
      <c r="D561" s="127" t="s">
        <v>18</v>
      </c>
      <c r="E561" s="127" t="s">
        <v>3510</v>
      </c>
      <c r="F561" s="127">
        <v>1</v>
      </c>
      <c r="G561" s="127">
        <f t="shared" si="55"/>
        <v>0</v>
      </c>
      <c r="H561" s="13" t="s">
        <v>92</v>
      </c>
      <c r="I561" s="23">
        <v>1882</v>
      </c>
      <c r="J561" s="20" t="s">
        <v>841</v>
      </c>
      <c r="K561" s="55" t="s">
        <v>2543</v>
      </c>
    </row>
    <row r="562" spans="1:11" s="128" customFormat="1" ht="12.75" hidden="1" customHeight="1">
      <c r="A562" s="126" t="s">
        <v>1521</v>
      </c>
      <c r="B562" s="127" t="s">
        <v>3518</v>
      </c>
      <c r="C562" s="127">
        <v>2</v>
      </c>
      <c r="D562" s="127" t="s">
        <v>18</v>
      </c>
      <c r="E562" s="127" t="s">
        <v>3510</v>
      </c>
      <c r="F562" s="127">
        <v>2</v>
      </c>
      <c r="G562" s="127">
        <f t="shared" si="55"/>
        <v>0</v>
      </c>
      <c r="H562" s="3">
        <v>43101</v>
      </c>
      <c r="I562" s="2">
        <v>1884</v>
      </c>
      <c r="J562" s="9" t="s">
        <v>841</v>
      </c>
      <c r="K562" s="33" t="s">
        <v>2527</v>
      </c>
    </row>
    <row r="563" spans="1:11" s="128" customFormat="1" ht="12.75" hidden="1" customHeight="1">
      <c r="A563" s="126" t="s">
        <v>1521</v>
      </c>
      <c r="B563" s="127" t="s">
        <v>3518</v>
      </c>
      <c r="C563" s="127">
        <v>2</v>
      </c>
      <c r="D563" s="127" t="s">
        <v>18</v>
      </c>
      <c r="E563" s="127" t="s">
        <v>3510</v>
      </c>
      <c r="F563" s="127">
        <v>2</v>
      </c>
      <c r="G563" s="127">
        <f t="shared" ref="G563:G583" si="57">C563-F563</f>
        <v>0</v>
      </c>
      <c r="H563" s="3" t="s">
        <v>92</v>
      </c>
      <c r="I563" s="17" t="s">
        <v>2531</v>
      </c>
      <c r="J563" s="9" t="s">
        <v>414</v>
      </c>
      <c r="K563" s="33" t="s">
        <v>2528</v>
      </c>
    </row>
    <row r="564" spans="1:11" s="128" customFormat="1" ht="12.75" hidden="1" customHeight="1">
      <c r="A564" s="126" t="s">
        <v>236</v>
      </c>
      <c r="B564" s="127" t="s">
        <v>3519</v>
      </c>
      <c r="C564" s="127">
        <v>2</v>
      </c>
      <c r="D564" s="127" t="s">
        <v>18</v>
      </c>
      <c r="E564" s="127" t="s">
        <v>3510</v>
      </c>
      <c r="F564" s="127">
        <v>2</v>
      </c>
      <c r="G564" s="127">
        <f t="shared" si="57"/>
        <v>0</v>
      </c>
      <c r="H564" s="13" t="s">
        <v>92</v>
      </c>
      <c r="I564" s="2">
        <v>1083</v>
      </c>
      <c r="J564" s="20" t="s">
        <v>841</v>
      </c>
      <c r="K564" s="28" t="s">
        <v>2469</v>
      </c>
    </row>
    <row r="565" spans="1:11" s="128" customFormat="1" ht="12.75" hidden="1" customHeight="1">
      <c r="A565" s="126" t="s">
        <v>236</v>
      </c>
      <c r="B565" s="127" t="s">
        <v>3519</v>
      </c>
      <c r="C565" s="127">
        <v>2</v>
      </c>
      <c r="D565" s="127" t="s">
        <v>18</v>
      </c>
      <c r="E565" s="127" t="s">
        <v>3510</v>
      </c>
      <c r="F565" s="127">
        <v>2</v>
      </c>
      <c r="G565" s="127">
        <f t="shared" ref="G565" si="58">C565-F565</f>
        <v>0</v>
      </c>
      <c r="H565" s="13" t="s">
        <v>92</v>
      </c>
      <c r="I565" s="2">
        <v>1083</v>
      </c>
      <c r="J565" s="20" t="s">
        <v>841</v>
      </c>
      <c r="K565" s="28" t="s">
        <v>2470</v>
      </c>
    </row>
    <row r="566" spans="1:11" s="128" customFormat="1" ht="12.75" hidden="1" customHeight="1">
      <c r="A566" s="126" t="s">
        <v>236</v>
      </c>
      <c r="B566" s="127" t="s">
        <v>3519</v>
      </c>
      <c r="C566" s="127">
        <v>1</v>
      </c>
      <c r="D566" s="127" t="s">
        <v>18</v>
      </c>
      <c r="E566" s="127" t="s">
        <v>3510</v>
      </c>
      <c r="F566" s="127">
        <v>1</v>
      </c>
      <c r="G566" s="127">
        <f t="shared" si="57"/>
        <v>0</v>
      </c>
      <c r="H566" s="13" t="s">
        <v>92</v>
      </c>
      <c r="I566" s="2">
        <v>32600</v>
      </c>
      <c r="J566" s="20" t="s">
        <v>227</v>
      </c>
      <c r="K566" s="28" t="s">
        <v>2468</v>
      </c>
    </row>
    <row r="567" spans="1:11" s="128" customFormat="1" ht="12.75" hidden="1" customHeight="1">
      <c r="A567" s="126" t="s">
        <v>239</v>
      </c>
      <c r="B567" s="127" t="s">
        <v>240</v>
      </c>
      <c r="C567" s="127">
        <v>3</v>
      </c>
      <c r="D567" s="127" t="s">
        <v>18</v>
      </c>
      <c r="E567" s="127" t="s">
        <v>3510</v>
      </c>
      <c r="F567" s="127">
        <v>3</v>
      </c>
      <c r="G567" s="127">
        <f t="shared" ref="G567" si="59">C567-F567</f>
        <v>0</v>
      </c>
      <c r="H567" s="3" t="s">
        <v>92</v>
      </c>
      <c r="I567" s="2">
        <v>32632</v>
      </c>
      <c r="J567" s="20" t="s">
        <v>227</v>
      </c>
      <c r="K567" s="28" t="s">
        <v>2449</v>
      </c>
    </row>
    <row r="568" spans="1:11" s="128" customFormat="1" ht="12.75" hidden="1" customHeight="1">
      <c r="A568" s="126" t="s">
        <v>239</v>
      </c>
      <c r="B568" s="127" t="s">
        <v>240</v>
      </c>
      <c r="C568" s="127">
        <v>2</v>
      </c>
      <c r="D568" s="127" t="s">
        <v>18</v>
      </c>
      <c r="E568" s="127" t="s">
        <v>3510</v>
      </c>
      <c r="F568" s="127">
        <v>2</v>
      </c>
      <c r="G568" s="127">
        <f t="shared" si="57"/>
        <v>0</v>
      </c>
      <c r="H568" s="3" t="s">
        <v>92</v>
      </c>
      <c r="I568" s="2">
        <v>32632</v>
      </c>
      <c r="J568" s="20" t="s">
        <v>227</v>
      </c>
      <c r="K568" s="28" t="s">
        <v>245</v>
      </c>
    </row>
    <row r="569" spans="1:11" s="128" customFormat="1" ht="12.75" hidden="1" customHeight="1">
      <c r="A569" s="126" t="s">
        <v>1247</v>
      </c>
      <c r="B569" s="127" t="s">
        <v>1248</v>
      </c>
      <c r="C569" s="127">
        <v>2</v>
      </c>
      <c r="D569" s="127" t="s">
        <v>18</v>
      </c>
      <c r="E569" s="127" t="s">
        <v>3510</v>
      </c>
      <c r="F569" s="127">
        <v>2</v>
      </c>
      <c r="G569" s="127">
        <f t="shared" si="57"/>
        <v>0</v>
      </c>
      <c r="H569" s="3">
        <v>43405</v>
      </c>
      <c r="I569" s="2">
        <v>26746</v>
      </c>
      <c r="J569" s="4" t="s">
        <v>2612</v>
      </c>
      <c r="K569" s="27">
        <v>131202</v>
      </c>
    </row>
    <row r="570" spans="1:11" s="128" customFormat="1" ht="12.75" hidden="1" customHeight="1">
      <c r="A570" s="126" t="s">
        <v>1250</v>
      </c>
      <c r="B570" s="127" t="s">
        <v>3588</v>
      </c>
      <c r="C570" s="127">
        <v>5</v>
      </c>
      <c r="D570" s="127" t="s">
        <v>18</v>
      </c>
      <c r="E570" s="127" t="s">
        <v>3510</v>
      </c>
      <c r="F570" s="127">
        <v>5</v>
      </c>
      <c r="G570" s="127">
        <f t="shared" si="57"/>
        <v>0</v>
      </c>
      <c r="H570" s="3" t="s">
        <v>92</v>
      </c>
      <c r="I570" s="2">
        <v>26751</v>
      </c>
      <c r="J570" s="16" t="s">
        <v>2612</v>
      </c>
      <c r="K570" s="27" t="s">
        <v>2645</v>
      </c>
    </row>
    <row r="571" spans="1:11" s="128" customFormat="1" ht="12.75" hidden="1" customHeight="1">
      <c r="A571" s="126" t="s">
        <v>1253</v>
      </c>
      <c r="B571" s="127" t="s">
        <v>1254</v>
      </c>
      <c r="C571" s="127">
        <v>6</v>
      </c>
      <c r="D571" s="127" t="s">
        <v>18</v>
      </c>
      <c r="E571" s="127" t="s">
        <v>3510</v>
      </c>
      <c r="F571" s="127">
        <v>6</v>
      </c>
      <c r="G571" s="127">
        <f t="shared" si="57"/>
        <v>0</v>
      </c>
      <c r="H571" s="3">
        <v>42826</v>
      </c>
      <c r="I571" s="12" t="s">
        <v>1255</v>
      </c>
      <c r="J571" s="16" t="s">
        <v>37</v>
      </c>
      <c r="K571" s="41" t="s">
        <v>2667</v>
      </c>
    </row>
    <row r="572" spans="1:11" s="128" customFormat="1" ht="12.75" hidden="1" customHeight="1">
      <c r="A572" s="126" t="s">
        <v>1263</v>
      </c>
      <c r="B572" s="127" t="s">
        <v>1264</v>
      </c>
      <c r="C572" s="127">
        <v>3</v>
      </c>
      <c r="D572" s="127" t="s">
        <v>18</v>
      </c>
      <c r="E572" s="127" t="s">
        <v>3510</v>
      </c>
      <c r="F572" s="127">
        <v>3</v>
      </c>
      <c r="G572" s="127">
        <f t="shared" si="57"/>
        <v>0</v>
      </c>
      <c r="H572" s="3" t="s">
        <v>92</v>
      </c>
      <c r="I572" s="2" t="s">
        <v>1266</v>
      </c>
      <c r="J572" s="4" t="s">
        <v>480</v>
      </c>
      <c r="K572" s="33" t="s">
        <v>1269</v>
      </c>
    </row>
    <row r="573" spans="1:11" s="128" customFormat="1" ht="12.75" hidden="1" customHeight="1">
      <c r="A573" s="126" t="s">
        <v>1628</v>
      </c>
      <c r="B573" s="127" t="s">
        <v>3524</v>
      </c>
      <c r="C573" s="127">
        <v>2</v>
      </c>
      <c r="D573" s="127" t="s">
        <v>18</v>
      </c>
      <c r="E573" s="127" t="s">
        <v>3510</v>
      </c>
      <c r="F573" s="127">
        <v>2</v>
      </c>
      <c r="G573" s="127">
        <f t="shared" si="57"/>
        <v>0</v>
      </c>
      <c r="H573" s="13" t="s">
        <v>92</v>
      </c>
      <c r="I573" s="17" t="s">
        <v>2589</v>
      </c>
      <c r="J573" s="25" t="s">
        <v>227</v>
      </c>
      <c r="K573" s="38" t="s">
        <v>2590</v>
      </c>
    </row>
    <row r="574" spans="1:11" s="128" customFormat="1" ht="12.75" hidden="1" customHeight="1">
      <c r="A574" s="126" t="s">
        <v>1628</v>
      </c>
      <c r="B574" s="127" t="s">
        <v>3524</v>
      </c>
      <c r="C574" s="127">
        <v>1</v>
      </c>
      <c r="D574" s="127" t="s">
        <v>18</v>
      </c>
      <c r="E574" s="127" t="s">
        <v>3510</v>
      </c>
      <c r="F574" s="127">
        <v>1</v>
      </c>
      <c r="G574" s="127">
        <f t="shared" ref="G574:G575" si="60">C574-F574</f>
        <v>0</v>
      </c>
      <c r="H574" s="13" t="s">
        <v>92</v>
      </c>
      <c r="I574" s="17" t="s">
        <v>2579</v>
      </c>
      <c r="J574" s="25" t="s">
        <v>841</v>
      </c>
      <c r="K574" s="38" t="s">
        <v>2467</v>
      </c>
    </row>
    <row r="575" spans="1:11" s="128" customFormat="1" ht="12.75" hidden="1" customHeight="1">
      <c r="A575" s="126" t="s">
        <v>1628</v>
      </c>
      <c r="B575" s="127" t="s">
        <v>3524</v>
      </c>
      <c r="C575" s="127">
        <v>1</v>
      </c>
      <c r="D575" s="127" t="s">
        <v>18</v>
      </c>
      <c r="E575" s="127" t="s">
        <v>3510</v>
      </c>
      <c r="F575" s="127">
        <v>1</v>
      </c>
      <c r="G575" s="127">
        <f t="shared" si="60"/>
        <v>0</v>
      </c>
      <c r="H575" s="13">
        <v>42736</v>
      </c>
      <c r="I575" s="17" t="s">
        <v>2591</v>
      </c>
      <c r="J575" s="25" t="s">
        <v>2552</v>
      </c>
      <c r="K575" s="38" t="s">
        <v>2592</v>
      </c>
    </row>
    <row r="576" spans="1:11" s="128" customFormat="1" ht="12.75" hidden="1" customHeight="1">
      <c r="A576" s="126" t="s">
        <v>1628</v>
      </c>
      <c r="B576" s="127" t="s">
        <v>3524</v>
      </c>
      <c r="C576" s="127">
        <v>1</v>
      </c>
      <c r="D576" s="127" t="s">
        <v>18</v>
      </c>
      <c r="E576" s="127" t="s">
        <v>3510</v>
      </c>
      <c r="F576" s="127">
        <v>1</v>
      </c>
      <c r="G576" s="127">
        <f t="shared" si="57"/>
        <v>0</v>
      </c>
      <c r="H576" s="13" t="s">
        <v>92</v>
      </c>
      <c r="I576" s="17" t="s">
        <v>2582</v>
      </c>
      <c r="J576" s="25" t="s">
        <v>841</v>
      </c>
      <c r="K576" s="38" t="s">
        <v>2581</v>
      </c>
    </row>
    <row r="577" spans="1:11" s="128" customFormat="1" ht="12.75" hidden="1" customHeight="1">
      <c r="A577" s="126" t="s">
        <v>1625</v>
      </c>
      <c r="B577" s="127" t="s">
        <v>3525</v>
      </c>
      <c r="C577" s="127">
        <v>5</v>
      </c>
      <c r="D577" s="127" t="s">
        <v>18</v>
      </c>
      <c r="E577" s="127" t="s">
        <v>3510</v>
      </c>
      <c r="F577" s="127">
        <v>5</v>
      </c>
      <c r="G577" s="127">
        <f t="shared" si="57"/>
        <v>0</v>
      </c>
      <c r="H577" s="13" t="s">
        <v>92</v>
      </c>
      <c r="I577" s="2">
        <v>32633</v>
      </c>
      <c r="J577" s="25" t="s">
        <v>227</v>
      </c>
      <c r="K577" s="51" t="s">
        <v>2509</v>
      </c>
    </row>
    <row r="578" spans="1:11" s="128" customFormat="1" ht="12.75" hidden="1" customHeight="1">
      <c r="A578" s="126" t="s">
        <v>1627</v>
      </c>
      <c r="B578" s="127" t="s">
        <v>3526</v>
      </c>
      <c r="C578" s="127">
        <v>1</v>
      </c>
      <c r="D578" s="127" t="s">
        <v>18</v>
      </c>
      <c r="E578" s="127" t="s">
        <v>3510</v>
      </c>
      <c r="F578" s="127">
        <v>1</v>
      </c>
      <c r="G578" s="127">
        <f t="shared" si="57"/>
        <v>0</v>
      </c>
      <c r="H578" s="13" t="s">
        <v>92</v>
      </c>
      <c r="I578" s="17" t="s">
        <v>2456</v>
      </c>
      <c r="J578" s="25" t="s">
        <v>24</v>
      </c>
      <c r="K578" s="38" t="s">
        <v>2486</v>
      </c>
    </row>
    <row r="579" spans="1:11" s="128" customFormat="1" ht="12.75" hidden="1" customHeight="1">
      <c r="A579" s="126" t="s">
        <v>1627</v>
      </c>
      <c r="B579" s="127" t="s">
        <v>3526</v>
      </c>
      <c r="C579" s="127">
        <v>1</v>
      </c>
      <c r="D579" s="127" t="s">
        <v>18</v>
      </c>
      <c r="E579" s="127" t="s">
        <v>3510</v>
      </c>
      <c r="F579" s="127">
        <v>1</v>
      </c>
      <c r="G579" s="127">
        <f t="shared" si="57"/>
        <v>0</v>
      </c>
      <c r="H579" s="13" t="s">
        <v>92</v>
      </c>
      <c r="I579" s="17" t="s">
        <v>2456</v>
      </c>
      <c r="J579" s="25" t="s">
        <v>24</v>
      </c>
      <c r="K579" s="38" t="s">
        <v>2491</v>
      </c>
    </row>
    <row r="580" spans="1:11" s="128" customFormat="1" ht="12.75" hidden="1" customHeight="1">
      <c r="A580" s="126" t="s">
        <v>1627</v>
      </c>
      <c r="B580" s="127" t="s">
        <v>3526</v>
      </c>
      <c r="C580" s="127">
        <v>1</v>
      </c>
      <c r="D580" s="127" t="s">
        <v>18</v>
      </c>
      <c r="E580" s="127" t="s">
        <v>3510</v>
      </c>
      <c r="F580" s="127">
        <v>1</v>
      </c>
      <c r="G580" s="127">
        <f t="shared" si="57"/>
        <v>0</v>
      </c>
      <c r="H580" s="13" t="s">
        <v>92</v>
      </c>
      <c r="I580" s="17" t="s">
        <v>2456</v>
      </c>
      <c r="J580" s="25" t="s">
        <v>24</v>
      </c>
      <c r="K580" s="38" t="s">
        <v>2492</v>
      </c>
    </row>
    <row r="581" spans="1:11" s="128" customFormat="1" ht="12.75" hidden="1" customHeight="1">
      <c r="A581" s="126" t="s">
        <v>1627</v>
      </c>
      <c r="B581" s="127" t="s">
        <v>3526</v>
      </c>
      <c r="C581" s="127">
        <v>1</v>
      </c>
      <c r="D581" s="127" t="s">
        <v>18</v>
      </c>
      <c r="E581" s="127" t="s">
        <v>3510</v>
      </c>
      <c r="F581" s="127">
        <v>1</v>
      </c>
      <c r="G581" s="127">
        <f t="shared" si="57"/>
        <v>0</v>
      </c>
      <c r="H581" s="13" t="s">
        <v>92</v>
      </c>
      <c r="I581" s="17" t="s">
        <v>2456</v>
      </c>
      <c r="J581" s="25" t="s">
        <v>24</v>
      </c>
      <c r="K581" s="38" t="s">
        <v>2493</v>
      </c>
    </row>
    <row r="582" spans="1:11" s="128" customFormat="1" ht="12.75" hidden="1" customHeight="1">
      <c r="A582" s="126" t="s">
        <v>1627</v>
      </c>
      <c r="B582" s="127" t="s">
        <v>3526</v>
      </c>
      <c r="C582" s="127">
        <v>1</v>
      </c>
      <c r="D582" s="127" t="s">
        <v>18</v>
      </c>
      <c r="E582" s="127" t="s">
        <v>3510</v>
      </c>
      <c r="F582" s="127">
        <v>1</v>
      </c>
      <c r="G582" s="127">
        <f t="shared" si="57"/>
        <v>0</v>
      </c>
      <c r="H582" s="13" t="s">
        <v>92</v>
      </c>
      <c r="I582" s="17" t="s">
        <v>2456</v>
      </c>
      <c r="J582" s="25" t="s">
        <v>24</v>
      </c>
      <c r="K582" s="38" t="s">
        <v>2457</v>
      </c>
    </row>
    <row r="583" spans="1:11" s="128" customFormat="1" ht="12.75" hidden="1" customHeight="1">
      <c r="A583" s="126" t="s">
        <v>3527</v>
      </c>
      <c r="B583" s="127" t="s">
        <v>1632</v>
      </c>
      <c r="C583" s="127">
        <v>2</v>
      </c>
      <c r="D583" s="127" t="s">
        <v>18</v>
      </c>
      <c r="E583" s="127" t="s">
        <v>3510</v>
      </c>
      <c r="F583" s="127">
        <v>2</v>
      </c>
      <c r="G583" s="127">
        <f t="shared" si="57"/>
        <v>0</v>
      </c>
      <c r="H583" s="13" t="s">
        <v>92</v>
      </c>
      <c r="I583" s="17" t="s">
        <v>1633</v>
      </c>
      <c r="J583" s="4" t="s">
        <v>414</v>
      </c>
      <c r="K583" s="36" t="s">
        <v>1636</v>
      </c>
    </row>
    <row r="584" spans="1:11" s="128" customFormat="1" ht="12.75" hidden="1" customHeight="1">
      <c r="A584" s="126" t="s">
        <v>1801</v>
      </c>
      <c r="B584" s="127" t="s">
        <v>3511</v>
      </c>
      <c r="C584" s="127">
        <v>1</v>
      </c>
      <c r="D584" s="127" t="s">
        <v>18</v>
      </c>
      <c r="E584" s="127" t="s">
        <v>3510</v>
      </c>
      <c r="F584" s="127">
        <v>1</v>
      </c>
      <c r="G584" s="127">
        <f t="shared" ref="G584:G585" si="61">C584-F584</f>
        <v>0</v>
      </c>
      <c r="H584" s="3" t="s">
        <v>92</v>
      </c>
      <c r="I584" s="2">
        <v>305488</v>
      </c>
      <c r="J584" s="16" t="s">
        <v>312</v>
      </c>
      <c r="K584" s="27">
        <v>5312001</v>
      </c>
    </row>
    <row r="585" spans="1:11" s="128" customFormat="1" ht="12.75" hidden="1" customHeight="1">
      <c r="A585" s="126" t="s">
        <v>1801</v>
      </c>
      <c r="B585" s="127" t="s">
        <v>3511</v>
      </c>
      <c r="C585" s="127">
        <v>1</v>
      </c>
      <c r="D585" s="127" t="s">
        <v>18</v>
      </c>
      <c r="E585" s="127" t="s">
        <v>3510</v>
      </c>
      <c r="F585" s="127">
        <v>1</v>
      </c>
      <c r="G585" s="127">
        <f t="shared" si="61"/>
        <v>0</v>
      </c>
      <c r="H585" s="3" t="s">
        <v>92</v>
      </c>
      <c r="I585" s="2">
        <v>305488</v>
      </c>
      <c r="J585" s="16" t="s">
        <v>312</v>
      </c>
      <c r="K585" s="27">
        <v>4324001</v>
      </c>
    </row>
    <row r="586" spans="1:11" s="128" customFormat="1" ht="12.75" hidden="1" customHeight="1">
      <c r="A586" s="126" t="s">
        <v>1801</v>
      </c>
      <c r="B586" s="127" t="s">
        <v>3511</v>
      </c>
      <c r="C586" s="127">
        <v>1</v>
      </c>
      <c r="D586" s="127" t="s">
        <v>18</v>
      </c>
      <c r="E586" s="127" t="s">
        <v>3510</v>
      </c>
      <c r="F586" s="127">
        <v>1</v>
      </c>
      <c r="G586" s="127">
        <f t="shared" si="55"/>
        <v>0</v>
      </c>
      <c r="H586" s="3" t="s">
        <v>92</v>
      </c>
      <c r="I586" s="2">
        <v>305488</v>
      </c>
      <c r="J586" s="16" t="s">
        <v>312</v>
      </c>
      <c r="K586" s="27">
        <v>4255002</v>
      </c>
    </row>
    <row r="587" spans="1:11" s="128" customFormat="1" ht="12.75" hidden="1" customHeight="1">
      <c r="A587" s="126" t="s">
        <v>2244</v>
      </c>
      <c r="B587" s="127" t="s">
        <v>2245</v>
      </c>
      <c r="C587" s="127">
        <v>12</v>
      </c>
      <c r="D587" s="127" t="s">
        <v>18</v>
      </c>
      <c r="E587" s="127" t="s">
        <v>3510</v>
      </c>
      <c r="F587" s="127">
        <v>12</v>
      </c>
      <c r="G587" s="127">
        <f t="shared" si="55"/>
        <v>0</v>
      </c>
      <c r="H587" s="13" t="s">
        <v>92</v>
      </c>
      <c r="I587" s="2">
        <v>66200</v>
      </c>
      <c r="J587" s="9" t="s">
        <v>652</v>
      </c>
      <c r="K587" s="36" t="s">
        <v>2248</v>
      </c>
    </row>
    <row r="588" spans="1:11" s="128" customFormat="1" ht="12.75" hidden="1" customHeight="1">
      <c r="A588" s="126" t="s">
        <v>2244</v>
      </c>
      <c r="B588" s="127" t="s">
        <v>2245</v>
      </c>
      <c r="C588" s="127">
        <v>3</v>
      </c>
      <c r="D588" s="127" t="s">
        <v>18</v>
      </c>
      <c r="E588" s="127" t="s">
        <v>3510</v>
      </c>
      <c r="F588" s="127">
        <v>3</v>
      </c>
      <c r="G588" s="127">
        <f t="shared" ref="G588" si="62">C588-F588</f>
        <v>0</v>
      </c>
      <c r="H588" s="13">
        <v>43405</v>
      </c>
      <c r="I588" s="2">
        <v>718</v>
      </c>
      <c r="J588" s="9" t="s">
        <v>2249</v>
      </c>
      <c r="K588" s="36" t="s">
        <v>2250</v>
      </c>
    </row>
    <row r="589" spans="1:11" s="128" customFormat="1" ht="12.75" hidden="1" customHeight="1">
      <c r="A589" s="126" t="s">
        <v>2244</v>
      </c>
      <c r="B589" s="127" t="s">
        <v>2245</v>
      </c>
      <c r="C589" s="127">
        <v>9</v>
      </c>
      <c r="D589" s="127" t="s">
        <v>18</v>
      </c>
      <c r="E589" s="127" t="s">
        <v>3510</v>
      </c>
      <c r="F589" s="127">
        <v>9</v>
      </c>
      <c r="G589" s="127">
        <f t="shared" si="55"/>
        <v>0</v>
      </c>
      <c r="H589" s="13">
        <v>43374</v>
      </c>
      <c r="I589" s="2">
        <v>718</v>
      </c>
      <c r="J589" s="9" t="s">
        <v>2249</v>
      </c>
      <c r="K589" s="36">
        <v>1420771</v>
      </c>
    </row>
    <row r="590" spans="1:11" s="111" customFormat="1" ht="12.75" hidden="1" customHeight="1">
      <c r="A590" s="107" t="s">
        <v>3492</v>
      </c>
      <c r="B590" s="108" t="s">
        <v>3512</v>
      </c>
      <c r="C590" s="108" t="s">
        <v>3419</v>
      </c>
      <c r="D590" s="108" t="s">
        <v>18</v>
      </c>
      <c r="E590" s="108" t="s">
        <v>3510</v>
      </c>
      <c r="F590" s="108"/>
      <c r="G590" s="108">
        <f t="shared" si="55"/>
        <v>10</v>
      </c>
      <c r="H590" s="112"/>
      <c r="I590" s="110"/>
      <c r="J590" s="110"/>
      <c r="K590" s="110"/>
    </row>
    <row r="591" spans="1:11" s="111" customFormat="1" ht="12.75" hidden="1" customHeight="1">
      <c r="A591" s="107" t="s">
        <v>3490</v>
      </c>
      <c r="B591" s="108" t="s">
        <v>3513</v>
      </c>
      <c r="C591" s="108" t="s">
        <v>3419</v>
      </c>
      <c r="D591" s="108" t="s">
        <v>18</v>
      </c>
      <c r="E591" s="108" t="s">
        <v>3510</v>
      </c>
      <c r="F591" s="108"/>
      <c r="G591" s="108">
        <f t="shared" si="55"/>
        <v>10</v>
      </c>
      <c r="H591" s="112"/>
      <c r="I591" s="110"/>
      <c r="J591" s="110"/>
      <c r="K591" s="110"/>
    </row>
    <row r="592" spans="1:11" s="128" customFormat="1" ht="12.75" hidden="1" customHeight="1">
      <c r="A592" s="126" t="s">
        <v>2278</v>
      </c>
      <c r="B592" s="127" t="s">
        <v>2279</v>
      </c>
      <c r="C592" s="127" t="s">
        <v>3494</v>
      </c>
      <c r="D592" s="127" t="s">
        <v>18</v>
      </c>
      <c r="E592" s="127" t="s">
        <v>3510</v>
      </c>
      <c r="F592" s="127">
        <v>500</v>
      </c>
      <c r="G592" s="127">
        <f t="shared" si="55"/>
        <v>0</v>
      </c>
      <c r="H592" s="3" t="s">
        <v>92</v>
      </c>
      <c r="I592" s="11" t="s">
        <v>2288</v>
      </c>
      <c r="J592" s="16" t="s">
        <v>2289</v>
      </c>
      <c r="K592" s="28" t="s">
        <v>2290</v>
      </c>
    </row>
    <row r="593" spans="1:11" s="128" customFormat="1" ht="12.75" hidden="1" customHeight="1">
      <c r="A593" s="126" t="s">
        <v>2402</v>
      </c>
      <c r="B593" s="22" t="s">
        <v>2406</v>
      </c>
      <c r="C593" s="127" t="s">
        <v>3417</v>
      </c>
      <c r="D593" s="127" t="s">
        <v>18</v>
      </c>
      <c r="E593" s="127" t="s">
        <v>3510</v>
      </c>
      <c r="F593" s="127">
        <v>3</v>
      </c>
      <c r="G593" s="127">
        <f t="shared" si="55"/>
        <v>0</v>
      </c>
      <c r="H593" s="13" t="s">
        <v>92</v>
      </c>
      <c r="I593" s="2" t="s">
        <v>92</v>
      </c>
      <c r="J593" s="15" t="s">
        <v>92</v>
      </c>
      <c r="K593" s="36" t="s">
        <v>92</v>
      </c>
    </row>
    <row r="594" spans="1:11" s="128" customFormat="1" ht="12.75" hidden="1" customHeight="1">
      <c r="A594" s="126" t="s">
        <v>228</v>
      </c>
      <c r="B594" s="127" t="s">
        <v>229</v>
      </c>
      <c r="C594" s="127" t="s">
        <v>3473</v>
      </c>
      <c r="D594" s="127" t="s">
        <v>212</v>
      </c>
      <c r="E594" s="127" t="s">
        <v>3514</v>
      </c>
      <c r="F594" s="127">
        <v>24</v>
      </c>
      <c r="G594" s="127">
        <f t="shared" si="55"/>
        <v>0</v>
      </c>
      <c r="H594" s="3" t="s">
        <v>92</v>
      </c>
      <c r="I594" s="19">
        <v>100184</v>
      </c>
      <c r="J594" s="16" t="s">
        <v>227</v>
      </c>
      <c r="K594" s="33" t="s">
        <v>3129</v>
      </c>
    </row>
    <row r="595" spans="1:11" s="128" customFormat="1" ht="12.75" hidden="1" customHeight="1">
      <c r="A595" s="126" t="s">
        <v>225</v>
      </c>
      <c r="B595" s="127" t="s">
        <v>3508</v>
      </c>
      <c r="C595" s="127" t="s">
        <v>3469</v>
      </c>
      <c r="D595" s="127" t="s">
        <v>212</v>
      </c>
      <c r="E595" s="127" t="s">
        <v>3514</v>
      </c>
      <c r="F595" s="127">
        <v>12</v>
      </c>
      <c r="G595" s="127">
        <f t="shared" si="55"/>
        <v>0</v>
      </c>
      <c r="H595" s="3" t="s">
        <v>92</v>
      </c>
      <c r="I595" s="19">
        <v>100189</v>
      </c>
      <c r="J595" s="16" t="s">
        <v>227</v>
      </c>
      <c r="K595" s="33" t="s">
        <v>3115</v>
      </c>
    </row>
    <row r="596" spans="1:11" s="128" customFormat="1" ht="12.75" hidden="1" customHeight="1">
      <c r="A596" s="126" t="s">
        <v>509</v>
      </c>
      <c r="B596" s="127" t="s">
        <v>3509</v>
      </c>
      <c r="C596" s="127">
        <v>78</v>
      </c>
      <c r="D596" s="127" t="s">
        <v>604</v>
      </c>
      <c r="E596" s="127" t="s">
        <v>3514</v>
      </c>
      <c r="F596" s="127">
        <v>78</v>
      </c>
      <c r="G596" s="127">
        <f t="shared" si="55"/>
        <v>0</v>
      </c>
      <c r="H596" s="3" t="s">
        <v>92</v>
      </c>
      <c r="I596" s="19">
        <v>111626400</v>
      </c>
      <c r="J596" s="4" t="s">
        <v>512</v>
      </c>
      <c r="K596" s="36" t="s">
        <v>514</v>
      </c>
    </row>
    <row r="597" spans="1:11" s="128" customFormat="1" ht="12.75" hidden="1" customHeight="1">
      <c r="A597" s="126" t="s">
        <v>1753</v>
      </c>
      <c r="B597" s="127" t="s">
        <v>1754</v>
      </c>
      <c r="C597" s="127">
        <v>2</v>
      </c>
      <c r="D597" s="127" t="s">
        <v>11</v>
      </c>
      <c r="E597" s="127" t="s">
        <v>3514</v>
      </c>
      <c r="F597" s="127">
        <v>2</v>
      </c>
      <c r="G597" s="127">
        <f t="shared" ref="G597" si="63">C597-F597</f>
        <v>0</v>
      </c>
      <c r="H597" s="3">
        <v>43282</v>
      </c>
      <c r="I597" s="17" t="s">
        <v>1761</v>
      </c>
      <c r="J597" s="16" t="s">
        <v>1762</v>
      </c>
      <c r="K597" s="36" t="s">
        <v>1764</v>
      </c>
    </row>
    <row r="598" spans="1:11" s="128" customFormat="1" ht="12.75" hidden="1" customHeight="1">
      <c r="A598" s="126" t="s">
        <v>1753</v>
      </c>
      <c r="B598" s="127" t="s">
        <v>1754</v>
      </c>
      <c r="C598" s="127">
        <v>1</v>
      </c>
      <c r="D598" s="127" t="s">
        <v>11</v>
      </c>
      <c r="E598" s="127" t="s">
        <v>3514</v>
      </c>
      <c r="F598" s="127">
        <v>1</v>
      </c>
      <c r="G598" s="127">
        <f t="shared" si="55"/>
        <v>0</v>
      </c>
      <c r="H598" s="13" t="s">
        <v>92</v>
      </c>
      <c r="I598" s="3" t="s">
        <v>1759</v>
      </c>
      <c r="J598" s="4" t="s">
        <v>1760</v>
      </c>
      <c r="K598" s="36" t="s">
        <v>92</v>
      </c>
    </row>
    <row r="599" spans="1:11" s="128" customFormat="1" ht="12.75" hidden="1" customHeight="1">
      <c r="A599" s="126" t="s">
        <v>524</v>
      </c>
      <c r="B599" s="127" t="s">
        <v>525</v>
      </c>
      <c r="C599" s="127" t="s">
        <v>3419</v>
      </c>
      <c r="D599" s="127" t="s">
        <v>18</v>
      </c>
      <c r="E599" s="127" t="s">
        <v>3514</v>
      </c>
      <c r="F599" s="127">
        <v>10</v>
      </c>
      <c r="G599" s="127">
        <f t="shared" si="55"/>
        <v>0</v>
      </c>
      <c r="H599" s="13" t="s">
        <v>92</v>
      </c>
      <c r="I599" s="2">
        <v>310710</v>
      </c>
      <c r="J599" s="16" t="s">
        <v>335</v>
      </c>
      <c r="K599" s="36" t="s">
        <v>92</v>
      </c>
    </row>
    <row r="600" spans="1:11" s="128" customFormat="1" ht="12.75" hidden="1" customHeight="1">
      <c r="A600" s="126" t="s">
        <v>679</v>
      </c>
      <c r="B600" s="127" t="s">
        <v>3505</v>
      </c>
      <c r="C600" s="127" t="s">
        <v>3420</v>
      </c>
      <c r="D600" s="127" t="s">
        <v>183</v>
      </c>
      <c r="E600" s="127" t="s">
        <v>3514</v>
      </c>
      <c r="F600" s="127">
        <v>5</v>
      </c>
      <c r="G600" s="127">
        <f t="shared" si="55"/>
        <v>0</v>
      </c>
      <c r="H600" s="13" t="s">
        <v>92</v>
      </c>
      <c r="I600" s="2" t="s">
        <v>684</v>
      </c>
      <c r="J600" s="20" t="s">
        <v>227</v>
      </c>
      <c r="K600" s="36" t="s">
        <v>685</v>
      </c>
    </row>
    <row r="601" spans="1:11" s="128" customFormat="1" ht="12.75" hidden="1" customHeight="1">
      <c r="A601" s="126" t="s">
        <v>825</v>
      </c>
      <c r="B601" s="22" t="s">
        <v>829</v>
      </c>
      <c r="C601" s="127" t="s">
        <v>3419</v>
      </c>
      <c r="D601" s="127" t="s">
        <v>18</v>
      </c>
      <c r="E601" s="127" t="s">
        <v>3514</v>
      </c>
      <c r="F601" s="127">
        <v>10</v>
      </c>
      <c r="G601" s="127">
        <f t="shared" si="55"/>
        <v>0</v>
      </c>
      <c r="H601" s="13" t="s">
        <v>92</v>
      </c>
      <c r="I601" s="3" t="s">
        <v>92</v>
      </c>
      <c r="J601" s="9" t="s">
        <v>335</v>
      </c>
      <c r="K601" s="36" t="s">
        <v>92</v>
      </c>
    </row>
    <row r="602" spans="1:11" s="128" customFormat="1" ht="12.75" hidden="1" customHeight="1">
      <c r="A602" s="126" t="s">
        <v>972</v>
      </c>
      <c r="B602" s="127" t="s">
        <v>3480</v>
      </c>
      <c r="C602" s="127">
        <v>2</v>
      </c>
      <c r="D602" s="127" t="s">
        <v>604</v>
      </c>
      <c r="E602" s="127" t="s">
        <v>3514</v>
      </c>
      <c r="F602" s="127">
        <v>2</v>
      </c>
      <c r="G602" s="127">
        <f t="shared" ref="G602" si="64">C602-F602</f>
        <v>0</v>
      </c>
      <c r="H602" s="3" t="s">
        <v>92</v>
      </c>
      <c r="I602" s="19" t="s">
        <v>975</v>
      </c>
      <c r="J602" s="16" t="s">
        <v>954</v>
      </c>
      <c r="K602" s="36">
        <v>1310075</v>
      </c>
    </row>
    <row r="603" spans="1:11" s="128" customFormat="1" ht="12.75" hidden="1" customHeight="1">
      <c r="A603" s="126" t="s">
        <v>972</v>
      </c>
      <c r="B603" s="127" t="s">
        <v>3480</v>
      </c>
      <c r="C603" s="127">
        <v>7</v>
      </c>
      <c r="D603" s="127" t="s">
        <v>604</v>
      </c>
      <c r="E603" s="127" t="s">
        <v>3514</v>
      </c>
      <c r="F603" s="127">
        <v>7</v>
      </c>
      <c r="G603" s="127">
        <f t="shared" si="55"/>
        <v>0</v>
      </c>
      <c r="H603" s="3" t="s">
        <v>92</v>
      </c>
      <c r="I603" s="19" t="s">
        <v>975</v>
      </c>
      <c r="J603" s="16" t="s">
        <v>954</v>
      </c>
      <c r="K603" s="36">
        <v>1305136</v>
      </c>
    </row>
    <row r="604" spans="1:11" s="128" customFormat="1" ht="12.75" hidden="1" customHeight="1">
      <c r="A604" s="126" t="s">
        <v>961</v>
      </c>
      <c r="B604" s="127" t="s">
        <v>3482</v>
      </c>
      <c r="C604" s="127" t="s">
        <v>3429</v>
      </c>
      <c r="D604" s="127" t="s">
        <v>604</v>
      </c>
      <c r="E604" s="127" t="s">
        <v>3514</v>
      </c>
      <c r="F604" s="127">
        <v>8</v>
      </c>
      <c r="G604" s="127">
        <f t="shared" si="55"/>
        <v>0</v>
      </c>
      <c r="H604" s="3" t="s">
        <v>92</v>
      </c>
      <c r="I604" s="23" t="s">
        <v>959</v>
      </c>
      <c r="J604" s="9" t="s">
        <v>954</v>
      </c>
      <c r="K604" s="37">
        <v>1305136</v>
      </c>
    </row>
    <row r="605" spans="1:11" s="128" customFormat="1" ht="12.75" hidden="1" customHeight="1">
      <c r="A605" s="126" t="s">
        <v>950</v>
      </c>
      <c r="B605" s="127" t="s">
        <v>951</v>
      </c>
      <c r="C605" s="127" t="s">
        <v>3429</v>
      </c>
      <c r="D605" s="127" t="s">
        <v>604</v>
      </c>
      <c r="E605" s="127" t="s">
        <v>3514</v>
      </c>
      <c r="F605" s="127">
        <v>8</v>
      </c>
      <c r="G605" s="127">
        <f t="shared" si="55"/>
        <v>0</v>
      </c>
      <c r="H605" s="121" t="s">
        <v>92</v>
      </c>
      <c r="I605" s="122" t="s">
        <v>953</v>
      </c>
      <c r="J605" s="123" t="s">
        <v>954</v>
      </c>
      <c r="K605" s="120">
        <v>1308177</v>
      </c>
    </row>
    <row r="606" spans="1:11" s="128" customFormat="1" ht="12.75" hidden="1" customHeight="1">
      <c r="A606" s="126" t="s">
        <v>1102</v>
      </c>
      <c r="B606" s="127" t="s">
        <v>3489</v>
      </c>
      <c r="C606" s="127" t="s">
        <v>3420</v>
      </c>
      <c r="D606" s="127" t="s">
        <v>183</v>
      </c>
      <c r="E606" s="127" t="s">
        <v>3514</v>
      </c>
      <c r="F606" s="127">
        <v>5</v>
      </c>
      <c r="G606" s="127">
        <f t="shared" si="55"/>
        <v>0</v>
      </c>
      <c r="H606" s="3" t="s">
        <v>92</v>
      </c>
      <c r="I606" s="2" t="s">
        <v>1109</v>
      </c>
      <c r="J606" s="9" t="s">
        <v>1110</v>
      </c>
      <c r="K606" s="32" t="s">
        <v>1112</v>
      </c>
    </row>
    <row r="607" spans="1:11" s="128" customFormat="1" ht="12.75" hidden="1" customHeight="1">
      <c r="A607" s="126" t="s">
        <v>1091</v>
      </c>
      <c r="B607" s="127" t="s">
        <v>1092</v>
      </c>
      <c r="C607" s="127" t="s">
        <v>3422</v>
      </c>
      <c r="D607" s="127" t="s">
        <v>183</v>
      </c>
      <c r="E607" s="127" t="s">
        <v>3514</v>
      </c>
      <c r="F607" s="127">
        <v>6</v>
      </c>
      <c r="G607" s="127">
        <f t="shared" si="55"/>
        <v>0</v>
      </c>
      <c r="H607" s="3" t="s">
        <v>92</v>
      </c>
      <c r="I607" s="19" t="s">
        <v>1097</v>
      </c>
      <c r="J607" s="16" t="s">
        <v>1098</v>
      </c>
      <c r="K607" s="28" t="s">
        <v>1099</v>
      </c>
    </row>
    <row r="608" spans="1:11" s="128" customFormat="1" ht="12.75" hidden="1" customHeight="1">
      <c r="A608" s="126" t="s">
        <v>2408</v>
      </c>
      <c r="B608" s="127" t="s">
        <v>3485</v>
      </c>
      <c r="C608" s="127" t="s">
        <v>3423</v>
      </c>
      <c r="D608" s="127" t="s">
        <v>183</v>
      </c>
      <c r="E608" s="127" t="s">
        <v>3514</v>
      </c>
      <c r="F608" s="127">
        <v>2</v>
      </c>
      <c r="G608" s="127">
        <f t="shared" si="55"/>
        <v>0</v>
      </c>
      <c r="H608" s="13" t="s">
        <v>92</v>
      </c>
      <c r="I608" s="19" t="s">
        <v>92</v>
      </c>
      <c r="J608" s="16" t="s">
        <v>335</v>
      </c>
      <c r="K608" s="36" t="s">
        <v>92</v>
      </c>
    </row>
    <row r="609" spans="1:11" s="128" customFormat="1" ht="12.75" customHeight="1">
      <c r="A609" s="126" t="s">
        <v>1165</v>
      </c>
      <c r="B609" s="127" t="s">
        <v>3502</v>
      </c>
      <c r="C609" s="127" t="s">
        <v>3421</v>
      </c>
      <c r="D609" s="127" t="s">
        <v>11</v>
      </c>
      <c r="E609" s="127" t="s">
        <v>3514</v>
      </c>
      <c r="F609" s="127">
        <v>1</v>
      </c>
      <c r="G609" s="127">
        <f t="shared" si="55"/>
        <v>0</v>
      </c>
      <c r="H609" s="13" t="s">
        <v>92</v>
      </c>
      <c r="I609" s="2">
        <v>117</v>
      </c>
      <c r="J609" s="16" t="s">
        <v>227</v>
      </c>
      <c r="K609" s="27" t="s">
        <v>1171</v>
      </c>
    </row>
    <row r="610" spans="1:11" s="128" customFormat="1" ht="12.75" hidden="1" customHeight="1">
      <c r="A610" s="126" t="s">
        <v>1179</v>
      </c>
      <c r="B610" s="127" t="s">
        <v>1177</v>
      </c>
      <c r="C610" s="127" t="s">
        <v>3516</v>
      </c>
      <c r="D610" s="127" t="s">
        <v>18</v>
      </c>
      <c r="E610" s="127" t="s">
        <v>3514</v>
      </c>
      <c r="F610" s="127">
        <v>100</v>
      </c>
      <c r="G610" s="127">
        <f t="shared" si="55"/>
        <v>0</v>
      </c>
      <c r="H610" s="3">
        <v>42644</v>
      </c>
      <c r="I610" s="14" t="s">
        <v>1181</v>
      </c>
      <c r="J610" s="20" t="s">
        <v>1182</v>
      </c>
      <c r="K610" s="36">
        <v>20102013</v>
      </c>
    </row>
    <row r="611" spans="1:11" s="128" customFormat="1" hidden="1">
      <c r="A611" s="126" t="s">
        <v>1194</v>
      </c>
      <c r="B611" s="127" t="s">
        <v>1195</v>
      </c>
      <c r="C611" s="127" t="s">
        <v>3516</v>
      </c>
      <c r="D611" s="127" t="s">
        <v>18</v>
      </c>
      <c r="E611" s="127" t="s">
        <v>3514</v>
      </c>
      <c r="F611" s="127"/>
      <c r="G611" s="127">
        <f t="shared" si="55"/>
        <v>100</v>
      </c>
      <c r="H611" s="135"/>
      <c r="I611" s="136"/>
      <c r="J611" s="136"/>
      <c r="K611" s="136"/>
    </row>
    <row r="612" spans="1:11" s="128" customFormat="1" ht="12.75" hidden="1" customHeight="1">
      <c r="A612" s="126" t="s">
        <v>1198</v>
      </c>
      <c r="B612" s="127" t="s">
        <v>1199</v>
      </c>
      <c r="C612" s="127" t="s">
        <v>3517</v>
      </c>
      <c r="D612" s="127" t="s">
        <v>18</v>
      </c>
      <c r="E612" s="127" t="s">
        <v>3514</v>
      </c>
      <c r="F612" s="127">
        <v>292</v>
      </c>
      <c r="G612" s="127">
        <f t="shared" si="55"/>
        <v>8</v>
      </c>
      <c r="H612" s="3">
        <v>42736</v>
      </c>
      <c r="I612" s="26" t="s">
        <v>92</v>
      </c>
      <c r="J612" s="20" t="s">
        <v>1040</v>
      </c>
      <c r="K612" s="36">
        <v>20140118</v>
      </c>
    </row>
    <row r="613" spans="1:11" s="128" customFormat="1" ht="12.75" hidden="1" customHeight="1">
      <c r="A613" s="126" t="s">
        <v>1965</v>
      </c>
      <c r="B613" s="127" t="s">
        <v>1966</v>
      </c>
      <c r="C613" s="127" t="s">
        <v>3451</v>
      </c>
      <c r="D613" s="127" t="s">
        <v>18</v>
      </c>
      <c r="E613" s="127" t="s">
        <v>3514</v>
      </c>
      <c r="F613" s="127">
        <v>36</v>
      </c>
      <c r="G613" s="127">
        <f t="shared" si="55"/>
        <v>14</v>
      </c>
      <c r="H613" s="3" t="s">
        <v>92</v>
      </c>
      <c r="I613" s="2">
        <v>30888</v>
      </c>
      <c r="J613" s="16" t="s">
        <v>306</v>
      </c>
      <c r="K613" s="38" t="s">
        <v>3294</v>
      </c>
    </row>
    <row r="614" spans="1:11" s="128" customFormat="1" ht="12.75" hidden="1" customHeight="1">
      <c r="A614" s="126" t="s">
        <v>1967</v>
      </c>
      <c r="B614" s="127" t="s">
        <v>3604</v>
      </c>
      <c r="C614" s="127">
        <v>50</v>
      </c>
      <c r="D614" s="127" t="s">
        <v>18</v>
      </c>
      <c r="E614" s="127" t="s">
        <v>3514</v>
      </c>
      <c r="F614" s="127">
        <v>50</v>
      </c>
      <c r="G614" s="127">
        <f t="shared" si="55"/>
        <v>0</v>
      </c>
      <c r="H614" s="3" t="s">
        <v>92</v>
      </c>
      <c r="I614" s="2">
        <v>31044</v>
      </c>
      <c r="J614" s="4" t="s">
        <v>306</v>
      </c>
      <c r="K614" s="27">
        <v>922982364</v>
      </c>
    </row>
    <row r="615" spans="1:11" s="128" customFormat="1" ht="12.75" hidden="1" customHeight="1">
      <c r="A615" s="126" t="s">
        <v>1969</v>
      </c>
      <c r="B615" s="127" t="s">
        <v>3598</v>
      </c>
      <c r="C615" s="127">
        <v>20</v>
      </c>
      <c r="D615" s="127" t="s">
        <v>18</v>
      </c>
      <c r="E615" s="127" t="s">
        <v>3514</v>
      </c>
      <c r="F615" s="127">
        <v>16</v>
      </c>
      <c r="G615" s="127">
        <f t="shared" si="55"/>
        <v>4</v>
      </c>
      <c r="H615" s="3" t="s">
        <v>92</v>
      </c>
      <c r="I615" s="2">
        <v>37224</v>
      </c>
      <c r="J615" s="16" t="s">
        <v>652</v>
      </c>
      <c r="K615" s="27" t="s">
        <v>3286</v>
      </c>
    </row>
    <row r="616" spans="1:11" s="128" customFormat="1" hidden="1">
      <c r="A616" s="126" t="s">
        <v>1971</v>
      </c>
      <c r="B616" s="127" t="s">
        <v>3632</v>
      </c>
      <c r="C616" s="127">
        <v>20</v>
      </c>
      <c r="D616" s="127" t="s">
        <v>18</v>
      </c>
      <c r="E616" s="127" t="s">
        <v>3514</v>
      </c>
      <c r="F616" s="127">
        <v>19</v>
      </c>
      <c r="G616" s="127">
        <f t="shared" si="55"/>
        <v>1</v>
      </c>
      <c r="H616" s="3" t="s">
        <v>92</v>
      </c>
      <c r="I616" s="2">
        <v>37490</v>
      </c>
      <c r="J616" s="16" t="s">
        <v>306</v>
      </c>
      <c r="K616" s="38" t="s">
        <v>3281</v>
      </c>
    </row>
    <row r="617" spans="1:11" s="128" customFormat="1" ht="12.75" hidden="1" customHeight="1">
      <c r="A617" s="126" t="s">
        <v>2418</v>
      </c>
      <c r="B617" s="127" t="s">
        <v>2419</v>
      </c>
      <c r="C617" s="127" t="s">
        <v>3385</v>
      </c>
      <c r="D617" s="127" t="s">
        <v>18</v>
      </c>
      <c r="E617" s="127" t="s">
        <v>3514</v>
      </c>
      <c r="F617" s="127">
        <v>25</v>
      </c>
      <c r="G617" s="127">
        <f t="shared" si="55"/>
        <v>0</v>
      </c>
      <c r="H617" s="3">
        <v>42644</v>
      </c>
      <c r="I617" s="19">
        <v>8888505123</v>
      </c>
      <c r="J617" s="16" t="s">
        <v>652</v>
      </c>
      <c r="K617" s="27">
        <v>127927664</v>
      </c>
    </row>
    <row r="618" spans="1:11" s="128" customFormat="1" ht="12.75" hidden="1" customHeight="1">
      <c r="A618" s="126" t="s">
        <v>505</v>
      </c>
      <c r="B618" s="127" t="s">
        <v>3495</v>
      </c>
      <c r="C618" s="127" t="s">
        <v>3420</v>
      </c>
      <c r="D618" s="127" t="s">
        <v>18</v>
      </c>
      <c r="E618" s="127" t="s">
        <v>3514</v>
      </c>
      <c r="F618" s="127">
        <v>5</v>
      </c>
      <c r="G618" s="127">
        <f t="shared" si="55"/>
        <v>0</v>
      </c>
      <c r="H618" s="3" t="s">
        <v>92</v>
      </c>
      <c r="I618" s="19" t="s">
        <v>3349</v>
      </c>
      <c r="J618" s="16" t="s">
        <v>1202</v>
      </c>
      <c r="K618" s="33" t="s">
        <v>92</v>
      </c>
    </row>
    <row r="619" spans="1:11" s="128" customFormat="1" ht="12.75" hidden="1" customHeight="1">
      <c r="A619" s="126" t="s">
        <v>304</v>
      </c>
      <c r="B619" s="127" t="s">
        <v>3497</v>
      </c>
      <c r="C619" s="127">
        <v>200</v>
      </c>
      <c r="D619" s="127" t="s">
        <v>604</v>
      </c>
      <c r="E619" s="127" t="s">
        <v>3514</v>
      </c>
      <c r="F619" s="127">
        <v>200</v>
      </c>
      <c r="G619" s="127">
        <f t="shared" si="55"/>
        <v>0</v>
      </c>
      <c r="H619" s="3" t="s">
        <v>92</v>
      </c>
      <c r="I619" s="2">
        <v>5033</v>
      </c>
      <c r="J619" s="9" t="s">
        <v>306</v>
      </c>
      <c r="K619" s="32" t="s">
        <v>307</v>
      </c>
    </row>
    <row r="620" spans="1:11" s="128" customFormat="1" ht="12.75" hidden="1" customHeight="1">
      <c r="A620" s="126" t="s">
        <v>1330</v>
      </c>
      <c r="B620" s="127" t="s">
        <v>3496</v>
      </c>
      <c r="C620" s="127" t="s">
        <v>3423</v>
      </c>
      <c r="D620" s="127" t="s">
        <v>18</v>
      </c>
      <c r="E620" s="127" t="s">
        <v>3514</v>
      </c>
      <c r="F620" s="127">
        <v>2</v>
      </c>
      <c r="G620" s="127">
        <f t="shared" si="55"/>
        <v>0</v>
      </c>
      <c r="H620" s="3">
        <v>42644</v>
      </c>
      <c r="I620" s="26" t="s">
        <v>1334</v>
      </c>
      <c r="J620" s="20" t="s">
        <v>227</v>
      </c>
      <c r="K620" s="33" t="s">
        <v>1336</v>
      </c>
    </row>
    <row r="621" spans="1:11" s="128" customFormat="1" ht="12.75" hidden="1" customHeight="1">
      <c r="A621" s="126" t="s">
        <v>1521</v>
      </c>
      <c r="B621" s="127" t="s">
        <v>3518</v>
      </c>
      <c r="C621" s="127" t="s">
        <v>3420</v>
      </c>
      <c r="D621" s="127" t="s">
        <v>18</v>
      </c>
      <c r="E621" s="127" t="s">
        <v>3514</v>
      </c>
      <c r="F621" s="127">
        <v>5</v>
      </c>
      <c r="G621" s="127">
        <f t="shared" si="55"/>
        <v>0</v>
      </c>
      <c r="H621" s="13">
        <v>44075</v>
      </c>
      <c r="I621" s="23">
        <v>1882</v>
      </c>
      <c r="J621" s="20" t="s">
        <v>841</v>
      </c>
      <c r="K621" s="55" t="s">
        <v>2542</v>
      </c>
    </row>
    <row r="622" spans="1:11" s="128" customFormat="1" ht="12.75" hidden="1" customHeight="1">
      <c r="A622" s="126" t="s">
        <v>236</v>
      </c>
      <c r="B622" s="127" t="s">
        <v>3519</v>
      </c>
      <c r="C622" s="127" t="s">
        <v>3420</v>
      </c>
      <c r="D622" s="127" t="s">
        <v>18</v>
      </c>
      <c r="E622" s="127" t="s">
        <v>3514</v>
      </c>
      <c r="F622" s="127">
        <v>5</v>
      </c>
      <c r="G622" s="127">
        <f t="shared" si="55"/>
        <v>0</v>
      </c>
      <c r="H622" s="13" t="s">
        <v>92</v>
      </c>
      <c r="I622" s="2">
        <v>32631</v>
      </c>
      <c r="J622" s="20" t="s">
        <v>227</v>
      </c>
      <c r="K622" s="36" t="s">
        <v>2462</v>
      </c>
    </row>
    <row r="623" spans="1:11" s="128" customFormat="1" ht="12.75" hidden="1" customHeight="1">
      <c r="A623" s="126" t="s">
        <v>239</v>
      </c>
      <c r="B623" s="127" t="s">
        <v>240</v>
      </c>
      <c r="C623" s="127">
        <v>1</v>
      </c>
      <c r="D623" s="127" t="s">
        <v>18</v>
      </c>
      <c r="E623" s="127" t="s">
        <v>3514</v>
      </c>
      <c r="F623" s="127">
        <v>1</v>
      </c>
      <c r="G623" s="127">
        <f t="shared" ref="G623:G625" si="65">C623-F623</f>
        <v>0</v>
      </c>
      <c r="H623" s="13" t="s">
        <v>92</v>
      </c>
      <c r="I623" s="2" t="s">
        <v>242</v>
      </c>
      <c r="J623" s="20" t="s">
        <v>243</v>
      </c>
      <c r="K623" s="28" t="s">
        <v>244</v>
      </c>
    </row>
    <row r="624" spans="1:11" s="128" customFormat="1" ht="12.75" hidden="1" customHeight="1">
      <c r="A624" s="126" t="s">
        <v>239</v>
      </c>
      <c r="B624" s="127" t="s">
        <v>240</v>
      </c>
      <c r="C624" s="127">
        <v>2</v>
      </c>
      <c r="D624" s="127" t="s">
        <v>18</v>
      </c>
      <c r="E624" s="127" t="s">
        <v>3514</v>
      </c>
      <c r="F624" s="127">
        <v>2</v>
      </c>
      <c r="G624" s="127">
        <f t="shared" si="65"/>
        <v>0</v>
      </c>
      <c r="H624" s="3" t="s">
        <v>92</v>
      </c>
      <c r="I624" s="2">
        <v>1085</v>
      </c>
      <c r="J624" s="20" t="s">
        <v>841</v>
      </c>
      <c r="K624" s="28" t="s">
        <v>2450</v>
      </c>
    </row>
    <row r="625" spans="1:11" s="128" customFormat="1" ht="12.75" hidden="1" customHeight="1">
      <c r="A625" s="126" t="s">
        <v>239</v>
      </c>
      <c r="B625" s="127" t="s">
        <v>240</v>
      </c>
      <c r="C625" s="127">
        <v>1</v>
      </c>
      <c r="D625" s="127" t="s">
        <v>18</v>
      </c>
      <c r="E625" s="127" t="s">
        <v>3514</v>
      </c>
      <c r="F625" s="127">
        <v>1</v>
      </c>
      <c r="G625" s="127">
        <f t="shared" si="65"/>
        <v>0</v>
      </c>
      <c r="H625" s="3" t="s">
        <v>92</v>
      </c>
      <c r="I625" s="2">
        <v>1085</v>
      </c>
      <c r="J625" s="20" t="s">
        <v>841</v>
      </c>
      <c r="K625" s="28" t="s">
        <v>2452</v>
      </c>
    </row>
    <row r="626" spans="1:11" s="128" customFormat="1" ht="12.75" hidden="1" customHeight="1">
      <c r="A626" s="126" t="s">
        <v>239</v>
      </c>
      <c r="B626" s="127" t="s">
        <v>240</v>
      </c>
      <c r="C626" s="127">
        <v>1</v>
      </c>
      <c r="D626" s="127" t="s">
        <v>18</v>
      </c>
      <c r="E626" s="127" t="s">
        <v>3514</v>
      </c>
      <c r="F626" s="127">
        <v>1</v>
      </c>
      <c r="G626" s="127">
        <f t="shared" ref="G626:G717" si="66">C626-F626</f>
        <v>0</v>
      </c>
      <c r="H626" s="3" t="s">
        <v>92</v>
      </c>
      <c r="I626" s="2">
        <v>1085</v>
      </c>
      <c r="J626" s="20" t="s">
        <v>841</v>
      </c>
      <c r="K626" s="28" t="s">
        <v>2453</v>
      </c>
    </row>
    <row r="627" spans="1:11" s="128" customFormat="1" ht="12.75" hidden="1" customHeight="1">
      <c r="A627" s="126" t="s">
        <v>2308</v>
      </c>
      <c r="B627" s="127" t="s">
        <v>2309</v>
      </c>
      <c r="C627" s="127">
        <v>3</v>
      </c>
      <c r="D627" s="127" t="s">
        <v>604</v>
      </c>
      <c r="E627" s="127" t="s">
        <v>3514</v>
      </c>
      <c r="F627" s="127">
        <v>3</v>
      </c>
      <c r="G627" s="127">
        <f t="shared" ref="G627" si="67">C627-F627</f>
        <v>0</v>
      </c>
      <c r="H627" s="3" t="s">
        <v>92</v>
      </c>
      <c r="I627" s="2">
        <v>2460</v>
      </c>
      <c r="J627" s="20" t="s">
        <v>2311</v>
      </c>
      <c r="K627" s="36" t="s">
        <v>2312</v>
      </c>
    </row>
    <row r="628" spans="1:11" s="128" customFormat="1" ht="12.75" hidden="1" customHeight="1">
      <c r="A628" s="126" t="s">
        <v>2308</v>
      </c>
      <c r="B628" s="127" t="s">
        <v>2309</v>
      </c>
      <c r="C628" s="127">
        <v>97</v>
      </c>
      <c r="D628" s="127" t="s">
        <v>604</v>
      </c>
      <c r="E628" s="127" t="s">
        <v>3514</v>
      </c>
      <c r="F628" s="127">
        <v>17</v>
      </c>
      <c r="G628" s="127">
        <f t="shared" si="66"/>
        <v>80</v>
      </c>
      <c r="H628" s="3" t="s">
        <v>92</v>
      </c>
      <c r="I628" s="2">
        <v>2460</v>
      </c>
      <c r="J628" s="20" t="s">
        <v>2311</v>
      </c>
      <c r="K628" s="36" t="s">
        <v>2313</v>
      </c>
    </row>
    <row r="629" spans="1:11" s="128" customFormat="1" hidden="1">
      <c r="A629" s="126" t="s">
        <v>1223</v>
      </c>
      <c r="B629" s="127" t="s">
        <v>1224</v>
      </c>
      <c r="C629" s="127" t="s">
        <v>3520</v>
      </c>
      <c r="D629" s="127" t="s">
        <v>18</v>
      </c>
      <c r="E629" s="127" t="s">
        <v>3521</v>
      </c>
      <c r="F629" s="127"/>
      <c r="G629" s="127">
        <f t="shared" si="66"/>
        <v>200</v>
      </c>
      <c r="H629" s="84"/>
      <c r="I629" s="136"/>
      <c r="J629" s="136"/>
      <c r="K629" s="136"/>
    </row>
    <row r="630" spans="1:11" s="128" customFormat="1" hidden="1">
      <c r="A630" s="126" t="s">
        <v>3522</v>
      </c>
      <c r="B630" s="127" t="s">
        <v>3523</v>
      </c>
      <c r="C630" s="127" t="s">
        <v>3520</v>
      </c>
      <c r="D630" s="127" t="s">
        <v>18</v>
      </c>
      <c r="E630" s="127" t="s">
        <v>3521</v>
      </c>
      <c r="F630" s="127"/>
      <c r="G630" s="127">
        <f t="shared" si="66"/>
        <v>200</v>
      </c>
      <c r="H630" s="84"/>
      <c r="I630" s="136"/>
      <c r="J630" s="136"/>
      <c r="K630" s="136"/>
    </row>
    <row r="631" spans="1:11" s="146" customFormat="1" ht="12.75" hidden="1" customHeight="1">
      <c r="A631" s="144" t="s">
        <v>2234</v>
      </c>
      <c r="B631" s="145" t="s">
        <v>2235</v>
      </c>
      <c r="C631" s="152">
        <v>1</v>
      </c>
      <c r="D631" s="145" t="s">
        <v>2236</v>
      </c>
      <c r="E631" s="145" t="s">
        <v>3521</v>
      </c>
      <c r="F631" s="152">
        <v>1</v>
      </c>
      <c r="G631" s="145">
        <f t="shared" ref="G631:G632" si="68">C631-F631</f>
        <v>0</v>
      </c>
      <c r="H631" s="13">
        <v>42736</v>
      </c>
      <c r="I631" s="2" t="s">
        <v>2238</v>
      </c>
      <c r="J631" s="15" t="s">
        <v>2239</v>
      </c>
      <c r="K631" s="41" t="s">
        <v>2240</v>
      </c>
    </row>
    <row r="632" spans="1:11" s="146" customFormat="1" ht="12.75" hidden="1" customHeight="1">
      <c r="A632" s="144" t="s">
        <v>2234</v>
      </c>
      <c r="B632" s="145" t="s">
        <v>2235</v>
      </c>
      <c r="C632" s="152">
        <v>3</v>
      </c>
      <c r="D632" s="145" t="s">
        <v>2236</v>
      </c>
      <c r="E632" s="145" t="s">
        <v>3521</v>
      </c>
      <c r="F632" s="152">
        <v>3</v>
      </c>
      <c r="G632" s="145">
        <f t="shared" si="68"/>
        <v>0</v>
      </c>
      <c r="H632" s="13">
        <v>42705</v>
      </c>
      <c r="I632" s="2" t="s">
        <v>2238</v>
      </c>
      <c r="J632" s="15" t="s">
        <v>2239</v>
      </c>
      <c r="K632" s="41" t="s">
        <v>2241</v>
      </c>
    </row>
    <row r="633" spans="1:11" s="146" customFormat="1" ht="12.75" hidden="1" customHeight="1">
      <c r="A633" s="144" t="s">
        <v>2234</v>
      </c>
      <c r="B633" s="145" t="s">
        <v>2235</v>
      </c>
      <c r="C633" s="152">
        <v>1</v>
      </c>
      <c r="D633" s="145" t="s">
        <v>2236</v>
      </c>
      <c r="E633" s="145" t="s">
        <v>3521</v>
      </c>
      <c r="F633" s="152">
        <v>1</v>
      </c>
      <c r="G633" s="145">
        <f t="shared" si="66"/>
        <v>0</v>
      </c>
      <c r="H633" s="13" t="s">
        <v>92</v>
      </c>
      <c r="I633" s="2" t="s">
        <v>2238</v>
      </c>
      <c r="J633" s="15" t="s">
        <v>2239</v>
      </c>
      <c r="K633" s="41" t="s">
        <v>2242</v>
      </c>
    </row>
    <row r="634" spans="1:11" s="128" customFormat="1" ht="12.75" hidden="1" customHeight="1">
      <c r="A634" s="126" t="s">
        <v>1628</v>
      </c>
      <c r="B634" s="127" t="s">
        <v>3524</v>
      </c>
      <c r="C634" s="127">
        <v>1</v>
      </c>
      <c r="D634" s="127" t="s">
        <v>18</v>
      </c>
      <c r="E634" s="127" t="s">
        <v>3521</v>
      </c>
      <c r="F634" s="127">
        <v>1</v>
      </c>
      <c r="G634" s="127">
        <f t="shared" ref="G634:G635" si="69">C634-F634</f>
        <v>0</v>
      </c>
      <c r="H634" s="13">
        <v>43009</v>
      </c>
      <c r="I634" s="17" t="s">
        <v>2584</v>
      </c>
      <c r="J634" s="25" t="s">
        <v>841</v>
      </c>
      <c r="K634" s="38" t="s">
        <v>2585</v>
      </c>
    </row>
    <row r="635" spans="1:11" s="128" customFormat="1" ht="12.75" hidden="1" customHeight="1">
      <c r="A635" s="126" t="s">
        <v>1628</v>
      </c>
      <c r="B635" s="127" t="s">
        <v>3524</v>
      </c>
      <c r="C635" s="127">
        <v>4</v>
      </c>
      <c r="D635" s="127" t="s">
        <v>18</v>
      </c>
      <c r="E635" s="127" t="s">
        <v>3521</v>
      </c>
      <c r="F635" s="127">
        <v>4</v>
      </c>
      <c r="G635" s="127">
        <f t="shared" si="69"/>
        <v>0</v>
      </c>
      <c r="H635" s="13" t="s">
        <v>92</v>
      </c>
      <c r="I635" s="17" t="s">
        <v>2574</v>
      </c>
      <c r="J635" s="25" t="s">
        <v>414</v>
      </c>
      <c r="K635" s="38" t="s">
        <v>2575</v>
      </c>
    </row>
    <row r="636" spans="1:11" s="128" customFormat="1" ht="12.75" hidden="1" customHeight="1">
      <c r="A636" s="126" t="s">
        <v>1625</v>
      </c>
      <c r="B636" s="127" t="s">
        <v>3525</v>
      </c>
      <c r="C636" s="127">
        <v>2</v>
      </c>
      <c r="D636" s="127" t="s">
        <v>18</v>
      </c>
      <c r="E636" s="127" t="s">
        <v>3521</v>
      </c>
      <c r="F636" s="127">
        <v>2</v>
      </c>
      <c r="G636" s="127">
        <f t="shared" ref="G636:G637" si="70">C636-F636</f>
        <v>0</v>
      </c>
      <c r="H636" s="13" t="s">
        <v>92</v>
      </c>
      <c r="I636" s="2">
        <v>32633</v>
      </c>
      <c r="J636" s="25" t="s">
        <v>227</v>
      </c>
      <c r="K636" s="38" t="s">
        <v>2511</v>
      </c>
    </row>
    <row r="637" spans="1:11" s="128" customFormat="1" ht="12.75" hidden="1" customHeight="1">
      <c r="A637" s="126" t="s">
        <v>1625</v>
      </c>
      <c r="B637" s="127" t="s">
        <v>3525</v>
      </c>
      <c r="C637" s="127">
        <v>2</v>
      </c>
      <c r="D637" s="127" t="s">
        <v>18</v>
      </c>
      <c r="E637" s="127" t="s">
        <v>3521</v>
      </c>
      <c r="F637" s="127">
        <v>2</v>
      </c>
      <c r="G637" s="127">
        <f t="shared" si="70"/>
        <v>0</v>
      </c>
      <c r="H637" s="13" t="s">
        <v>92</v>
      </c>
      <c r="I637" s="2">
        <v>32633</v>
      </c>
      <c r="J637" s="25" t="s">
        <v>227</v>
      </c>
      <c r="K637" s="38" t="s">
        <v>2512</v>
      </c>
    </row>
    <row r="638" spans="1:11" s="128" customFormat="1" ht="12.75" hidden="1" customHeight="1">
      <c r="A638" s="126" t="s">
        <v>1625</v>
      </c>
      <c r="B638" s="127" t="s">
        <v>3525</v>
      </c>
      <c r="C638" s="127">
        <v>1</v>
      </c>
      <c r="D638" s="127" t="s">
        <v>18</v>
      </c>
      <c r="E638" s="127" t="s">
        <v>3521</v>
      </c>
      <c r="F638" s="127">
        <v>1</v>
      </c>
      <c r="G638" s="127">
        <f t="shared" si="66"/>
        <v>0</v>
      </c>
      <c r="H638" s="13" t="s">
        <v>92</v>
      </c>
      <c r="I638" s="2">
        <v>1041</v>
      </c>
      <c r="J638" s="25" t="s">
        <v>841</v>
      </c>
      <c r="K638" s="51" t="s">
        <v>2515</v>
      </c>
    </row>
    <row r="639" spans="1:11" s="128" customFormat="1" ht="12.75" hidden="1" customHeight="1">
      <c r="A639" s="126" t="s">
        <v>1627</v>
      </c>
      <c r="B639" s="127" t="s">
        <v>3526</v>
      </c>
      <c r="C639" s="127">
        <v>1</v>
      </c>
      <c r="D639" s="127" t="s">
        <v>18</v>
      </c>
      <c r="E639" s="127" t="s">
        <v>3521</v>
      </c>
      <c r="F639" s="127">
        <v>1</v>
      </c>
      <c r="G639" s="127">
        <f t="shared" ref="G639:G642" si="71">C639-F639</f>
        <v>0</v>
      </c>
      <c r="H639" s="13" t="s">
        <v>92</v>
      </c>
      <c r="I639" s="2">
        <v>64092</v>
      </c>
      <c r="J639" s="25" t="s">
        <v>2494</v>
      </c>
      <c r="K639" s="38" t="s">
        <v>2495</v>
      </c>
    </row>
    <row r="640" spans="1:11" s="128" customFormat="1" ht="12.75" hidden="1" customHeight="1">
      <c r="A640" s="126" t="s">
        <v>1627</v>
      </c>
      <c r="B640" s="127" t="s">
        <v>3526</v>
      </c>
      <c r="C640" s="127">
        <v>1</v>
      </c>
      <c r="D640" s="127" t="s">
        <v>18</v>
      </c>
      <c r="E640" s="127" t="s">
        <v>3521</v>
      </c>
      <c r="F640" s="127">
        <v>1</v>
      </c>
      <c r="G640" s="127">
        <f t="shared" ref="G640:G641" si="72">C640-F640</f>
        <v>0</v>
      </c>
      <c r="H640" s="13" t="s">
        <v>92</v>
      </c>
      <c r="I640" s="17" t="s">
        <v>2456</v>
      </c>
      <c r="J640" s="25" t="s">
        <v>24</v>
      </c>
      <c r="K640" s="38" t="s">
        <v>2490</v>
      </c>
    </row>
    <row r="641" spans="1:11" s="128" customFormat="1" ht="12.75" hidden="1" customHeight="1">
      <c r="A641" s="126" t="s">
        <v>1627</v>
      </c>
      <c r="B641" s="127" t="s">
        <v>3526</v>
      </c>
      <c r="C641" s="127">
        <v>1</v>
      </c>
      <c r="D641" s="127" t="s">
        <v>18</v>
      </c>
      <c r="E641" s="127" t="s">
        <v>3521</v>
      </c>
      <c r="F641" s="127">
        <v>1</v>
      </c>
      <c r="G641" s="127">
        <f t="shared" si="72"/>
        <v>0</v>
      </c>
      <c r="H641" s="13" t="s">
        <v>92</v>
      </c>
      <c r="I641" s="17" t="s">
        <v>2456</v>
      </c>
      <c r="J641" s="25" t="s">
        <v>24</v>
      </c>
      <c r="K641" s="38" t="s">
        <v>2487</v>
      </c>
    </row>
    <row r="642" spans="1:11" s="128" customFormat="1" ht="12.75" hidden="1" customHeight="1">
      <c r="A642" s="126" t="s">
        <v>1627</v>
      </c>
      <c r="B642" s="127" t="s">
        <v>3526</v>
      </c>
      <c r="C642" s="127">
        <v>1</v>
      </c>
      <c r="D642" s="127" t="s">
        <v>18</v>
      </c>
      <c r="E642" s="127" t="s">
        <v>3521</v>
      </c>
      <c r="F642" s="127">
        <v>1</v>
      </c>
      <c r="G642" s="127">
        <f t="shared" si="71"/>
        <v>0</v>
      </c>
      <c r="H642" s="13" t="s">
        <v>92</v>
      </c>
      <c r="I642" s="17" t="s">
        <v>2456</v>
      </c>
      <c r="J642" s="25" t="s">
        <v>24</v>
      </c>
      <c r="K642" s="38" t="s">
        <v>2485</v>
      </c>
    </row>
    <row r="643" spans="1:11" s="128" customFormat="1" ht="12.75" hidden="1" customHeight="1">
      <c r="A643" s="126" t="s">
        <v>1627</v>
      </c>
      <c r="B643" s="127" t="s">
        <v>3526</v>
      </c>
      <c r="C643" s="127">
        <v>1</v>
      </c>
      <c r="D643" s="127" t="s">
        <v>18</v>
      </c>
      <c r="E643" s="127" t="s">
        <v>3521</v>
      </c>
      <c r="F643" s="127">
        <v>1</v>
      </c>
      <c r="G643" s="127">
        <f t="shared" si="66"/>
        <v>0</v>
      </c>
      <c r="H643" s="13" t="s">
        <v>92</v>
      </c>
      <c r="I643" s="17" t="s">
        <v>2456</v>
      </c>
      <c r="J643" s="25" t="s">
        <v>24</v>
      </c>
      <c r="K643" s="38" t="s">
        <v>2488</v>
      </c>
    </row>
    <row r="644" spans="1:11" s="128" customFormat="1" ht="12.75" hidden="1" customHeight="1">
      <c r="A644" s="126" t="s">
        <v>3527</v>
      </c>
      <c r="B644" s="127" t="s">
        <v>1632</v>
      </c>
      <c r="C644" s="127">
        <v>2</v>
      </c>
      <c r="D644" s="127" t="s">
        <v>18</v>
      </c>
      <c r="E644" s="127" t="s">
        <v>3521</v>
      </c>
      <c r="F644" s="127">
        <v>2</v>
      </c>
      <c r="G644" s="127">
        <f t="shared" ref="G644" si="73">C644-F644</f>
        <v>0</v>
      </c>
      <c r="H644" s="13" t="s">
        <v>92</v>
      </c>
      <c r="I644" s="17" t="s">
        <v>1633</v>
      </c>
      <c r="J644" s="4" t="s">
        <v>414</v>
      </c>
      <c r="K644" s="36" t="s">
        <v>1635</v>
      </c>
    </row>
    <row r="645" spans="1:11" s="128" customFormat="1" ht="12.75" hidden="1" customHeight="1">
      <c r="A645" s="126" t="s">
        <v>3527</v>
      </c>
      <c r="B645" s="127" t="s">
        <v>1632</v>
      </c>
      <c r="C645" s="127">
        <v>3</v>
      </c>
      <c r="D645" s="127" t="s">
        <v>18</v>
      </c>
      <c r="E645" s="127" t="s">
        <v>3521</v>
      </c>
      <c r="F645" s="127">
        <v>3</v>
      </c>
      <c r="G645" s="127">
        <f t="shared" si="66"/>
        <v>0</v>
      </c>
      <c r="H645" s="13" t="s">
        <v>92</v>
      </c>
      <c r="I645" s="2">
        <v>1525</v>
      </c>
      <c r="J645" s="16" t="s">
        <v>1637</v>
      </c>
      <c r="K645" s="27">
        <v>97050</v>
      </c>
    </row>
    <row r="646" spans="1:11" s="128" customFormat="1" ht="12.75" hidden="1" customHeight="1">
      <c r="A646" s="126" t="s">
        <v>1801</v>
      </c>
      <c r="B646" s="127" t="s">
        <v>3511</v>
      </c>
      <c r="C646" s="127" t="s">
        <v>3421</v>
      </c>
      <c r="D646" s="127" t="s">
        <v>18</v>
      </c>
      <c r="E646" s="127" t="s">
        <v>3521</v>
      </c>
      <c r="F646" s="127">
        <v>1</v>
      </c>
      <c r="G646" s="127">
        <f t="shared" si="66"/>
        <v>0</v>
      </c>
      <c r="H646" s="3" t="s">
        <v>92</v>
      </c>
      <c r="I646" s="2">
        <v>31314886</v>
      </c>
      <c r="J646" s="20" t="s">
        <v>652</v>
      </c>
      <c r="K646" s="36" t="s">
        <v>1806</v>
      </c>
    </row>
    <row r="647" spans="1:11" s="111" customFormat="1" ht="12.75" hidden="1" customHeight="1">
      <c r="A647" s="107" t="s">
        <v>3492</v>
      </c>
      <c r="B647" s="108" t="s">
        <v>3512</v>
      </c>
      <c r="C647" s="108" t="s">
        <v>3419</v>
      </c>
      <c r="D647" s="108" t="s">
        <v>18</v>
      </c>
      <c r="E647" s="108" t="s">
        <v>3521</v>
      </c>
      <c r="F647" s="108"/>
      <c r="G647" s="108">
        <f t="shared" si="66"/>
        <v>10</v>
      </c>
      <c r="H647" s="112"/>
      <c r="I647" s="110"/>
      <c r="J647" s="110"/>
      <c r="K647" s="110"/>
    </row>
    <row r="648" spans="1:11" s="146" customFormat="1" ht="12.75" hidden="1" customHeight="1">
      <c r="A648" s="144" t="s">
        <v>2278</v>
      </c>
      <c r="B648" s="145" t="s">
        <v>2279</v>
      </c>
      <c r="C648" s="145" t="s">
        <v>3494</v>
      </c>
      <c r="D648" s="145" t="s">
        <v>18</v>
      </c>
      <c r="E648" s="145" t="s">
        <v>3521</v>
      </c>
      <c r="F648" s="145">
        <v>500</v>
      </c>
      <c r="G648" s="145">
        <f t="shared" si="66"/>
        <v>0</v>
      </c>
      <c r="H648" s="3" t="s">
        <v>92</v>
      </c>
      <c r="I648" s="3" t="s">
        <v>2281</v>
      </c>
      <c r="J648" s="16" t="s">
        <v>495</v>
      </c>
      <c r="K648" s="28" t="s">
        <v>2285</v>
      </c>
    </row>
    <row r="649" spans="1:11" s="128" customFormat="1" ht="12.75" hidden="1" customHeight="1">
      <c r="A649" s="126" t="s">
        <v>2402</v>
      </c>
      <c r="B649" s="22" t="s">
        <v>2403</v>
      </c>
      <c r="C649" s="127" t="s">
        <v>3417</v>
      </c>
      <c r="D649" s="127" t="s">
        <v>18</v>
      </c>
      <c r="E649" s="127" t="s">
        <v>3521</v>
      </c>
      <c r="F649" s="127">
        <v>3</v>
      </c>
      <c r="G649" s="127">
        <f t="shared" si="66"/>
        <v>0</v>
      </c>
      <c r="H649" s="13" t="s">
        <v>92</v>
      </c>
      <c r="I649" s="2" t="s">
        <v>3351</v>
      </c>
      <c r="J649" s="15" t="s">
        <v>3350</v>
      </c>
      <c r="K649" s="36" t="s">
        <v>92</v>
      </c>
    </row>
    <row r="650" spans="1:11" s="146" customFormat="1" ht="12.75" hidden="1" customHeight="1">
      <c r="A650" s="144" t="s">
        <v>2418</v>
      </c>
      <c r="B650" s="145" t="s">
        <v>2419</v>
      </c>
      <c r="C650" s="145" t="s">
        <v>3385</v>
      </c>
      <c r="D650" s="145" t="s">
        <v>18</v>
      </c>
      <c r="E650" s="145" t="s">
        <v>3521</v>
      </c>
      <c r="F650" s="145">
        <v>25</v>
      </c>
      <c r="G650" s="145">
        <f t="shared" si="66"/>
        <v>0</v>
      </c>
      <c r="H650" s="3">
        <v>42644</v>
      </c>
      <c r="I650" s="19">
        <v>8888505123</v>
      </c>
      <c r="J650" s="16" t="s">
        <v>652</v>
      </c>
      <c r="K650" s="27">
        <v>127927664</v>
      </c>
    </row>
    <row r="651" spans="1:11" s="128" customFormat="1" ht="12.75" hidden="1" customHeight="1">
      <c r="A651" s="126" t="s">
        <v>2356</v>
      </c>
      <c r="B651" s="127" t="s">
        <v>2357</v>
      </c>
      <c r="C651" s="127" t="s">
        <v>3516</v>
      </c>
      <c r="D651" s="127" t="s">
        <v>18</v>
      </c>
      <c r="E651" s="127" t="s">
        <v>3521</v>
      </c>
      <c r="F651" s="127">
        <v>100</v>
      </c>
      <c r="G651" s="127">
        <f t="shared" si="66"/>
        <v>0</v>
      </c>
      <c r="H651" s="2" t="s">
        <v>92</v>
      </c>
      <c r="I651" s="2">
        <v>7105</v>
      </c>
      <c r="J651" s="4" t="s">
        <v>306</v>
      </c>
      <c r="K651" s="27" t="s">
        <v>92</v>
      </c>
    </row>
    <row r="652" spans="1:11" s="128" customFormat="1" ht="12.75" hidden="1" customHeight="1">
      <c r="A652" s="126" t="s">
        <v>1424</v>
      </c>
      <c r="B652" s="127" t="s">
        <v>3528</v>
      </c>
      <c r="C652" s="127">
        <v>144</v>
      </c>
      <c r="D652" s="127" t="s">
        <v>18</v>
      </c>
      <c r="E652" s="127" t="s">
        <v>3521</v>
      </c>
      <c r="F652" s="1">
        <v>144</v>
      </c>
      <c r="G652" s="127">
        <f t="shared" ref="G652" si="74">C652-F652</f>
        <v>0</v>
      </c>
      <c r="H652" s="3">
        <v>42917</v>
      </c>
      <c r="I652" s="2">
        <v>1250</v>
      </c>
      <c r="J652" s="25" t="s">
        <v>1427</v>
      </c>
      <c r="K652" s="36">
        <v>40828</v>
      </c>
    </row>
    <row r="653" spans="1:11" s="128" customFormat="1" ht="12.75" hidden="1" customHeight="1">
      <c r="A653" s="126" t="s">
        <v>1424</v>
      </c>
      <c r="B653" s="127" t="s">
        <v>3528</v>
      </c>
      <c r="C653" s="127">
        <v>144</v>
      </c>
      <c r="D653" s="127" t="s">
        <v>18</v>
      </c>
      <c r="E653" s="127" t="s">
        <v>3521</v>
      </c>
      <c r="F653" s="1">
        <v>144</v>
      </c>
      <c r="G653" s="127">
        <f t="shared" ref="G653" si="75">C653-F653</f>
        <v>0</v>
      </c>
      <c r="H653" s="3">
        <v>42795</v>
      </c>
      <c r="I653" s="2" t="s">
        <v>1428</v>
      </c>
      <c r="J653" s="25" t="s">
        <v>660</v>
      </c>
      <c r="K653" s="36">
        <v>29165</v>
      </c>
    </row>
    <row r="654" spans="1:11" s="128" customFormat="1" ht="12.75" hidden="1" customHeight="1">
      <c r="A654" s="126" t="s">
        <v>1424</v>
      </c>
      <c r="B654" s="127" t="s">
        <v>3528</v>
      </c>
      <c r="C654" s="127">
        <v>144</v>
      </c>
      <c r="D654" s="127" t="s">
        <v>18</v>
      </c>
      <c r="E654" s="127" t="s">
        <v>3521</v>
      </c>
      <c r="F654" s="1">
        <v>81</v>
      </c>
      <c r="G654" s="127">
        <f t="shared" si="66"/>
        <v>63</v>
      </c>
      <c r="H654" s="3" t="s">
        <v>92</v>
      </c>
      <c r="I654" s="2">
        <v>100137</v>
      </c>
      <c r="J654" s="25" t="s">
        <v>1429</v>
      </c>
      <c r="K654" s="36" t="s">
        <v>1430</v>
      </c>
    </row>
    <row r="655" spans="1:11" s="128" customFormat="1" hidden="1">
      <c r="A655" s="126" t="s">
        <v>1227</v>
      </c>
      <c r="B655" s="127" t="s">
        <v>3529</v>
      </c>
      <c r="C655" s="127">
        <v>83</v>
      </c>
      <c r="D655" s="127" t="s">
        <v>18</v>
      </c>
      <c r="E655" s="127" t="s">
        <v>3530</v>
      </c>
      <c r="F655" s="127">
        <v>83</v>
      </c>
      <c r="G655" s="127">
        <f t="shared" ref="G655:G658" si="76">C655-F655</f>
        <v>0</v>
      </c>
      <c r="H655" s="13">
        <v>44075</v>
      </c>
      <c r="I655" s="2">
        <v>990409</v>
      </c>
      <c r="J655" s="9" t="s">
        <v>312</v>
      </c>
      <c r="K655" s="36">
        <v>5224443</v>
      </c>
    </row>
    <row r="656" spans="1:11" s="128" customFormat="1" hidden="1">
      <c r="A656" s="126" t="s">
        <v>1227</v>
      </c>
      <c r="B656" s="127" t="s">
        <v>3529</v>
      </c>
      <c r="C656" s="127">
        <v>3</v>
      </c>
      <c r="D656" s="127" t="s">
        <v>18</v>
      </c>
      <c r="E656" s="127" t="s">
        <v>3530</v>
      </c>
      <c r="F656" s="127">
        <v>3</v>
      </c>
      <c r="G656" s="127">
        <f t="shared" si="76"/>
        <v>0</v>
      </c>
      <c r="H656" s="13">
        <v>43374</v>
      </c>
      <c r="I656" s="2" t="s">
        <v>92</v>
      </c>
      <c r="J656" s="4" t="s">
        <v>1213</v>
      </c>
      <c r="K656" s="27">
        <v>1310194</v>
      </c>
    </row>
    <row r="657" spans="1:11" s="128" customFormat="1" hidden="1">
      <c r="A657" s="126" t="s">
        <v>1227</v>
      </c>
      <c r="B657" s="127" t="s">
        <v>3529</v>
      </c>
      <c r="C657" s="127">
        <v>8</v>
      </c>
      <c r="D657" s="127" t="s">
        <v>18</v>
      </c>
      <c r="E657" s="127" t="s">
        <v>3530</v>
      </c>
      <c r="F657" s="127">
        <v>8</v>
      </c>
      <c r="G657" s="127">
        <f t="shared" si="76"/>
        <v>0</v>
      </c>
      <c r="H657" s="13">
        <v>43862</v>
      </c>
      <c r="I657" s="2" t="s">
        <v>92</v>
      </c>
      <c r="J657" s="9" t="s">
        <v>3347</v>
      </c>
      <c r="K657" s="36">
        <v>1502191</v>
      </c>
    </row>
    <row r="658" spans="1:11" s="128" customFormat="1" hidden="1">
      <c r="A658" s="126" t="s">
        <v>1227</v>
      </c>
      <c r="B658" s="127" t="s">
        <v>3529</v>
      </c>
      <c r="C658" s="127">
        <v>206</v>
      </c>
      <c r="D658" s="127" t="s">
        <v>18</v>
      </c>
      <c r="E658" s="127" t="s">
        <v>3530</v>
      </c>
      <c r="F658" s="127">
        <v>8</v>
      </c>
      <c r="G658" s="127">
        <f t="shared" si="76"/>
        <v>198</v>
      </c>
      <c r="H658" s="13">
        <v>43081</v>
      </c>
      <c r="I658" s="2" t="s">
        <v>92</v>
      </c>
      <c r="J658" s="9" t="s">
        <v>1229</v>
      </c>
      <c r="K658" s="36">
        <v>20121212</v>
      </c>
    </row>
    <row r="659" spans="1:11" s="111" customFormat="1" ht="12.75" hidden="1" customHeight="1">
      <c r="A659" s="107" t="s">
        <v>3490</v>
      </c>
      <c r="B659" s="108" t="s">
        <v>3491</v>
      </c>
      <c r="C659" s="108" t="s">
        <v>3419</v>
      </c>
      <c r="D659" s="108" t="s">
        <v>18</v>
      </c>
      <c r="E659" s="108" t="s">
        <v>3530</v>
      </c>
      <c r="F659" s="108"/>
      <c r="G659" s="108">
        <f t="shared" si="66"/>
        <v>10</v>
      </c>
      <c r="H659" s="112"/>
      <c r="I659" s="110"/>
      <c r="J659" s="110"/>
      <c r="K659" s="110"/>
    </row>
    <row r="660" spans="1:11" s="128" customFormat="1" ht="12.75" hidden="1" customHeight="1">
      <c r="A660" s="126" t="s">
        <v>1975</v>
      </c>
      <c r="B660" s="127" t="s">
        <v>3531</v>
      </c>
      <c r="C660" s="127" t="s">
        <v>3532</v>
      </c>
      <c r="D660" s="127" t="s">
        <v>18</v>
      </c>
      <c r="E660" s="127" t="s">
        <v>3530</v>
      </c>
      <c r="F660" s="127">
        <v>94</v>
      </c>
      <c r="G660" s="127">
        <f t="shared" si="66"/>
        <v>16</v>
      </c>
      <c r="H660" s="13">
        <v>43101</v>
      </c>
      <c r="I660" s="2">
        <v>8888301515</v>
      </c>
      <c r="J660" s="25" t="s">
        <v>652</v>
      </c>
      <c r="K660" s="27" t="s">
        <v>1984</v>
      </c>
    </row>
    <row r="661" spans="1:11" s="128" customFormat="1" ht="12.75" hidden="1" customHeight="1">
      <c r="A661" s="126" t="s">
        <v>535</v>
      </c>
      <c r="B661" s="127" t="s">
        <v>536</v>
      </c>
      <c r="C661" s="127" t="s">
        <v>3417</v>
      </c>
      <c r="D661" s="127" t="s">
        <v>18</v>
      </c>
      <c r="E661" s="127" t="s">
        <v>3530</v>
      </c>
      <c r="F661" s="127">
        <v>2</v>
      </c>
      <c r="G661" s="127">
        <f t="shared" si="66"/>
        <v>1</v>
      </c>
      <c r="H661" s="3" t="s">
        <v>92</v>
      </c>
      <c r="I661" s="19" t="s">
        <v>92</v>
      </c>
      <c r="J661" s="16" t="s">
        <v>92</v>
      </c>
      <c r="K661" s="33" t="s">
        <v>92</v>
      </c>
    </row>
    <row r="662" spans="1:11" s="128" customFormat="1" hidden="1">
      <c r="A662" s="126" t="s">
        <v>1218</v>
      </c>
      <c r="B662" s="127" t="s">
        <v>1219</v>
      </c>
      <c r="C662" s="127" t="s">
        <v>3520</v>
      </c>
      <c r="D662" s="127" t="s">
        <v>18</v>
      </c>
      <c r="E662" s="127" t="s">
        <v>3530</v>
      </c>
      <c r="F662" s="127"/>
      <c r="G662" s="127">
        <f t="shared" si="66"/>
        <v>200</v>
      </c>
      <c r="H662" s="84"/>
      <c r="I662" s="136"/>
      <c r="J662" s="136"/>
      <c r="K662" s="136"/>
    </row>
    <row r="663" spans="1:11" s="128" customFormat="1" ht="12.75" hidden="1" customHeight="1">
      <c r="A663" s="126" t="s">
        <v>2278</v>
      </c>
      <c r="B663" s="127" t="s">
        <v>2279</v>
      </c>
      <c r="C663" s="127">
        <v>500</v>
      </c>
      <c r="D663" s="127" t="s">
        <v>18</v>
      </c>
      <c r="E663" s="127" t="s">
        <v>3533</v>
      </c>
      <c r="F663" s="127">
        <v>500</v>
      </c>
      <c r="G663" s="127">
        <f t="shared" si="66"/>
        <v>0</v>
      </c>
      <c r="H663" s="3" t="s">
        <v>92</v>
      </c>
      <c r="I663" s="3" t="s">
        <v>2281</v>
      </c>
      <c r="J663" s="16" t="s">
        <v>495</v>
      </c>
      <c r="K663" s="28" t="s">
        <v>2285</v>
      </c>
    </row>
    <row r="664" spans="1:11" s="128" customFormat="1" ht="12.75" hidden="1" customHeight="1">
      <c r="A664" s="126" t="s">
        <v>961</v>
      </c>
      <c r="B664" s="127" t="s">
        <v>3482</v>
      </c>
      <c r="C664" s="127" t="s">
        <v>3423</v>
      </c>
      <c r="D664" s="127" t="s">
        <v>604</v>
      </c>
      <c r="E664" s="127" t="s">
        <v>3533</v>
      </c>
      <c r="F664" s="127">
        <v>2</v>
      </c>
      <c r="G664" s="127">
        <f t="shared" si="66"/>
        <v>0</v>
      </c>
      <c r="H664" s="3" t="s">
        <v>92</v>
      </c>
      <c r="I664" s="23" t="s">
        <v>959</v>
      </c>
      <c r="J664" s="9" t="s">
        <v>954</v>
      </c>
      <c r="K664" s="37">
        <v>1301070</v>
      </c>
    </row>
    <row r="665" spans="1:11" s="128" customFormat="1" ht="12.75" hidden="1" customHeight="1">
      <c r="A665" s="126" t="s">
        <v>1649</v>
      </c>
      <c r="B665" s="127" t="s">
        <v>1650</v>
      </c>
      <c r="C665" s="127">
        <v>4</v>
      </c>
      <c r="D665" s="127" t="s">
        <v>604</v>
      </c>
      <c r="E665" s="127" t="s">
        <v>3533</v>
      </c>
      <c r="F665" s="127">
        <v>4</v>
      </c>
      <c r="G665" s="127">
        <f t="shared" si="66"/>
        <v>0</v>
      </c>
      <c r="H665" s="13">
        <v>43617</v>
      </c>
      <c r="I665" s="2" t="s">
        <v>1651</v>
      </c>
      <c r="J665" s="15" t="s">
        <v>1652</v>
      </c>
      <c r="K665" s="27" t="s">
        <v>1655</v>
      </c>
    </row>
    <row r="666" spans="1:11" s="128" customFormat="1" ht="12.75" hidden="1" customHeight="1">
      <c r="A666" s="126" t="s">
        <v>3527</v>
      </c>
      <c r="B666" s="127" t="s">
        <v>1640</v>
      </c>
      <c r="C666" s="127" t="s">
        <v>3420</v>
      </c>
      <c r="D666" s="127" t="s">
        <v>18</v>
      </c>
      <c r="E666" s="127" t="s">
        <v>3533</v>
      </c>
      <c r="F666" s="127">
        <v>5</v>
      </c>
      <c r="G666" s="127">
        <f t="shared" si="66"/>
        <v>0</v>
      </c>
      <c r="H666" s="3" t="s">
        <v>92</v>
      </c>
      <c r="I666" s="3" t="s">
        <v>92</v>
      </c>
      <c r="J666" s="3" t="s">
        <v>92</v>
      </c>
      <c r="K666" s="3" t="s">
        <v>92</v>
      </c>
    </row>
    <row r="667" spans="1:11" s="111" customFormat="1" ht="12.75" hidden="1" customHeight="1">
      <c r="A667" s="107" t="s">
        <v>3534</v>
      </c>
      <c r="B667" s="108" t="s">
        <v>1232</v>
      </c>
      <c r="C667" s="108" t="s">
        <v>3469</v>
      </c>
      <c r="D667" s="108" t="s">
        <v>18</v>
      </c>
      <c r="E667" s="108" t="s">
        <v>3533</v>
      </c>
      <c r="F667" s="108"/>
      <c r="G667" s="108">
        <f t="shared" si="66"/>
        <v>12</v>
      </c>
      <c r="H667" s="112"/>
      <c r="I667" s="110"/>
      <c r="J667" s="110"/>
      <c r="K667" s="110"/>
    </row>
    <row r="668" spans="1:11" s="111" customFormat="1" ht="12.75" hidden="1" customHeight="1">
      <c r="A668" s="107" t="s">
        <v>1227</v>
      </c>
      <c r="B668" s="108" t="s">
        <v>3535</v>
      </c>
      <c r="C668" s="108" t="s">
        <v>3520</v>
      </c>
      <c r="D668" s="108" t="s">
        <v>18</v>
      </c>
      <c r="E668" s="108" t="s">
        <v>3533</v>
      </c>
      <c r="F668" s="108"/>
      <c r="G668" s="108">
        <f t="shared" si="66"/>
        <v>200</v>
      </c>
      <c r="H668" s="109"/>
      <c r="I668" s="110"/>
      <c r="J668" s="110"/>
      <c r="K668" s="110"/>
    </row>
    <row r="669" spans="1:11" s="128" customFormat="1" ht="12.75" hidden="1" customHeight="1">
      <c r="A669" s="22" t="s">
        <v>1595</v>
      </c>
      <c r="B669" s="118" t="s">
        <v>1596</v>
      </c>
      <c r="C669" s="127">
        <v>12</v>
      </c>
      <c r="D669" s="127" t="s">
        <v>183</v>
      </c>
      <c r="E669" s="127" t="s">
        <v>3536</v>
      </c>
      <c r="F669" s="127">
        <v>12</v>
      </c>
      <c r="G669" s="127">
        <f t="shared" si="66"/>
        <v>0</v>
      </c>
      <c r="H669" s="13">
        <v>43101</v>
      </c>
      <c r="I669" s="2" t="s">
        <v>1598</v>
      </c>
      <c r="J669" s="31" t="s">
        <v>1599</v>
      </c>
      <c r="K669" s="27">
        <v>42515</v>
      </c>
    </row>
    <row r="670" spans="1:11" s="128" customFormat="1" ht="12.75" hidden="1" customHeight="1">
      <c r="A670" s="22" t="s">
        <v>1595</v>
      </c>
      <c r="B670" s="118" t="s">
        <v>1596</v>
      </c>
      <c r="C670" s="127">
        <v>12</v>
      </c>
      <c r="D670" s="127" t="s">
        <v>183</v>
      </c>
      <c r="E670" s="127" t="s">
        <v>3537</v>
      </c>
      <c r="F670" s="127">
        <v>12</v>
      </c>
      <c r="G670" s="127">
        <f t="shared" si="66"/>
        <v>0</v>
      </c>
      <c r="H670" s="13">
        <v>43101</v>
      </c>
      <c r="I670" s="2" t="s">
        <v>1598</v>
      </c>
      <c r="J670" s="31" t="s">
        <v>1599</v>
      </c>
      <c r="K670" s="27">
        <v>42515</v>
      </c>
    </row>
    <row r="671" spans="1:11" s="128" customFormat="1" ht="12.75" hidden="1" customHeight="1">
      <c r="A671" s="22" t="s">
        <v>1595</v>
      </c>
      <c r="B671" s="118" t="s">
        <v>1596</v>
      </c>
      <c r="C671" s="127">
        <v>12</v>
      </c>
      <c r="D671" s="127" t="s">
        <v>183</v>
      </c>
      <c r="E671" s="127" t="s">
        <v>3539</v>
      </c>
      <c r="F671" s="127">
        <v>12</v>
      </c>
      <c r="G671" s="127">
        <f t="shared" si="66"/>
        <v>0</v>
      </c>
      <c r="H671" s="13">
        <v>42979</v>
      </c>
      <c r="I671" s="2" t="s">
        <v>1598</v>
      </c>
      <c r="J671" s="31" t="s">
        <v>1599</v>
      </c>
      <c r="K671" s="27">
        <v>112814</v>
      </c>
    </row>
    <row r="672" spans="1:11" s="128" customFormat="1" ht="12.75" hidden="1" customHeight="1">
      <c r="A672" s="22" t="s">
        <v>1595</v>
      </c>
      <c r="B672" s="118" t="s">
        <v>1596</v>
      </c>
      <c r="C672" s="127">
        <v>12</v>
      </c>
      <c r="D672" s="127" t="s">
        <v>183</v>
      </c>
      <c r="E672" s="127" t="s">
        <v>3541</v>
      </c>
      <c r="F672" s="127">
        <v>12</v>
      </c>
      <c r="G672" s="127">
        <f t="shared" si="66"/>
        <v>0</v>
      </c>
      <c r="H672" s="13">
        <v>43101</v>
      </c>
      <c r="I672" s="2" t="s">
        <v>1598</v>
      </c>
      <c r="J672" s="31" t="s">
        <v>1599</v>
      </c>
      <c r="K672" s="27">
        <v>42515</v>
      </c>
    </row>
    <row r="673" spans="1:12" s="128" customFormat="1" ht="12.75" hidden="1" customHeight="1">
      <c r="A673" s="22" t="s">
        <v>1595</v>
      </c>
      <c r="B673" s="118" t="s">
        <v>1596</v>
      </c>
      <c r="C673" s="127">
        <v>12</v>
      </c>
      <c r="D673" s="127" t="s">
        <v>183</v>
      </c>
      <c r="E673" s="127" t="s">
        <v>3542</v>
      </c>
      <c r="F673" s="127">
        <v>12</v>
      </c>
      <c r="G673" s="127">
        <f t="shared" si="66"/>
        <v>0</v>
      </c>
      <c r="H673" s="13">
        <v>43101</v>
      </c>
      <c r="I673" s="2" t="s">
        <v>1598</v>
      </c>
      <c r="J673" s="31" t="s">
        <v>1599</v>
      </c>
      <c r="K673" s="27">
        <v>42515</v>
      </c>
    </row>
    <row r="674" spans="1:12" s="128" customFormat="1" ht="12.75" hidden="1" customHeight="1">
      <c r="A674" s="22" t="s">
        <v>1595</v>
      </c>
      <c r="B674" s="118" t="s">
        <v>1596</v>
      </c>
      <c r="C674" s="127">
        <v>12</v>
      </c>
      <c r="D674" s="127" t="s">
        <v>183</v>
      </c>
      <c r="E674" s="127" t="s">
        <v>3543</v>
      </c>
      <c r="F674" s="127">
        <v>12</v>
      </c>
      <c r="G674" s="127">
        <f t="shared" si="66"/>
        <v>0</v>
      </c>
      <c r="H674" s="13">
        <v>43101</v>
      </c>
      <c r="I674" s="2" t="s">
        <v>1598</v>
      </c>
      <c r="J674" s="31" t="s">
        <v>1599</v>
      </c>
      <c r="K674" s="27">
        <v>42515</v>
      </c>
    </row>
    <row r="675" spans="1:12" s="128" customFormat="1" ht="12.75" hidden="1" customHeight="1">
      <c r="A675" s="22" t="s">
        <v>1595</v>
      </c>
      <c r="B675" s="118" t="s">
        <v>1596</v>
      </c>
      <c r="C675" s="127">
        <v>12</v>
      </c>
      <c r="D675" s="127" t="s">
        <v>183</v>
      </c>
      <c r="E675" s="127" t="s">
        <v>3545</v>
      </c>
      <c r="F675" s="127">
        <v>12</v>
      </c>
      <c r="G675" s="127">
        <f t="shared" si="66"/>
        <v>0</v>
      </c>
      <c r="H675" s="13">
        <v>43101</v>
      </c>
      <c r="I675" s="2" t="s">
        <v>1598</v>
      </c>
      <c r="J675" s="31" t="s">
        <v>1599</v>
      </c>
      <c r="K675" s="27">
        <v>42515</v>
      </c>
    </row>
    <row r="676" spans="1:12" s="128" customFormat="1" ht="12.75" hidden="1" customHeight="1">
      <c r="A676" s="22" t="s">
        <v>1595</v>
      </c>
      <c r="B676" s="118" t="s">
        <v>1596</v>
      </c>
      <c r="C676" s="127">
        <v>12</v>
      </c>
      <c r="D676" s="127" t="s">
        <v>183</v>
      </c>
      <c r="E676" s="127" t="s">
        <v>3546</v>
      </c>
      <c r="F676" s="127">
        <v>12</v>
      </c>
      <c r="G676" s="127">
        <f t="shared" si="66"/>
        <v>0</v>
      </c>
      <c r="H676" s="13">
        <v>43101</v>
      </c>
      <c r="I676" s="2" t="s">
        <v>1598</v>
      </c>
      <c r="J676" s="31" t="s">
        <v>1599</v>
      </c>
      <c r="K676" s="27">
        <v>42515</v>
      </c>
    </row>
    <row r="677" spans="1:12" s="128" customFormat="1" ht="12.75" hidden="1" customHeight="1">
      <c r="A677" s="22" t="s">
        <v>1595</v>
      </c>
      <c r="B677" s="118" t="s">
        <v>1596</v>
      </c>
      <c r="C677" s="127">
        <v>12</v>
      </c>
      <c r="D677" s="127" t="s">
        <v>183</v>
      </c>
      <c r="E677" s="127" t="s">
        <v>3547</v>
      </c>
      <c r="F677" s="127">
        <v>12</v>
      </c>
      <c r="G677" s="127">
        <f t="shared" si="66"/>
        <v>0</v>
      </c>
      <c r="H677" s="13">
        <v>43101</v>
      </c>
      <c r="I677" s="2" t="s">
        <v>1598</v>
      </c>
      <c r="J677" s="31" t="s">
        <v>1599</v>
      </c>
      <c r="K677" s="27">
        <v>42515</v>
      </c>
    </row>
    <row r="678" spans="1:12" s="128" customFormat="1" ht="12.75" hidden="1" customHeight="1">
      <c r="A678" s="22" t="s">
        <v>1595</v>
      </c>
      <c r="B678" s="118" t="s">
        <v>1596</v>
      </c>
      <c r="C678" s="127">
        <v>12</v>
      </c>
      <c r="D678" s="127" t="s">
        <v>183</v>
      </c>
      <c r="E678" s="127" t="s">
        <v>3548</v>
      </c>
      <c r="F678" s="127">
        <v>12</v>
      </c>
      <c r="G678" s="127">
        <f t="shared" si="66"/>
        <v>0</v>
      </c>
      <c r="H678" s="13">
        <v>43101</v>
      </c>
      <c r="I678" s="2" t="s">
        <v>1598</v>
      </c>
      <c r="J678" s="31" t="s">
        <v>1599</v>
      </c>
      <c r="K678" s="27">
        <v>42515</v>
      </c>
    </row>
    <row r="679" spans="1:12" s="128" customFormat="1" ht="12.75" hidden="1" customHeight="1">
      <c r="A679" s="22" t="s">
        <v>1595</v>
      </c>
      <c r="B679" s="118" t="s">
        <v>1596</v>
      </c>
      <c r="C679" s="127">
        <v>12</v>
      </c>
      <c r="D679" s="127" t="s">
        <v>183</v>
      </c>
      <c r="E679" s="127" t="s">
        <v>3549</v>
      </c>
      <c r="F679" s="127">
        <v>12</v>
      </c>
      <c r="G679" s="127">
        <f t="shared" si="66"/>
        <v>0</v>
      </c>
      <c r="H679" s="13">
        <v>43101</v>
      </c>
      <c r="I679" s="2" t="s">
        <v>1598</v>
      </c>
      <c r="J679" s="31" t="s">
        <v>1599</v>
      </c>
      <c r="K679" s="27">
        <v>42515</v>
      </c>
    </row>
    <row r="680" spans="1:12" s="128" customFormat="1" ht="12.75" hidden="1" customHeight="1">
      <c r="A680" s="22" t="s">
        <v>1595</v>
      </c>
      <c r="B680" s="118" t="s">
        <v>1596</v>
      </c>
      <c r="C680" s="127">
        <v>12</v>
      </c>
      <c r="D680" s="127" t="s">
        <v>183</v>
      </c>
      <c r="E680" s="127" t="s">
        <v>3552</v>
      </c>
      <c r="F680" s="127">
        <v>12</v>
      </c>
      <c r="G680" s="127">
        <f t="shared" si="66"/>
        <v>0</v>
      </c>
      <c r="H680" s="13">
        <v>43101</v>
      </c>
      <c r="I680" s="2" t="s">
        <v>1598</v>
      </c>
      <c r="J680" s="31" t="s">
        <v>1599</v>
      </c>
      <c r="K680" s="27">
        <v>42515</v>
      </c>
      <c r="L680" s="128" t="s">
        <v>3729</v>
      </c>
    </row>
    <row r="681" spans="1:12" s="128" customFormat="1" ht="12.75" hidden="1" customHeight="1">
      <c r="A681" s="22" t="s">
        <v>1595</v>
      </c>
      <c r="B681" s="118" t="s">
        <v>1596</v>
      </c>
      <c r="C681" s="127">
        <v>6</v>
      </c>
      <c r="D681" s="127" t="s">
        <v>183</v>
      </c>
      <c r="E681" s="127" t="s">
        <v>3554</v>
      </c>
      <c r="F681" s="127">
        <v>6</v>
      </c>
      <c r="G681" s="127">
        <f t="shared" ref="G681:G685" si="77">C681-F681</f>
        <v>0</v>
      </c>
      <c r="H681" s="13">
        <v>42979</v>
      </c>
      <c r="I681" s="2" t="s">
        <v>1598</v>
      </c>
      <c r="J681" s="31" t="s">
        <v>1599</v>
      </c>
      <c r="K681" s="27">
        <v>112814</v>
      </c>
    </row>
    <row r="682" spans="1:12" s="128" customFormat="1" ht="12.75" hidden="1" customHeight="1">
      <c r="A682" s="126" t="s">
        <v>1064</v>
      </c>
      <c r="B682" s="127" t="s">
        <v>1065</v>
      </c>
      <c r="C682" s="1">
        <v>11</v>
      </c>
      <c r="D682" s="127" t="s">
        <v>1066</v>
      </c>
      <c r="E682" s="127" t="s">
        <v>3554</v>
      </c>
      <c r="F682" s="1">
        <v>11</v>
      </c>
      <c r="G682" s="127">
        <f t="shared" ref="G682:G684" si="78">C682-F682</f>
        <v>0</v>
      </c>
      <c r="H682" s="2" t="s">
        <v>92</v>
      </c>
      <c r="I682" s="19">
        <v>7318</v>
      </c>
      <c r="J682" s="4" t="s">
        <v>652</v>
      </c>
      <c r="K682" s="27" t="s">
        <v>1084</v>
      </c>
    </row>
    <row r="683" spans="1:12" s="128" customFormat="1" ht="12.75" hidden="1" customHeight="1">
      <c r="A683" s="126" t="s">
        <v>1064</v>
      </c>
      <c r="B683" s="127" t="s">
        <v>1065</v>
      </c>
      <c r="C683" s="1">
        <v>17</v>
      </c>
      <c r="D683" s="127" t="s">
        <v>1066</v>
      </c>
      <c r="E683" s="127" t="s">
        <v>3554</v>
      </c>
      <c r="F683" s="1">
        <v>17</v>
      </c>
      <c r="G683" s="127">
        <f t="shared" si="78"/>
        <v>0</v>
      </c>
      <c r="H683" s="2" t="s">
        <v>92</v>
      </c>
      <c r="I683" s="19">
        <v>7318</v>
      </c>
      <c r="J683" s="4" t="s">
        <v>652</v>
      </c>
      <c r="K683" s="27" t="s">
        <v>1084</v>
      </c>
    </row>
    <row r="684" spans="1:12" s="128" customFormat="1" ht="12.75" hidden="1" customHeight="1">
      <c r="A684" s="126" t="s">
        <v>1064</v>
      </c>
      <c r="B684" s="127" t="s">
        <v>1065</v>
      </c>
      <c r="C684" s="1">
        <v>6</v>
      </c>
      <c r="D684" s="127" t="s">
        <v>1066</v>
      </c>
      <c r="E684" s="127" t="s">
        <v>3554</v>
      </c>
      <c r="F684" s="1">
        <v>6</v>
      </c>
      <c r="G684" s="127">
        <f t="shared" si="78"/>
        <v>0</v>
      </c>
      <c r="H684" s="2" t="s">
        <v>92</v>
      </c>
      <c r="I684" s="19">
        <v>7318</v>
      </c>
      <c r="J684" s="4" t="s">
        <v>652</v>
      </c>
      <c r="K684" s="27" t="s">
        <v>1084</v>
      </c>
    </row>
    <row r="685" spans="1:12" s="128" customFormat="1" ht="12.75" hidden="1" customHeight="1">
      <c r="A685" s="126" t="s">
        <v>1064</v>
      </c>
      <c r="B685" s="127" t="s">
        <v>1065</v>
      </c>
      <c r="C685" s="1">
        <v>8</v>
      </c>
      <c r="D685" s="127" t="s">
        <v>1066</v>
      </c>
      <c r="E685" s="127" t="s">
        <v>3554</v>
      </c>
      <c r="F685" s="1">
        <v>8</v>
      </c>
      <c r="G685" s="127">
        <f t="shared" si="77"/>
        <v>0</v>
      </c>
      <c r="H685" s="2" t="s">
        <v>92</v>
      </c>
      <c r="I685" s="19">
        <v>7318</v>
      </c>
      <c r="J685" s="4" t="s">
        <v>652</v>
      </c>
      <c r="K685" s="27" t="s">
        <v>1084</v>
      </c>
    </row>
    <row r="686" spans="1:12" s="128" customFormat="1" hidden="1">
      <c r="A686" s="126" t="s">
        <v>1826</v>
      </c>
      <c r="B686" s="127" t="s">
        <v>3555</v>
      </c>
      <c r="C686" s="127" t="s">
        <v>3421</v>
      </c>
      <c r="D686" s="127" t="s">
        <v>18</v>
      </c>
      <c r="E686" s="127" t="s">
        <v>3558</v>
      </c>
      <c r="F686" s="127">
        <v>1</v>
      </c>
      <c r="G686" s="127">
        <f t="shared" si="66"/>
        <v>0</v>
      </c>
      <c r="H686" s="3">
        <v>43282</v>
      </c>
      <c r="I686" s="2" t="s">
        <v>1829</v>
      </c>
      <c r="J686" s="16" t="s">
        <v>31</v>
      </c>
      <c r="K686" s="33" t="s">
        <v>1832</v>
      </c>
    </row>
    <row r="687" spans="1:12" s="128" customFormat="1" hidden="1">
      <c r="A687" s="126" t="s">
        <v>1820</v>
      </c>
      <c r="B687" s="127" t="s">
        <v>3556</v>
      </c>
      <c r="C687" s="127" t="s">
        <v>3421</v>
      </c>
      <c r="D687" s="127" t="s">
        <v>18</v>
      </c>
      <c r="E687" s="127" t="s">
        <v>3558</v>
      </c>
      <c r="F687" s="127">
        <v>1</v>
      </c>
      <c r="G687" s="127">
        <f t="shared" si="66"/>
        <v>0</v>
      </c>
      <c r="H687" s="8" t="s">
        <v>92</v>
      </c>
      <c r="I687" s="2">
        <v>66700</v>
      </c>
      <c r="J687" s="15" t="s">
        <v>1823</v>
      </c>
      <c r="K687" s="36" t="s">
        <v>1824</v>
      </c>
    </row>
    <row r="688" spans="1:12" s="128" customFormat="1" hidden="1">
      <c r="A688" s="126" t="s">
        <v>1888</v>
      </c>
      <c r="B688" s="127" t="s">
        <v>1889</v>
      </c>
      <c r="C688" s="127">
        <v>50</v>
      </c>
      <c r="D688" s="127" t="s">
        <v>18</v>
      </c>
      <c r="E688" s="127" t="s">
        <v>3558</v>
      </c>
      <c r="F688" s="127">
        <v>50</v>
      </c>
      <c r="G688" s="127">
        <f t="shared" si="66"/>
        <v>0</v>
      </c>
      <c r="H688" s="3">
        <v>42948</v>
      </c>
      <c r="I688" s="2" t="s">
        <v>1891</v>
      </c>
      <c r="J688" s="16" t="s">
        <v>606</v>
      </c>
      <c r="K688" s="36" t="s">
        <v>1896</v>
      </c>
    </row>
    <row r="689" spans="1:11" s="128" customFormat="1" hidden="1">
      <c r="A689" s="126" t="s">
        <v>1877</v>
      </c>
      <c r="B689" s="127" t="s">
        <v>1878</v>
      </c>
      <c r="C689" s="127">
        <v>30</v>
      </c>
      <c r="D689" s="127" t="s">
        <v>604</v>
      </c>
      <c r="E689" s="127" t="s">
        <v>3558</v>
      </c>
      <c r="F689" s="127">
        <v>30</v>
      </c>
      <c r="G689" s="127">
        <f t="shared" ref="G689" si="79">C689-F689</f>
        <v>0</v>
      </c>
      <c r="H689" s="3">
        <v>43191</v>
      </c>
      <c r="I689" s="17" t="s">
        <v>1880</v>
      </c>
      <c r="J689" s="16" t="s">
        <v>606</v>
      </c>
      <c r="K689" s="36" t="s">
        <v>1885</v>
      </c>
    </row>
    <row r="690" spans="1:11" s="128" customFormat="1" hidden="1">
      <c r="A690" s="126" t="s">
        <v>1877</v>
      </c>
      <c r="B690" s="127" t="s">
        <v>1878</v>
      </c>
      <c r="C690" s="127">
        <v>20</v>
      </c>
      <c r="D690" s="127" t="s">
        <v>604</v>
      </c>
      <c r="E690" s="127" t="s">
        <v>3558</v>
      </c>
      <c r="F690" s="127">
        <v>4</v>
      </c>
      <c r="G690" s="127">
        <f t="shared" si="66"/>
        <v>16</v>
      </c>
      <c r="H690" s="3">
        <v>42917</v>
      </c>
      <c r="I690" s="17" t="s">
        <v>1880</v>
      </c>
      <c r="J690" s="16" t="s">
        <v>606</v>
      </c>
      <c r="K690" s="36" t="s">
        <v>1886</v>
      </c>
    </row>
    <row r="691" spans="1:11" s="128" customFormat="1" hidden="1">
      <c r="A691" s="126" t="s">
        <v>1866</v>
      </c>
      <c r="B691" s="127" t="s">
        <v>1867</v>
      </c>
      <c r="C691" s="127">
        <v>50</v>
      </c>
      <c r="D691" s="127" t="s">
        <v>604</v>
      </c>
      <c r="E691" s="127" t="s">
        <v>3558</v>
      </c>
      <c r="F691" s="127">
        <v>18</v>
      </c>
      <c r="G691" s="127">
        <f t="shared" si="66"/>
        <v>32</v>
      </c>
      <c r="H691" s="3">
        <v>42917</v>
      </c>
      <c r="I691" s="17" t="s">
        <v>1869</v>
      </c>
      <c r="J691" s="16" t="s">
        <v>606</v>
      </c>
      <c r="K691" s="36" t="s">
        <v>1875</v>
      </c>
    </row>
    <row r="692" spans="1:11" s="128" customFormat="1" hidden="1">
      <c r="A692" s="126" t="s">
        <v>2418</v>
      </c>
      <c r="B692" s="127" t="s">
        <v>2419</v>
      </c>
      <c r="C692" s="127" t="s">
        <v>3385</v>
      </c>
      <c r="D692" s="127" t="s">
        <v>18</v>
      </c>
      <c r="E692" s="127" t="s">
        <v>3558</v>
      </c>
      <c r="F692" s="127">
        <v>25</v>
      </c>
      <c r="G692" s="127">
        <f t="shared" si="66"/>
        <v>0</v>
      </c>
      <c r="H692" s="3">
        <v>42644</v>
      </c>
      <c r="I692" s="19">
        <v>8888505123</v>
      </c>
      <c r="J692" s="16" t="s">
        <v>652</v>
      </c>
      <c r="K692" s="27">
        <v>127927664</v>
      </c>
    </row>
    <row r="693" spans="1:11" s="128" customFormat="1" hidden="1">
      <c r="A693" s="126" t="s">
        <v>2181</v>
      </c>
      <c r="B693" s="127" t="s">
        <v>2182</v>
      </c>
      <c r="C693" s="127" t="s">
        <v>3516</v>
      </c>
      <c r="D693" s="127" t="s">
        <v>18</v>
      </c>
      <c r="E693" s="127" t="s">
        <v>3558</v>
      </c>
      <c r="F693" s="127">
        <v>103</v>
      </c>
      <c r="G693" s="127">
        <f t="shared" si="66"/>
        <v>-3</v>
      </c>
      <c r="H693" s="13">
        <v>42644</v>
      </c>
      <c r="I693" s="2">
        <v>256</v>
      </c>
      <c r="J693" s="16" t="s">
        <v>227</v>
      </c>
      <c r="K693" s="38" t="s">
        <v>2184</v>
      </c>
    </row>
    <row r="694" spans="1:11" s="128" customFormat="1" hidden="1">
      <c r="A694" s="126" t="s">
        <v>2187</v>
      </c>
      <c r="B694" s="127" t="s">
        <v>3557</v>
      </c>
      <c r="C694" s="127">
        <v>40</v>
      </c>
      <c r="D694" s="127" t="s">
        <v>18</v>
      </c>
      <c r="E694" s="127" t="s">
        <v>3558</v>
      </c>
      <c r="F694" s="1">
        <v>40</v>
      </c>
      <c r="G694" s="127">
        <f t="shared" si="66"/>
        <v>0</v>
      </c>
      <c r="H694" s="13">
        <v>43313</v>
      </c>
      <c r="I694" s="2">
        <v>1633</v>
      </c>
      <c r="J694" s="16" t="s">
        <v>227</v>
      </c>
      <c r="K694" s="38" t="s">
        <v>2193</v>
      </c>
    </row>
    <row r="695" spans="1:11" s="128" customFormat="1" hidden="1">
      <c r="A695" s="126" t="s">
        <v>2187</v>
      </c>
      <c r="B695" s="127" t="s">
        <v>3557</v>
      </c>
      <c r="C695" s="127">
        <v>60</v>
      </c>
      <c r="D695" s="127" t="s">
        <v>18</v>
      </c>
      <c r="E695" s="127" t="s">
        <v>3558</v>
      </c>
      <c r="F695" s="1">
        <v>97</v>
      </c>
      <c r="G695" s="127">
        <f t="shared" ref="G695" si="80">C695-F695</f>
        <v>-37</v>
      </c>
      <c r="H695" s="13">
        <v>43221</v>
      </c>
      <c r="I695" s="2">
        <v>1633</v>
      </c>
      <c r="J695" s="16" t="s">
        <v>227</v>
      </c>
      <c r="K695" s="38" t="s">
        <v>2194</v>
      </c>
    </row>
    <row r="696" spans="1:11" s="128" customFormat="1" hidden="1">
      <c r="A696" s="126" t="s">
        <v>2187</v>
      </c>
      <c r="B696" s="127" t="s">
        <v>3557</v>
      </c>
      <c r="C696" s="127"/>
      <c r="D696" s="127" t="s">
        <v>18</v>
      </c>
      <c r="E696" s="127" t="s">
        <v>3558</v>
      </c>
      <c r="F696" s="1">
        <v>10</v>
      </c>
      <c r="G696" s="127">
        <f t="shared" ref="G696" si="81">C696-F696</f>
        <v>-10</v>
      </c>
      <c r="H696" s="13">
        <v>43191</v>
      </c>
      <c r="I696" s="2" t="s">
        <v>92</v>
      </c>
      <c r="J696" s="16" t="s">
        <v>2191</v>
      </c>
      <c r="K696" s="38" t="s">
        <v>2195</v>
      </c>
    </row>
    <row r="697" spans="1:11" s="128" customFormat="1" hidden="1">
      <c r="A697" s="126" t="s">
        <v>2187</v>
      </c>
      <c r="B697" s="127" t="s">
        <v>3557</v>
      </c>
      <c r="C697" s="127"/>
      <c r="D697" s="127" t="s">
        <v>18</v>
      </c>
      <c r="E697" s="127" t="s">
        <v>3558</v>
      </c>
      <c r="F697" s="1">
        <v>1</v>
      </c>
      <c r="G697" s="127">
        <f t="shared" si="66"/>
        <v>-1</v>
      </c>
      <c r="H697" s="13">
        <v>43009</v>
      </c>
      <c r="I697" s="2">
        <v>1633</v>
      </c>
      <c r="J697" s="16" t="s">
        <v>227</v>
      </c>
      <c r="K697" s="38" t="s">
        <v>2196</v>
      </c>
    </row>
    <row r="698" spans="1:11" s="128" customFormat="1" hidden="1">
      <c r="A698" s="126" t="s">
        <v>2198</v>
      </c>
      <c r="B698" s="127" t="s">
        <v>2199</v>
      </c>
      <c r="C698" s="127" t="s">
        <v>3516</v>
      </c>
      <c r="D698" s="127" t="s">
        <v>18</v>
      </c>
      <c r="E698" s="127" t="s">
        <v>3558</v>
      </c>
      <c r="F698" s="127">
        <v>100</v>
      </c>
      <c r="G698" s="127">
        <f t="shared" si="66"/>
        <v>0</v>
      </c>
      <c r="H698" s="13">
        <v>43709</v>
      </c>
      <c r="I698" s="2" t="s">
        <v>2205</v>
      </c>
      <c r="J698" s="4" t="s">
        <v>2206</v>
      </c>
      <c r="K698" s="27" t="s">
        <v>2207</v>
      </c>
    </row>
    <row r="699" spans="1:11" s="128" customFormat="1" hidden="1">
      <c r="A699" s="126" t="s">
        <v>2198</v>
      </c>
      <c r="B699" s="127" t="s">
        <v>2199</v>
      </c>
      <c r="C699" s="127">
        <v>100</v>
      </c>
      <c r="D699" s="127" t="s">
        <v>18</v>
      </c>
      <c r="E699" s="127" t="s">
        <v>3558</v>
      </c>
      <c r="F699" s="127">
        <v>100</v>
      </c>
      <c r="G699" s="127">
        <f t="shared" ref="G699" si="82">C699-F699</f>
        <v>0</v>
      </c>
      <c r="H699" s="13">
        <v>42675</v>
      </c>
      <c r="I699" s="2">
        <v>258</v>
      </c>
      <c r="J699" s="4" t="s">
        <v>227</v>
      </c>
      <c r="K699" s="27">
        <v>111012</v>
      </c>
    </row>
    <row r="700" spans="1:11" s="128" customFormat="1" hidden="1">
      <c r="A700" s="126" t="s">
        <v>2209</v>
      </c>
      <c r="B700" s="127" t="s">
        <v>2210</v>
      </c>
      <c r="C700" s="127">
        <v>100</v>
      </c>
      <c r="D700" s="127" t="s">
        <v>18</v>
      </c>
      <c r="E700" s="127" t="s">
        <v>3558</v>
      </c>
      <c r="F700" s="127">
        <v>100</v>
      </c>
      <c r="G700" s="127">
        <f t="shared" ref="G700" si="83">C700-F700</f>
        <v>0</v>
      </c>
      <c r="H700" s="13">
        <v>43009</v>
      </c>
      <c r="I700" s="2">
        <v>1635</v>
      </c>
      <c r="J700" s="4" t="s">
        <v>227</v>
      </c>
      <c r="K700" s="27">
        <v>12463578</v>
      </c>
    </row>
    <row r="701" spans="1:11" s="128" customFormat="1" hidden="1">
      <c r="A701" s="126" t="s">
        <v>2209</v>
      </c>
      <c r="B701" s="127" t="s">
        <v>2210</v>
      </c>
      <c r="C701" s="127">
        <v>150</v>
      </c>
      <c r="D701" s="127" t="s">
        <v>18</v>
      </c>
      <c r="E701" s="127" t="s">
        <v>3558</v>
      </c>
      <c r="F701" s="127">
        <v>200</v>
      </c>
      <c r="G701" s="127">
        <f t="shared" si="66"/>
        <v>-50</v>
      </c>
      <c r="H701" s="13">
        <v>43282</v>
      </c>
      <c r="I701" s="2">
        <v>1635</v>
      </c>
      <c r="J701" s="4" t="s">
        <v>227</v>
      </c>
      <c r="K701" s="27">
        <v>13324591</v>
      </c>
    </row>
    <row r="702" spans="1:11" s="128" customFormat="1" hidden="1">
      <c r="A702" s="126" t="s">
        <v>649</v>
      </c>
      <c r="B702" s="127" t="s">
        <v>650</v>
      </c>
      <c r="C702" s="127">
        <v>1</v>
      </c>
      <c r="D702" s="127" t="s">
        <v>18</v>
      </c>
      <c r="E702" s="127" t="s">
        <v>3558</v>
      </c>
      <c r="F702" s="127">
        <v>1</v>
      </c>
      <c r="G702" s="127">
        <f t="shared" ref="G702" si="84">C702-F702</f>
        <v>0</v>
      </c>
      <c r="H702" s="3" t="s">
        <v>92</v>
      </c>
      <c r="I702" s="2">
        <v>2231</v>
      </c>
      <c r="J702" s="16" t="s">
        <v>652</v>
      </c>
      <c r="K702" s="27" t="s">
        <v>653</v>
      </c>
    </row>
    <row r="703" spans="1:11" s="128" customFormat="1" hidden="1">
      <c r="A703" s="126" t="s">
        <v>649</v>
      </c>
      <c r="B703" s="127" t="s">
        <v>650</v>
      </c>
      <c r="C703" s="127">
        <v>35</v>
      </c>
      <c r="D703" s="127" t="s">
        <v>18</v>
      </c>
      <c r="E703" s="127" t="s">
        <v>3558</v>
      </c>
      <c r="F703" s="127">
        <v>1</v>
      </c>
      <c r="G703" s="127">
        <f t="shared" si="66"/>
        <v>34</v>
      </c>
      <c r="H703" s="3" t="s">
        <v>92</v>
      </c>
      <c r="I703" s="2">
        <v>2231</v>
      </c>
      <c r="J703" s="16" t="s">
        <v>652</v>
      </c>
      <c r="K703" s="27" t="s">
        <v>654</v>
      </c>
    </row>
    <row r="704" spans="1:11" s="128" customFormat="1" ht="12.75" hidden="1" customHeight="1">
      <c r="A704" s="126" t="s">
        <v>664</v>
      </c>
      <c r="B704" s="127" t="s">
        <v>665</v>
      </c>
      <c r="C704" s="127">
        <v>47</v>
      </c>
      <c r="D704" s="127" t="s">
        <v>18</v>
      </c>
      <c r="E704" s="127" t="s">
        <v>3558</v>
      </c>
      <c r="F704" s="127">
        <v>5</v>
      </c>
      <c r="G704" s="127">
        <f t="shared" si="66"/>
        <v>42</v>
      </c>
      <c r="H704" s="3" t="s">
        <v>92</v>
      </c>
      <c r="I704" s="2">
        <v>2236</v>
      </c>
      <c r="J704" s="16" t="s">
        <v>652</v>
      </c>
      <c r="K704" s="27" t="s">
        <v>667</v>
      </c>
    </row>
    <row r="705" spans="1:12" s="128" customFormat="1" hidden="1">
      <c r="A705" s="126" t="s">
        <v>3364</v>
      </c>
      <c r="B705" s="127" t="s">
        <v>3365</v>
      </c>
      <c r="C705" s="127" t="s">
        <v>3437</v>
      </c>
      <c r="D705" s="127" t="s">
        <v>604</v>
      </c>
      <c r="E705" s="127" t="s">
        <v>3558</v>
      </c>
      <c r="F705" s="127"/>
      <c r="G705" s="127">
        <f t="shared" si="66"/>
        <v>60</v>
      </c>
      <c r="H705" s="135"/>
      <c r="I705" s="136"/>
      <c r="J705" s="136"/>
      <c r="K705" s="136"/>
    </row>
    <row r="706" spans="1:12" s="128" customFormat="1" hidden="1">
      <c r="A706" s="126" t="s">
        <v>225</v>
      </c>
      <c r="B706" s="127" t="s">
        <v>3508</v>
      </c>
      <c r="C706" s="127" t="s">
        <v>3466</v>
      </c>
      <c r="D706" s="127" t="s">
        <v>212</v>
      </c>
      <c r="E706" s="127" t="s">
        <v>3558</v>
      </c>
      <c r="F706" s="127">
        <v>72</v>
      </c>
      <c r="G706" s="127">
        <f t="shared" si="66"/>
        <v>0</v>
      </c>
      <c r="H706" s="3">
        <v>42917</v>
      </c>
      <c r="I706" s="19">
        <v>100189</v>
      </c>
      <c r="J706" s="16" t="s">
        <v>227</v>
      </c>
      <c r="K706" s="33" t="s">
        <v>3114</v>
      </c>
    </row>
    <row r="707" spans="1:12" s="128" customFormat="1" hidden="1">
      <c r="A707" s="126" t="s">
        <v>230</v>
      </c>
      <c r="B707" s="127" t="s">
        <v>231</v>
      </c>
      <c r="C707" s="127">
        <v>42</v>
      </c>
      <c r="D707" s="127" t="s">
        <v>212</v>
      </c>
      <c r="E707" s="127" t="s">
        <v>3558</v>
      </c>
      <c r="F707" s="127">
        <v>42</v>
      </c>
      <c r="G707" s="127">
        <f t="shared" ref="G707:G708" si="85">C707-F707</f>
        <v>0</v>
      </c>
      <c r="H707" s="3" t="s">
        <v>92</v>
      </c>
      <c r="I707" s="2">
        <v>100186</v>
      </c>
      <c r="J707" s="4" t="s">
        <v>227</v>
      </c>
      <c r="K707" s="36" t="s">
        <v>3109</v>
      </c>
    </row>
    <row r="708" spans="1:12" s="128" customFormat="1" hidden="1">
      <c r="A708" s="126" t="s">
        <v>230</v>
      </c>
      <c r="B708" s="127" t="s">
        <v>231</v>
      </c>
      <c r="C708" s="127">
        <v>36</v>
      </c>
      <c r="D708" s="127" t="s">
        <v>212</v>
      </c>
      <c r="E708" s="127" t="s">
        <v>3558</v>
      </c>
      <c r="F708" s="127">
        <v>36</v>
      </c>
      <c r="G708" s="127">
        <f t="shared" si="85"/>
        <v>0</v>
      </c>
      <c r="H708" s="3" t="s">
        <v>92</v>
      </c>
      <c r="I708" s="2">
        <v>100186</v>
      </c>
      <c r="J708" s="4" t="s">
        <v>227</v>
      </c>
      <c r="K708" s="36" t="s">
        <v>3108</v>
      </c>
    </row>
    <row r="709" spans="1:12" s="128" customFormat="1" hidden="1">
      <c r="A709" s="126" t="s">
        <v>230</v>
      </c>
      <c r="B709" s="127" t="s">
        <v>231</v>
      </c>
      <c r="C709" s="127">
        <v>36</v>
      </c>
      <c r="D709" s="127" t="s">
        <v>212</v>
      </c>
      <c r="E709" s="127" t="s">
        <v>3558</v>
      </c>
      <c r="F709" s="127">
        <v>36</v>
      </c>
      <c r="G709" s="127">
        <f t="shared" si="66"/>
        <v>0</v>
      </c>
      <c r="H709" s="3" t="s">
        <v>92</v>
      </c>
      <c r="I709" s="2">
        <v>100186</v>
      </c>
      <c r="J709" s="4" t="s">
        <v>227</v>
      </c>
      <c r="K709" s="36" t="s">
        <v>3107</v>
      </c>
    </row>
    <row r="710" spans="1:12" s="128" customFormat="1" hidden="1">
      <c r="A710" s="126" t="s">
        <v>228</v>
      </c>
      <c r="B710" s="127" t="s">
        <v>229</v>
      </c>
      <c r="C710" s="127" t="s">
        <v>3466</v>
      </c>
      <c r="D710" s="127" t="s">
        <v>212</v>
      </c>
      <c r="E710" s="127" t="s">
        <v>3558</v>
      </c>
      <c r="F710" s="127">
        <v>72</v>
      </c>
      <c r="G710" s="127">
        <f t="shared" si="66"/>
        <v>0</v>
      </c>
      <c r="H710" s="3" t="s">
        <v>92</v>
      </c>
      <c r="I710" s="19">
        <v>100184</v>
      </c>
      <c r="J710" s="16" t="s">
        <v>227</v>
      </c>
      <c r="K710" s="33" t="s">
        <v>3128</v>
      </c>
    </row>
    <row r="711" spans="1:12" s="128" customFormat="1" hidden="1">
      <c r="A711" s="126" t="s">
        <v>988</v>
      </c>
      <c r="B711" s="127" t="s">
        <v>3559</v>
      </c>
      <c r="C711" s="127">
        <v>19</v>
      </c>
      <c r="D711" s="127" t="s">
        <v>18</v>
      </c>
      <c r="E711" s="127" t="s">
        <v>3558</v>
      </c>
      <c r="F711" s="127">
        <v>19</v>
      </c>
      <c r="G711" s="127">
        <f t="shared" ref="G711" si="86">C711-F711</f>
        <v>0</v>
      </c>
      <c r="H711" s="3">
        <v>43525</v>
      </c>
      <c r="I711" s="2" t="s">
        <v>991</v>
      </c>
      <c r="J711" s="16" t="s">
        <v>37</v>
      </c>
      <c r="K711" s="32" t="s">
        <v>997</v>
      </c>
    </row>
    <row r="712" spans="1:12" s="128" customFormat="1" hidden="1">
      <c r="A712" s="126" t="s">
        <v>988</v>
      </c>
      <c r="B712" s="127" t="s">
        <v>3559</v>
      </c>
      <c r="C712" s="127">
        <v>31</v>
      </c>
      <c r="D712" s="127" t="s">
        <v>18</v>
      </c>
      <c r="E712" s="127" t="s">
        <v>3558</v>
      </c>
      <c r="F712" s="127">
        <v>29</v>
      </c>
      <c r="G712" s="127">
        <f t="shared" si="66"/>
        <v>2</v>
      </c>
      <c r="H712" s="3">
        <v>43556</v>
      </c>
      <c r="I712" s="2" t="s">
        <v>991</v>
      </c>
      <c r="J712" s="16" t="s">
        <v>37</v>
      </c>
      <c r="K712" s="32" t="s">
        <v>996</v>
      </c>
    </row>
    <row r="713" spans="1:12" s="128" customFormat="1" hidden="1">
      <c r="A713" s="126" t="s">
        <v>220</v>
      </c>
      <c r="B713" s="127" t="s">
        <v>3560</v>
      </c>
      <c r="C713" s="127" t="s">
        <v>3420</v>
      </c>
      <c r="D713" s="127" t="s">
        <v>212</v>
      </c>
      <c r="E713" s="127" t="s">
        <v>3558</v>
      </c>
      <c r="F713" s="127">
        <v>2</v>
      </c>
      <c r="G713" s="127">
        <f t="shared" si="66"/>
        <v>3</v>
      </c>
      <c r="H713" s="3">
        <v>42644</v>
      </c>
      <c r="I713" s="2" t="s">
        <v>223</v>
      </c>
      <c r="J713" s="16" t="s">
        <v>215</v>
      </c>
      <c r="K713" s="32" t="s">
        <v>224</v>
      </c>
      <c r="L713" s="128" t="s">
        <v>3798</v>
      </c>
    </row>
    <row r="714" spans="1:12" s="128" customFormat="1" ht="12.75" hidden="1" customHeight="1">
      <c r="A714" s="126" t="s">
        <v>337</v>
      </c>
      <c r="B714" s="127" t="s">
        <v>338</v>
      </c>
      <c r="C714" s="127">
        <v>1</v>
      </c>
      <c r="D714" s="127" t="s">
        <v>18</v>
      </c>
      <c r="E714" s="127" t="s">
        <v>3561</v>
      </c>
      <c r="F714" s="127">
        <v>1</v>
      </c>
      <c r="G714" s="127">
        <f t="shared" ref="G714:G716" si="87">C714-F714</f>
        <v>0</v>
      </c>
      <c r="H714" s="2" t="s">
        <v>92</v>
      </c>
      <c r="I714" s="2" t="s">
        <v>340</v>
      </c>
      <c r="J714" s="16" t="s">
        <v>341</v>
      </c>
      <c r="K714" s="36" t="s">
        <v>347</v>
      </c>
    </row>
    <row r="715" spans="1:12" s="128" customFormat="1" ht="12.75" hidden="1" customHeight="1">
      <c r="A715" s="126" t="s">
        <v>337</v>
      </c>
      <c r="B715" s="127" t="s">
        <v>338</v>
      </c>
      <c r="C715" s="127">
        <v>2</v>
      </c>
      <c r="D715" s="127" t="s">
        <v>18</v>
      </c>
      <c r="E715" s="127" t="s">
        <v>3561</v>
      </c>
      <c r="F715" s="127">
        <v>2</v>
      </c>
      <c r="G715" s="127">
        <f t="shared" si="87"/>
        <v>0</v>
      </c>
      <c r="H715" s="2" t="s">
        <v>92</v>
      </c>
      <c r="I715" s="2" t="s">
        <v>340</v>
      </c>
      <c r="J715" s="16" t="s">
        <v>341</v>
      </c>
      <c r="K715" s="36" t="s">
        <v>348</v>
      </c>
    </row>
    <row r="716" spans="1:12" s="128" customFormat="1" ht="12.75" hidden="1" customHeight="1">
      <c r="A716" s="126" t="s">
        <v>337</v>
      </c>
      <c r="B716" s="127" t="s">
        <v>338</v>
      </c>
      <c r="C716" s="127">
        <v>1</v>
      </c>
      <c r="D716" s="127" t="s">
        <v>18</v>
      </c>
      <c r="E716" s="127" t="s">
        <v>3561</v>
      </c>
      <c r="F716" s="127">
        <v>1</v>
      </c>
      <c r="G716" s="127">
        <f t="shared" si="87"/>
        <v>0</v>
      </c>
      <c r="H716" s="2" t="s">
        <v>92</v>
      </c>
      <c r="I716" s="2">
        <v>607214</v>
      </c>
      <c r="J716" s="16" t="s">
        <v>341</v>
      </c>
      <c r="K716" s="36" t="s">
        <v>349</v>
      </c>
    </row>
    <row r="717" spans="1:12" s="128" customFormat="1" ht="12.75" hidden="1" customHeight="1">
      <c r="A717" s="126" t="s">
        <v>337</v>
      </c>
      <c r="B717" s="127" t="s">
        <v>338</v>
      </c>
      <c r="C717" s="127">
        <v>1</v>
      </c>
      <c r="D717" s="127" t="s">
        <v>18</v>
      </c>
      <c r="E717" s="127" t="s">
        <v>3561</v>
      </c>
      <c r="F717" s="127">
        <v>1</v>
      </c>
      <c r="G717" s="127">
        <f t="shared" si="66"/>
        <v>0</v>
      </c>
      <c r="H717" s="2" t="s">
        <v>92</v>
      </c>
      <c r="I717" s="2" t="s">
        <v>350</v>
      </c>
      <c r="J717" s="16" t="s">
        <v>351</v>
      </c>
      <c r="K717" s="36" t="s">
        <v>352</v>
      </c>
    </row>
    <row r="718" spans="1:12" s="128" customFormat="1" ht="12.75" hidden="1" customHeight="1">
      <c r="A718" s="126" t="s">
        <v>3562</v>
      </c>
      <c r="B718" s="127" t="s">
        <v>3563</v>
      </c>
      <c r="C718" s="1">
        <v>12</v>
      </c>
      <c r="D718" s="127" t="s">
        <v>18</v>
      </c>
      <c r="E718" s="127" t="s">
        <v>3561</v>
      </c>
      <c r="F718" s="1">
        <v>12</v>
      </c>
      <c r="G718" s="127">
        <f t="shared" ref="G718:G747" si="88">C718-F718</f>
        <v>0</v>
      </c>
      <c r="H718" s="13" t="s">
        <v>92</v>
      </c>
      <c r="I718" s="2">
        <v>1322</v>
      </c>
      <c r="J718" s="15" t="s">
        <v>341</v>
      </c>
      <c r="K718" s="2" t="s">
        <v>435</v>
      </c>
    </row>
    <row r="719" spans="1:12" s="128" customFormat="1" ht="12.75" hidden="1" customHeight="1">
      <c r="A719" s="126" t="s">
        <v>3562</v>
      </c>
      <c r="B719" s="127" t="s">
        <v>3563</v>
      </c>
      <c r="C719" s="2">
        <v>7</v>
      </c>
      <c r="D719" s="127" t="s">
        <v>18</v>
      </c>
      <c r="E719" s="127" t="s">
        <v>3561</v>
      </c>
      <c r="F719" s="2">
        <v>7</v>
      </c>
      <c r="G719" s="127">
        <f t="shared" si="88"/>
        <v>0</v>
      </c>
      <c r="H719" s="13" t="s">
        <v>92</v>
      </c>
      <c r="I719" s="2">
        <v>1222</v>
      </c>
      <c r="J719" s="15" t="s">
        <v>341</v>
      </c>
      <c r="K719" s="2" t="s">
        <v>436</v>
      </c>
    </row>
    <row r="720" spans="1:12" s="128" customFormat="1" ht="12.75" hidden="1" customHeight="1">
      <c r="A720" s="126" t="s">
        <v>3562</v>
      </c>
      <c r="B720" s="127" t="s">
        <v>3563</v>
      </c>
      <c r="C720" s="2">
        <v>6</v>
      </c>
      <c r="D720" s="127" t="s">
        <v>18</v>
      </c>
      <c r="E720" s="127" t="s">
        <v>3561</v>
      </c>
      <c r="F720" s="2">
        <v>6</v>
      </c>
      <c r="G720" s="127">
        <f t="shared" si="88"/>
        <v>0</v>
      </c>
      <c r="H720" s="13" t="s">
        <v>92</v>
      </c>
      <c r="I720" s="2">
        <v>1122</v>
      </c>
      <c r="J720" s="15" t="s">
        <v>341</v>
      </c>
      <c r="K720" s="2" t="s">
        <v>437</v>
      </c>
    </row>
    <row r="721" spans="1:11" s="128" customFormat="1" ht="12.75" hidden="1" customHeight="1">
      <c r="A721" s="126" t="s">
        <v>3562</v>
      </c>
      <c r="B721" s="127" t="s">
        <v>3563</v>
      </c>
      <c r="C721" s="2">
        <v>6</v>
      </c>
      <c r="D721" s="127" t="s">
        <v>18</v>
      </c>
      <c r="E721" s="127" t="s">
        <v>3561</v>
      </c>
      <c r="F721" s="2">
        <v>6</v>
      </c>
      <c r="G721" s="127">
        <f t="shared" si="88"/>
        <v>0</v>
      </c>
      <c r="H721" s="13" t="s">
        <v>92</v>
      </c>
      <c r="I721" s="2">
        <v>1222</v>
      </c>
      <c r="J721" s="15" t="s">
        <v>341</v>
      </c>
      <c r="K721" s="2" t="s">
        <v>438</v>
      </c>
    </row>
    <row r="722" spans="1:11" s="128" customFormat="1" ht="12.75" hidden="1" customHeight="1">
      <c r="A722" s="126" t="s">
        <v>3562</v>
      </c>
      <c r="B722" s="127" t="s">
        <v>3563</v>
      </c>
      <c r="C722" s="2">
        <v>4</v>
      </c>
      <c r="D722" s="127" t="s">
        <v>18</v>
      </c>
      <c r="E722" s="127" t="s">
        <v>3561</v>
      </c>
      <c r="F722" s="2">
        <v>4</v>
      </c>
      <c r="G722" s="127">
        <f t="shared" si="88"/>
        <v>0</v>
      </c>
      <c r="H722" s="13" t="s">
        <v>92</v>
      </c>
      <c r="I722" s="2">
        <v>1222</v>
      </c>
      <c r="J722" s="15" t="s">
        <v>341</v>
      </c>
      <c r="K722" s="2" t="s">
        <v>439</v>
      </c>
    </row>
    <row r="723" spans="1:11" s="128" customFormat="1" ht="12.75" hidden="1" customHeight="1">
      <c r="A723" s="126" t="s">
        <v>3562</v>
      </c>
      <c r="B723" s="127" t="s">
        <v>3563</v>
      </c>
      <c r="C723" s="2">
        <v>5</v>
      </c>
      <c r="D723" s="127" t="s">
        <v>18</v>
      </c>
      <c r="E723" s="127" t="s">
        <v>3561</v>
      </c>
      <c r="F723" s="2">
        <v>5</v>
      </c>
      <c r="G723" s="127">
        <f t="shared" si="88"/>
        <v>0</v>
      </c>
      <c r="H723" s="13" t="s">
        <v>92</v>
      </c>
      <c r="I723" s="2">
        <v>1322</v>
      </c>
      <c r="J723" s="15" t="s">
        <v>341</v>
      </c>
      <c r="K723" s="2" t="s">
        <v>440</v>
      </c>
    </row>
    <row r="724" spans="1:11" s="128" customFormat="1" ht="12.75" hidden="1" customHeight="1">
      <c r="A724" s="126" t="s">
        <v>3562</v>
      </c>
      <c r="B724" s="127" t="s">
        <v>3563</v>
      </c>
      <c r="C724" s="2">
        <v>3</v>
      </c>
      <c r="D724" s="127" t="s">
        <v>18</v>
      </c>
      <c r="E724" s="127" t="s">
        <v>3561</v>
      </c>
      <c r="F724" s="2">
        <v>3</v>
      </c>
      <c r="G724" s="127">
        <f t="shared" si="88"/>
        <v>0</v>
      </c>
      <c r="H724" s="13" t="s">
        <v>92</v>
      </c>
      <c r="I724" s="2">
        <v>1325</v>
      </c>
      <c r="J724" s="15" t="s">
        <v>341</v>
      </c>
      <c r="K724" s="2" t="s">
        <v>441</v>
      </c>
    </row>
    <row r="725" spans="1:11" s="128" customFormat="1" ht="12.75" hidden="1" customHeight="1">
      <c r="A725" s="126" t="s">
        <v>3562</v>
      </c>
      <c r="B725" s="127" t="s">
        <v>3563</v>
      </c>
      <c r="C725" s="2">
        <v>1</v>
      </c>
      <c r="D725" s="127" t="s">
        <v>18</v>
      </c>
      <c r="E725" s="127" t="s">
        <v>3561</v>
      </c>
      <c r="F725" s="2">
        <v>1</v>
      </c>
      <c r="G725" s="127">
        <f t="shared" si="88"/>
        <v>0</v>
      </c>
      <c r="H725" s="13" t="s">
        <v>92</v>
      </c>
      <c r="I725" s="2">
        <v>1225</v>
      </c>
      <c r="J725" s="15" t="s">
        <v>341</v>
      </c>
      <c r="K725" s="2" t="s">
        <v>442</v>
      </c>
    </row>
    <row r="726" spans="1:11" s="128" customFormat="1" ht="12.75" hidden="1" customHeight="1">
      <c r="A726" s="126" t="s">
        <v>3562</v>
      </c>
      <c r="B726" s="127" t="s">
        <v>3563</v>
      </c>
      <c r="C726" s="2">
        <v>1</v>
      </c>
      <c r="D726" s="127" t="s">
        <v>18</v>
      </c>
      <c r="E726" s="127" t="s">
        <v>3561</v>
      </c>
      <c r="F726" s="2">
        <v>1</v>
      </c>
      <c r="G726" s="127">
        <f t="shared" si="88"/>
        <v>0</v>
      </c>
      <c r="H726" s="13" t="s">
        <v>92</v>
      </c>
      <c r="I726" s="2">
        <v>1222</v>
      </c>
      <c r="J726" s="15" t="s">
        <v>341</v>
      </c>
      <c r="K726" s="2" t="s">
        <v>443</v>
      </c>
    </row>
    <row r="727" spans="1:11" s="128" customFormat="1" ht="12.75" hidden="1" customHeight="1">
      <c r="A727" s="126" t="s">
        <v>445</v>
      </c>
      <c r="B727" s="127" t="s">
        <v>3564</v>
      </c>
      <c r="C727" s="1">
        <v>14</v>
      </c>
      <c r="D727" s="127" t="s">
        <v>18</v>
      </c>
      <c r="E727" s="127" t="s">
        <v>3561</v>
      </c>
      <c r="F727" s="1">
        <v>11</v>
      </c>
      <c r="G727" s="127">
        <f t="shared" si="88"/>
        <v>3</v>
      </c>
      <c r="H727" s="3" t="s">
        <v>92</v>
      </c>
      <c r="I727" s="2">
        <v>1332</v>
      </c>
      <c r="J727" s="16" t="s">
        <v>341</v>
      </c>
      <c r="K727" s="2" t="s">
        <v>459</v>
      </c>
    </row>
    <row r="728" spans="1:11" s="128" customFormat="1" ht="12.75" hidden="1" customHeight="1">
      <c r="A728" s="126" t="s">
        <v>445</v>
      </c>
      <c r="B728" s="127" t="s">
        <v>3564</v>
      </c>
      <c r="C728" s="1">
        <v>12</v>
      </c>
      <c r="D728" s="127" t="s">
        <v>18</v>
      </c>
      <c r="E728" s="127" t="s">
        <v>3561</v>
      </c>
      <c r="F728" s="1">
        <v>12</v>
      </c>
      <c r="G728" s="127">
        <f t="shared" si="88"/>
        <v>0</v>
      </c>
      <c r="H728" s="3" t="s">
        <v>92</v>
      </c>
      <c r="I728" s="2">
        <v>1132</v>
      </c>
      <c r="J728" s="16" t="s">
        <v>341</v>
      </c>
      <c r="K728" s="2" t="s">
        <v>460</v>
      </c>
    </row>
    <row r="729" spans="1:11" s="128" customFormat="1" ht="12.75" hidden="1" customHeight="1">
      <c r="A729" s="126" t="s">
        <v>445</v>
      </c>
      <c r="B729" s="127" t="s">
        <v>3564</v>
      </c>
      <c r="C729" s="1">
        <v>10</v>
      </c>
      <c r="D729" s="127" t="s">
        <v>18</v>
      </c>
      <c r="E729" s="127" t="s">
        <v>3561</v>
      </c>
      <c r="F729" s="1">
        <v>10</v>
      </c>
      <c r="G729" s="127">
        <f t="shared" si="88"/>
        <v>0</v>
      </c>
      <c r="H729" s="3" t="s">
        <v>92</v>
      </c>
      <c r="I729" s="2">
        <v>1332</v>
      </c>
      <c r="J729" s="16" t="s">
        <v>341</v>
      </c>
      <c r="K729" s="2" t="s">
        <v>461</v>
      </c>
    </row>
    <row r="730" spans="1:11" s="128" customFormat="1" ht="12.75" hidden="1" customHeight="1">
      <c r="A730" s="126" t="s">
        <v>445</v>
      </c>
      <c r="B730" s="127" t="s">
        <v>3564</v>
      </c>
      <c r="C730" s="1">
        <v>8</v>
      </c>
      <c r="D730" s="127" t="s">
        <v>18</v>
      </c>
      <c r="E730" s="127" t="s">
        <v>3561</v>
      </c>
      <c r="F730" s="1">
        <v>8</v>
      </c>
      <c r="G730" s="127">
        <f t="shared" si="88"/>
        <v>0</v>
      </c>
      <c r="H730" s="3" t="s">
        <v>92</v>
      </c>
      <c r="I730" s="2">
        <v>1335</v>
      </c>
      <c r="J730" s="16" t="s">
        <v>341</v>
      </c>
      <c r="K730" s="2" t="s">
        <v>462</v>
      </c>
    </row>
    <row r="731" spans="1:11" s="128" customFormat="1" ht="12.75" hidden="1" customHeight="1">
      <c r="A731" s="126" t="s">
        <v>445</v>
      </c>
      <c r="B731" s="127" t="s">
        <v>3564</v>
      </c>
      <c r="C731" s="1">
        <v>9</v>
      </c>
      <c r="D731" s="127" t="s">
        <v>18</v>
      </c>
      <c r="E731" s="127" t="s">
        <v>3561</v>
      </c>
      <c r="F731" s="1">
        <v>9</v>
      </c>
      <c r="G731" s="127">
        <f t="shared" si="88"/>
        <v>0</v>
      </c>
      <c r="H731" s="3" t="s">
        <v>92</v>
      </c>
      <c r="I731" s="2">
        <v>1132</v>
      </c>
      <c r="J731" s="16" t="s">
        <v>341</v>
      </c>
      <c r="K731" s="2" t="s">
        <v>463</v>
      </c>
    </row>
    <row r="732" spans="1:11" s="128" customFormat="1" ht="12.75" hidden="1" customHeight="1">
      <c r="A732" s="126" t="s">
        <v>445</v>
      </c>
      <c r="B732" s="127" t="s">
        <v>3564</v>
      </c>
      <c r="C732" s="1">
        <v>6</v>
      </c>
      <c r="D732" s="127" t="s">
        <v>18</v>
      </c>
      <c r="E732" s="127" t="s">
        <v>3561</v>
      </c>
      <c r="F732" s="1">
        <v>6</v>
      </c>
      <c r="G732" s="127">
        <f t="shared" si="88"/>
        <v>0</v>
      </c>
      <c r="H732" s="3" t="s">
        <v>92</v>
      </c>
      <c r="I732" s="2">
        <v>1232</v>
      </c>
      <c r="J732" s="16" t="s">
        <v>341</v>
      </c>
      <c r="K732" s="2" t="s">
        <v>464</v>
      </c>
    </row>
    <row r="733" spans="1:11" s="128" customFormat="1" ht="12.75" hidden="1" customHeight="1">
      <c r="A733" s="126" t="s">
        <v>445</v>
      </c>
      <c r="B733" s="127" t="s">
        <v>3564</v>
      </c>
      <c r="C733" s="1">
        <v>5</v>
      </c>
      <c r="D733" s="127" t="s">
        <v>18</v>
      </c>
      <c r="E733" s="127" t="s">
        <v>3561</v>
      </c>
      <c r="F733" s="1">
        <v>5</v>
      </c>
      <c r="G733" s="127">
        <f t="shared" si="88"/>
        <v>0</v>
      </c>
      <c r="H733" s="3" t="s">
        <v>92</v>
      </c>
      <c r="I733" s="2">
        <v>1232</v>
      </c>
      <c r="J733" s="16" t="s">
        <v>341</v>
      </c>
      <c r="K733" s="2" t="s">
        <v>465</v>
      </c>
    </row>
    <row r="734" spans="1:11" s="128" customFormat="1" ht="12.75" hidden="1" customHeight="1">
      <c r="A734" s="126" t="s">
        <v>445</v>
      </c>
      <c r="B734" s="127" t="s">
        <v>3564</v>
      </c>
      <c r="C734" s="1">
        <v>5</v>
      </c>
      <c r="D734" s="127" t="s">
        <v>18</v>
      </c>
      <c r="E734" s="127" t="s">
        <v>3561</v>
      </c>
      <c r="F734" s="1">
        <v>5</v>
      </c>
      <c r="G734" s="127">
        <f t="shared" si="88"/>
        <v>0</v>
      </c>
      <c r="H734" s="3" t="s">
        <v>92</v>
      </c>
      <c r="I734" s="2">
        <v>1232</v>
      </c>
      <c r="J734" s="16" t="s">
        <v>341</v>
      </c>
      <c r="K734" s="2" t="s">
        <v>466</v>
      </c>
    </row>
    <row r="735" spans="1:11" s="128" customFormat="1" ht="12.75" hidden="1" customHeight="1">
      <c r="A735" s="126" t="s">
        <v>445</v>
      </c>
      <c r="B735" s="127" t="s">
        <v>3564</v>
      </c>
      <c r="C735" s="1">
        <v>4</v>
      </c>
      <c r="D735" s="127" t="s">
        <v>18</v>
      </c>
      <c r="E735" s="127" t="s">
        <v>3561</v>
      </c>
      <c r="F735" s="1">
        <v>4</v>
      </c>
      <c r="G735" s="127">
        <f t="shared" si="88"/>
        <v>0</v>
      </c>
      <c r="H735" s="3" t="s">
        <v>92</v>
      </c>
      <c r="I735" s="2">
        <v>1132</v>
      </c>
      <c r="J735" s="16" t="s">
        <v>341</v>
      </c>
      <c r="K735" s="2" t="s">
        <v>467</v>
      </c>
    </row>
    <row r="736" spans="1:11" s="128" customFormat="1" ht="12.75" hidden="1" customHeight="1">
      <c r="A736" s="126" t="s">
        <v>445</v>
      </c>
      <c r="B736" s="127" t="s">
        <v>3564</v>
      </c>
      <c r="C736" s="1">
        <v>3</v>
      </c>
      <c r="D736" s="127" t="s">
        <v>18</v>
      </c>
      <c r="E736" s="127" t="s">
        <v>3561</v>
      </c>
      <c r="F736" s="1">
        <v>3</v>
      </c>
      <c r="G736" s="127">
        <f t="shared" si="88"/>
        <v>0</v>
      </c>
      <c r="H736" s="3" t="s">
        <v>92</v>
      </c>
      <c r="I736" s="2">
        <v>1132</v>
      </c>
      <c r="J736" s="16" t="s">
        <v>341</v>
      </c>
      <c r="K736" s="2" t="s">
        <v>468</v>
      </c>
    </row>
    <row r="737" spans="1:11" s="128" customFormat="1" ht="12.75" hidden="1" customHeight="1">
      <c r="A737" s="126" t="s">
        <v>445</v>
      </c>
      <c r="B737" s="127" t="s">
        <v>3564</v>
      </c>
      <c r="C737" s="1">
        <v>3</v>
      </c>
      <c r="D737" s="127" t="s">
        <v>18</v>
      </c>
      <c r="E737" s="127" t="s">
        <v>3561</v>
      </c>
      <c r="F737" s="1">
        <v>3</v>
      </c>
      <c r="G737" s="127">
        <f t="shared" si="88"/>
        <v>0</v>
      </c>
      <c r="H737" s="3" t="s">
        <v>92</v>
      </c>
      <c r="I737" s="2">
        <v>1232</v>
      </c>
      <c r="J737" s="16" t="s">
        <v>341</v>
      </c>
      <c r="K737" s="2" t="s">
        <v>469</v>
      </c>
    </row>
    <row r="738" spans="1:11" s="128" customFormat="1" ht="12.75" hidden="1" customHeight="1">
      <c r="A738" s="126" t="s">
        <v>445</v>
      </c>
      <c r="B738" s="127" t="s">
        <v>3564</v>
      </c>
      <c r="C738" s="1">
        <v>1</v>
      </c>
      <c r="D738" s="127" t="s">
        <v>18</v>
      </c>
      <c r="E738" s="127" t="s">
        <v>3561</v>
      </c>
      <c r="F738" s="1">
        <v>1</v>
      </c>
      <c r="G738" s="127">
        <f t="shared" si="88"/>
        <v>0</v>
      </c>
      <c r="H738" s="3" t="s">
        <v>92</v>
      </c>
      <c r="I738" s="2">
        <v>1335</v>
      </c>
      <c r="J738" s="16" t="s">
        <v>341</v>
      </c>
      <c r="K738" s="2" t="s">
        <v>470</v>
      </c>
    </row>
    <row r="739" spans="1:11" s="128" customFormat="1" ht="12.75" hidden="1" customHeight="1">
      <c r="A739" s="126" t="s">
        <v>445</v>
      </c>
      <c r="B739" s="127" t="s">
        <v>3564</v>
      </c>
      <c r="C739" s="1">
        <v>1</v>
      </c>
      <c r="D739" s="127" t="s">
        <v>18</v>
      </c>
      <c r="E739" s="127" t="s">
        <v>3561</v>
      </c>
      <c r="F739" s="1">
        <v>1</v>
      </c>
      <c r="G739" s="127">
        <f t="shared" si="88"/>
        <v>0</v>
      </c>
      <c r="H739" s="3" t="s">
        <v>92</v>
      </c>
      <c r="I739" s="2">
        <v>1232</v>
      </c>
      <c r="J739" s="16" t="s">
        <v>341</v>
      </c>
      <c r="K739" s="2" t="s">
        <v>471</v>
      </c>
    </row>
    <row r="740" spans="1:11" s="128" customFormat="1" ht="12.75" hidden="1" customHeight="1">
      <c r="A740" s="126" t="s">
        <v>445</v>
      </c>
      <c r="B740" s="127" t="s">
        <v>3564</v>
      </c>
      <c r="C740" s="1">
        <v>1</v>
      </c>
      <c r="D740" s="127" t="s">
        <v>18</v>
      </c>
      <c r="E740" s="127" t="s">
        <v>3561</v>
      </c>
      <c r="F740" s="1">
        <v>1</v>
      </c>
      <c r="G740" s="127">
        <f t="shared" si="88"/>
        <v>0</v>
      </c>
      <c r="H740" s="3" t="s">
        <v>92</v>
      </c>
      <c r="I740" s="2">
        <v>1232</v>
      </c>
      <c r="J740" s="16" t="s">
        <v>341</v>
      </c>
      <c r="K740" s="2" t="s">
        <v>472</v>
      </c>
    </row>
    <row r="741" spans="1:11" s="128" customFormat="1" ht="12.75" hidden="1" customHeight="1">
      <c r="A741" s="126" t="s">
        <v>445</v>
      </c>
      <c r="B741" s="127" t="s">
        <v>3564</v>
      </c>
      <c r="C741" s="1">
        <v>1</v>
      </c>
      <c r="D741" s="127" t="s">
        <v>18</v>
      </c>
      <c r="E741" s="127" t="s">
        <v>3561</v>
      </c>
      <c r="F741" s="1">
        <v>1</v>
      </c>
      <c r="G741" s="127">
        <f t="shared" si="88"/>
        <v>0</v>
      </c>
      <c r="H741" s="3">
        <v>42979</v>
      </c>
      <c r="I741" s="2" t="s">
        <v>473</v>
      </c>
      <c r="J741" s="16" t="s">
        <v>474</v>
      </c>
      <c r="K741" s="2">
        <v>120945903</v>
      </c>
    </row>
    <row r="742" spans="1:11" s="128" customFormat="1" ht="12.75" hidden="1" customHeight="1">
      <c r="A742" s="126" t="s">
        <v>3565</v>
      </c>
      <c r="B742" s="127" t="s">
        <v>418</v>
      </c>
      <c r="C742" s="152">
        <v>4</v>
      </c>
      <c r="D742" s="127" t="s">
        <v>18</v>
      </c>
      <c r="E742" s="127" t="s">
        <v>3561</v>
      </c>
      <c r="F742" s="152">
        <v>4</v>
      </c>
      <c r="G742" s="127">
        <f t="shared" si="88"/>
        <v>0</v>
      </c>
      <c r="H742" s="135"/>
      <c r="I742" s="136"/>
      <c r="J742" s="136"/>
      <c r="K742" s="136"/>
    </row>
    <row r="743" spans="1:11" s="128" customFormat="1" ht="12.75" hidden="1" customHeight="1">
      <c r="A743" s="126" t="s">
        <v>3565</v>
      </c>
      <c r="B743" s="127" t="s">
        <v>418</v>
      </c>
      <c r="C743" s="152">
        <v>1</v>
      </c>
      <c r="D743" s="127" t="s">
        <v>18</v>
      </c>
      <c r="E743" s="127" t="s">
        <v>3561</v>
      </c>
      <c r="F743" s="152">
        <v>1</v>
      </c>
      <c r="G743" s="127">
        <f t="shared" si="88"/>
        <v>0</v>
      </c>
      <c r="H743" s="135"/>
      <c r="I743" s="136"/>
      <c r="J743" s="136"/>
      <c r="K743" s="136"/>
    </row>
    <row r="744" spans="1:11" s="128" customFormat="1" ht="12.75" hidden="1" customHeight="1">
      <c r="A744" s="126" t="s">
        <v>3565</v>
      </c>
      <c r="B744" s="127" t="s">
        <v>418</v>
      </c>
      <c r="C744" s="152">
        <v>6</v>
      </c>
      <c r="D744" s="127" t="s">
        <v>18</v>
      </c>
      <c r="E744" s="127" t="s">
        <v>3561</v>
      </c>
      <c r="F744" s="152">
        <v>6</v>
      </c>
      <c r="G744" s="127">
        <f t="shared" si="88"/>
        <v>0</v>
      </c>
      <c r="H744" s="135"/>
      <c r="I744" s="136"/>
      <c r="J744" s="136"/>
      <c r="K744" s="136"/>
    </row>
    <row r="745" spans="1:11" s="128" customFormat="1" ht="12.75" hidden="1" customHeight="1">
      <c r="A745" s="126" t="s">
        <v>3565</v>
      </c>
      <c r="B745" s="127" t="s">
        <v>418</v>
      </c>
      <c r="C745" s="152">
        <v>1</v>
      </c>
      <c r="D745" s="127" t="s">
        <v>18</v>
      </c>
      <c r="E745" s="127" t="s">
        <v>3561</v>
      </c>
      <c r="F745" s="152">
        <v>1</v>
      </c>
      <c r="G745" s="127">
        <f t="shared" si="88"/>
        <v>0</v>
      </c>
      <c r="H745" s="135"/>
      <c r="I745" s="136"/>
      <c r="J745" s="136"/>
      <c r="K745" s="136"/>
    </row>
    <row r="746" spans="1:11" s="128" customFormat="1" ht="12.75" hidden="1" customHeight="1">
      <c r="A746" s="126" t="s">
        <v>3565</v>
      </c>
      <c r="B746" s="127" t="s">
        <v>418</v>
      </c>
      <c r="C746" s="152">
        <v>2</v>
      </c>
      <c r="D746" s="127" t="s">
        <v>18</v>
      </c>
      <c r="E746" s="127" t="s">
        <v>3561</v>
      </c>
      <c r="F746" s="152">
        <v>2</v>
      </c>
      <c r="G746" s="127">
        <f t="shared" si="88"/>
        <v>0</v>
      </c>
      <c r="H746" s="135"/>
      <c r="I746" s="136"/>
      <c r="J746" s="136"/>
      <c r="K746" s="136"/>
    </row>
    <row r="747" spans="1:11" s="128" customFormat="1" ht="12.75" hidden="1" customHeight="1">
      <c r="A747" s="126" t="s">
        <v>3565</v>
      </c>
      <c r="B747" s="127" t="s">
        <v>418</v>
      </c>
      <c r="C747" s="152">
        <v>1</v>
      </c>
      <c r="D747" s="127" t="s">
        <v>18</v>
      </c>
      <c r="E747" s="127" t="s">
        <v>3561</v>
      </c>
      <c r="F747" s="152">
        <v>1</v>
      </c>
      <c r="G747" s="127">
        <f t="shared" si="88"/>
        <v>0</v>
      </c>
      <c r="H747" s="135"/>
      <c r="I747" s="136"/>
      <c r="J747" s="136"/>
      <c r="K747" s="136"/>
    </row>
    <row r="748" spans="1:11" s="128" customFormat="1" ht="12.75" hidden="1" customHeight="1">
      <c r="A748" s="126" t="s">
        <v>491</v>
      </c>
      <c r="B748" s="127" t="s">
        <v>492</v>
      </c>
      <c r="C748" s="127" t="s">
        <v>3423</v>
      </c>
      <c r="D748" s="127" t="s">
        <v>212</v>
      </c>
      <c r="E748" s="127" t="s">
        <v>3561</v>
      </c>
      <c r="F748" s="127">
        <v>2</v>
      </c>
      <c r="G748" s="127">
        <f t="shared" ref="G748:G871" si="89">C748-F748</f>
        <v>0</v>
      </c>
      <c r="H748" s="3" t="s">
        <v>92</v>
      </c>
      <c r="I748" s="2" t="s">
        <v>494</v>
      </c>
      <c r="J748" s="16" t="s">
        <v>495</v>
      </c>
      <c r="K748" s="36" t="s">
        <v>496</v>
      </c>
    </row>
    <row r="749" spans="1:11" s="128" customFormat="1" ht="12.75" hidden="1" customHeight="1">
      <c r="A749" s="126" t="s">
        <v>509</v>
      </c>
      <c r="B749" s="127" t="s">
        <v>3734</v>
      </c>
      <c r="C749" s="127">
        <v>231</v>
      </c>
      <c r="D749" s="127" t="s">
        <v>604</v>
      </c>
      <c r="E749" s="127" t="s">
        <v>3561</v>
      </c>
      <c r="F749" s="127">
        <v>231</v>
      </c>
      <c r="G749" s="127">
        <f t="shared" si="89"/>
        <v>0</v>
      </c>
      <c r="H749" s="13" t="s">
        <v>92</v>
      </c>
      <c r="I749" s="2" t="s">
        <v>516</v>
      </c>
      <c r="J749" s="9" t="s">
        <v>517</v>
      </c>
      <c r="K749" s="27">
        <v>7336</v>
      </c>
    </row>
    <row r="750" spans="1:11" s="128" customFormat="1" ht="12.75" hidden="1" customHeight="1">
      <c r="A750" s="126" t="s">
        <v>505</v>
      </c>
      <c r="B750" s="127" t="s">
        <v>3567</v>
      </c>
      <c r="C750" s="127" t="s">
        <v>3449</v>
      </c>
      <c r="D750" s="127" t="s">
        <v>18</v>
      </c>
      <c r="E750" s="127" t="s">
        <v>3561</v>
      </c>
      <c r="F750" s="127">
        <v>30</v>
      </c>
      <c r="G750" s="127">
        <f t="shared" si="89"/>
        <v>0</v>
      </c>
      <c r="H750" s="3" t="s">
        <v>92</v>
      </c>
      <c r="I750" s="19" t="s">
        <v>3349</v>
      </c>
      <c r="J750" s="16" t="s">
        <v>1202</v>
      </c>
      <c r="K750" s="33" t="s">
        <v>92</v>
      </c>
    </row>
    <row r="751" spans="1:11" s="128" customFormat="1" ht="12.75" hidden="1" customHeight="1">
      <c r="A751" s="126" t="s">
        <v>524</v>
      </c>
      <c r="B751" s="127" t="s">
        <v>3501</v>
      </c>
      <c r="C751" s="127" t="s">
        <v>3437</v>
      </c>
      <c r="D751" s="127" t="s">
        <v>18</v>
      </c>
      <c r="E751" s="127" t="s">
        <v>3561</v>
      </c>
      <c r="F751" s="127">
        <v>60</v>
      </c>
      <c r="G751" s="127">
        <f t="shared" si="89"/>
        <v>0</v>
      </c>
      <c r="H751" s="13" t="s">
        <v>92</v>
      </c>
      <c r="I751" s="2">
        <v>310710</v>
      </c>
      <c r="J751" s="16" t="s">
        <v>335</v>
      </c>
      <c r="K751" s="36" t="s">
        <v>92</v>
      </c>
    </row>
    <row r="752" spans="1:11" s="128" customFormat="1" ht="12.75" hidden="1" customHeight="1">
      <c r="A752" s="126" t="s">
        <v>688</v>
      </c>
      <c r="B752" s="127" t="s">
        <v>689</v>
      </c>
      <c r="C752" s="127">
        <v>200</v>
      </c>
      <c r="D752" s="127" t="s">
        <v>18</v>
      </c>
      <c r="E752" s="127" t="s">
        <v>3561</v>
      </c>
      <c r="F752" s="127">
        <v>200</v>
      </c>
      <c r="G752" s="127">
        <f t="shared" si="89"/>
        <v>0</v>
      </c>
      <c r="H752" s="3">
        <v>42644</v>
      </c>
      <c r="I752" s="12" t="s">
        <v>691</v>
      </c>
      <c r="J752" s="15" t="s">
        <v>495</v>
      </c>
      <c r="K752" s="36">
        <v>112813</v>
      </c>
    </row>
    <row r="753" spans="1:11" s="128" customFormat="1" ht="12.75" hidden="1" customHeight="1">
      <c r="A753" s="126" t="s">
        <v>679</v>
      </c>
      <c r="B753" s="127" t="s">
        <v>3505</v>
      </c>
      <c r="C753" s="127" t="s">
        <v>3566</v>
      </c>
      <c r="D753" s="127" t="s">
        <v>183</v>
      </c>
      <c r="E753" s="127" t="s">
        <v>3561</v>
      </c>
      <c r="F753" s="127">
        <v>15</v>
      </c>
      <c r="G753" s="127">
        <f t="shared" si="89"/>
        <v>0</v>
      </c>
      <c r="H753" s="13" t="s">
        <v>92</v>
      </c>
      <c r="I753" s="2" t="s">
        <v>682</v>
      </c>
      <c r="J753" s="20" t="s">
        <v>495</v>
      </c>
      <c r="K753" s="28" t="s">
        <v>683</v>
      </c>
    </row>
    <row r="754" spans="1:11" s="128" customFormat="1" ht="12.75" hidden="1" customHeight="1">
      <c r="A754" s="126" t="s">
        <v>716</v>
      </c>
      <c r="B754" s="127" t="s">
        <v>3568</v>
      </c>
      <c r="C754" s="127" t="s">
        <v>3468</v>
      </c>
      <c r="D754" s="127" t="s">
        <v>18</v>
      </c>
      <c r="E754" s="127" t="s">
        <v>3561</v>
      </c>
      <c r="F754" s="127">
        <v>98</v>
      </c>
      <c r="G754" s="127">
        <f t="shared" si="89"/>
        <v>27</v>
      </c>
      <c r="H754" s="3" t="s">
        <v>92</v>
      </c>
      <c r="I754" s="17" t="s">
        <v>3353</v>
      </c>
      <c r="J754" s="16" t="s">
        <v>495</v>
      </c>
      <c r="K754" s="36" t="s">
        <v>92</v>
      </c>
    </row>
    <row r="755" spans="1:11" s="128" customFormat="1" ht="12.75" hidden="1" customHeight="1">
      <c r="A755" s="126" t="s">
        <v>1753</v>
      </c>
      <c r="B755" s="127" t="s">
        <v>1754</v>
      </c>
      <c r="C755" s="127" t="s">
        <v>3420</v>
      </c>
      <c r="D755" s="127" t="s">
        <v>11</v>
      </c>
      <c r="E755" s="127" t="s">
        <v>3561</v>
      </c>
      <c r="F755" s="127">
        <v>5</v>
      </c>
      <c r="G755" s="127">
        <f t="shared" si="89"/>
        <v>0</v>
      </c>
      <c r="H755" s="3">
        <v>43282</v>
      </c>
      <c r="I755" s="17" t="s">
        <v>1761</v>
      </c>
      <c r="J755" s="16" t="s">
        <v>1762</v>
      </c>
      <c r="K755" s="36" t="s">
        <v>1764</v>
      </c>
    </row>
    <row r="756" spans="1:11" s="128" customFormat="1" ht="12.75" hidden="1" customHeight="1">
      <c r="A756" s="126" t="s">
        <v>656</v>
      </c>
      <c r="B756" s="127" t="s">
        <v>657</v>
      </c>
      <c r="C756" s="127">
        <v>12</v>
      </c>
      <c r="D756" s="127" t="s">
        <v>18</v>
      </c>
      <c r="E756" s="127" t="s">
        <v>3561</v>
      </c>
      <c r="F756" s="127">
        <v>12</v>
      </c>
      <c r="G756" s="127">
        <f t="shared" ref="G756" si="90">C756-F756</f>
        <v>0</v>
      </c>
      <c r="H756" s="3" t="s">
        <v>92</v>
      </c>
      <c r="I756" s="2" t="s">
        <v>659</v>
      </c>
      <c r="J756" s="16" t="s">
        <v>660</v>
      </c>
      <c r="K756" s="27" t="s">
        <v>661</v>
      </c>
    </row>
    <row r="757" spans="1:11" s="128" customFormat="1" ht="12.75" hidden="1" customHeight="1">
      <c r="A757" s="126" t="s">
        <v>656</v>
      </c>
      <c r="B757" s="127" t="s">
        <v>657</v>
      </c>
      <c r="C757" s="127">
        <v>36</v>
      </c>
      <c r="D757" s="127" t="s">
        <v>18</v>
      </c>
      <c r="E757" s="127" t="s">
        <v>3561</v>
      </c>
      <c r="F757" s="127">
        <v>2</v>
      </c>
      <c r="G757" s="127">
        <f t="shared" si="89"/>
        <v>34</v>
      </c>
      <c r="H757" s="3" t="s">
        <v>92</v>
      </c>
      <c r="I757" s="2" t="s">
        <v>659</v>
      </c>
      <c r="J757" s="16" t="s">
        <v>660</v>
      </c>
      <c r="K757" s="27" t="s">
        <v>662</v>
      </c>
    </row>
    <row r="758" spans="1:11" s="128" customFormat="1" ht="12.75" hidden="1" customHeight="1">
      <c r="A758" s="126" t="s">
        <v>664</v>
      </c>
      <c r="B758" s="127" t="s">
        <v>665</v>
      </c>
      <c r="C758" s="127">
        <v>12</v>
      </c>
      <c r="D758" s="127" t="s">
        <v>18</v>
      </c>
      <c r="E758" s="127" t="s">
        <v>3561</v>
      </c>
      <c r="F758" s="127">
        <v>12</v>
      </c>
      <c r="G758" s="127">
        <f t="shared" ref="G758" si="91">C758-F758</f>
        <v>0</v>
      </c>
      <c r="H758" s="3" t="s">
        <v>92</v>
      </c>
      <c r="I758" s="2">
        <v>2236</v>
      </c>
      <c r="J758" s="16" t="s">
        <v>652</v>
      </c>
      <c r="K758" s="27" t="s">
        <v>668</v>
      </c>
    </row>
    <row r="759" spans="1:11" s="128" customFormat="1" ht="12.75" hidden="1" customHeight="1">
      <c r="A759" s="126" t="s">
        <v>664</v>
      </c>
      <c r="B759" s="127" t="s">
        <v>665</v>
      </c>
      <c r="C759" s="127">
        <v>48</v>
      </c>
      <c r="D759" s="127" t="s">
        <v>18</v>
      </c>
      <c r="E759" s="127" t="s">
        <v>3561</v>
      </c>
      <c r="F759" s="127">
        <v>1</v>
      </c>
      <c r="G759" s="127">
        <f t="shared" si="89"/>
        <v>47</v>
      </c>
      <c r="H759" s="3" t="s">
        <v>92</v>
      </c>
      <c r="I759" s="2">
        <v>2236</v>
      </c>
      <c r="J759" s="16" t="s">
        <v>652</v>
      </c>
      <c r="K759" s="27" t="s">
        <v>669</v>
      </c>
    </row>
    <row r="760" spans="1:11" s="128" customFormat="1" ht="12.75" hidden="1" customHeight="1">
      <c r="A760" s="126" t="s">
        <v>934</v>
      </c>
      <c r="B760" s="127" t="s">
        <v>935</v>
      </c>
      <c r="C760" s="127">
        <v>1</v>
      </c>
      <c r="D760" s="127" t="s">
        <v>212</v>
      </c>
      <c r="E760" s="127" t="s">
        <v>3561</v>
      </c>
      <c r="F760" s="127">
        <v>1</v>
      </c>
      <c r="G760" s="127">
        <f t="shared" ref="G760" si="92">C760-F760</f>
        <v>0</v>
      </c>
      <c r="H760" s="3" t="s">
        <v>92</v>
      </c>
      <c r="I760" s="11" t="s">
        <v>937</v>
      </c>
      <c r="J760" s="9" t="s">
        <v>696</v>
      </c>
      <c r="K760" s="34" t="s">
        <v>938</v>
      </c>
    </row>
    <row r="761" spans="1:11" s="128" customFormat="1" ht="12.75" hidden="1" customHeight="1">
      <c r="A761" s="126" t="s">
        <v>934</v>
      </c>
      <c r="B761" s="127" t="s">
        <v>935</v>
      </c>
      <c r="C761" s="127">
        <v>1</v>
      </c>
      <c r="D761" s="127" t="s">
        <v>212</v>
      </c>
      <c r="E761" s="127" t="s">
        <v>3561</v>
      </c>
      <c r="F761" s="127">
        <v>1</v>
      </c>
      <c r="G761" s="127">
        <f t="shared" si="89"/>
        <v>0</v>
      </c>
      <c r="H761" s="3" t="s">
        <v>92</v>
      </c>
      <c r="I761" s="11" t="s">
        <v>937</v>
      </c>
      <c r="J761" s="9" t="s">
        <v>696</v>
      </c>
      <c r="K761" s="34" t="s">
        <v>939</v>
      </c>
    </row>
    <row r="762" spans="1:11" s="128" customFormat="1" ht="12.75" hidden="1" customHeight="1">
      <c r="A762" s="126" t="s">
        <v>407</v>
      </c>
      <c r="B762" s="127" t="s">
        <v>3569</v>
      </c>
      <c r="C762" s="127">
        <v>2</v>
      </c>
      <c r="D762" s="127" t="s">
        <v>18</v>
      </c>
      <c r="E762" s="127" t="s">
        <v>3561</v>
      </c>
      <c r="F762" s="127">
        <v>2</v>
      </c>
      <c r="G762" s="127">
        <f t="shared" si="89"/>
        <v>0</v>
      </c>
      <c r="H762" s="3" t="s">
        <v>92</v>
      </c>
      <c r="I762" s="2" t="s">
        <v>410</v>
      </c>
      <c r="J762" s="9" t="s">
        <v>411</v>
      </c>
      <c r="K762" s="10" t="s">
        <v>412</v>
      </c>
    </row>
    <row r="763" spans="1:11" s="128" customFormat="1" ht="12.75" hidden="1" customHeight="1">
      <c r="A763" s="126" t="s">
        <v>407</v>
      </c>
      <c r="B763" s="127" t="s">
        <v>3569</v>
      </c>
      <c r="C763" s="127">
        <v>1</v>
      </c>
      <c r="D763" s="127" t="s">
        <v>18</v>
      </c>
      <c r="E763" s="127" t="s">
        <v>3561</v>
      </c>
      <c r="F763" s="127">
        <v>1</v>
      </c>
      <c r="G763" s="127">
        <f t="shared" ref="G763" si="93">C763-F763</f>
        <v>0</v>
      </c>
      <c r="H763" s="3" t="s">
        <v>92</v>
      </c>
      <c r="I763" s="2" t="s">
        <v>92</v>
      </c>
      <c r="J763" s="9" t="s">
        <v>335</v>
      </c>
      <c r="K763" s="10" t="s">
        <v>92</v>
      </c>
    </row>
    <row r="764" spans="1:11" s="128" customFormat="1" ht="12.75" hidden="1" customHeight="1">
      <c r="A764" s="126" t="s">
        <v>407</v>
      </c>
      <c r="B764" s="127" t="s">
        <v>3569</v>
      </c>
      <c r="C764" s="127">
        <v>2</v>
      </c>
      <c r="D764" s="127" t="s">
        <v>18</v>
      </c>
      <c r="E764" s="127" t="s">
        <v>3561</v>
      </c>
      <c r="F764" s="127">
        <v>2</v>
      </c>
      <c r="G764" s="127">
        <f t="shared" si="89"/>
        <v>0</v>
      </c>
      <c r="H764" s="2" t="s">
        <v>413</v>
      </c>
      <c r="I764" s="9" t="s">
        <v>414</v>
      </c>
      <c r="J764" s="10" t="s">
        <v>415</v>
      </c>
      <c r="K764" s="136"/>
    </row>
    <row r="765" spans="1:11" s="128" customFormat="1" hidden="1">
      <c r="A765" s="126" t="s">
        <v>961</v>
      </c>
      <c r="B765" s="127" t="s">
        <v>3482</v>
      </c>
      <c r="C765" s="127" t="s">
        <v>3515</v>
      </c>
      <c r="D765" s="127" t="s">
        <v>604</v>
      </c>
      <c r="E765" s="127" t="s">
        <v>3570</v>
      </c>
      <c r="F765" s="127">
        <v>9</v>
      </c>
      <c r="G765" s="127">
        <f t="shared" si="89"/>
        <v>0</v>
      </c>
      <c r="H765" s="3" t="s">
        <v>92</v>
      </c>
      <c r="I765" s="23" t="s">
        <v>959</v>
      </c>
      <c r="J765" s="9" t="s">
        <v>954</v>
      </c>
      <c r="K765" s="37">
        <v>1305136</v>
      </c>
    </row>
    <row r="766" spans="1:11" s="128" customFormat="1" hidden="1">
      <c r="A766" s="126" t="s">
        <v>3571</v>
      </c>
      <c r="B766" s="127" t="s">
        <v>789</v>
      </c>
      <c r="C766" s="127">
        <v>50</v>
      </c>
      <c r="D766" s="127" t="s">
        <v>18</v>
      </c>
      <c r="E766" s="127" t="s">
        <v>3570</v>
      </c>
      <c r="F766" s="1">
        <v>50</v>
      </c>
      <c r="G766" s="127">
        <f t="shared" ref="G766" si="94">C766-F766</f>
        <v>0</v>
      </c>
      <c r="H766" s="8" t="s">
        <v>92</v>
      </c>
      <c r="I766" s="2" t="s">
        <v>791</v>
      </c>
      <c r="J766" s="4" t="s">
        <v>792</v>
      </c>
      <c r="K766" s="27">
        <v>1205164</v>
      </c>
    </row>
    <row r="767" spans="1:11" s="128" customFormat="1" hidden="1">
      <c r="A767" s="126" t="s">
        <v>3571</v>
      </c>
      <c r="B767" s="127" t="s">
        <v>789</v>
      </c>
      <c r="C767" s="127">
        <v>30</v>
      </c>
      <c r="D767" s="127" t="s">
        <v>18</v>
      </c>
      <c r="E767" s="127" t="s">
        <v>3570</v>
      </c>
      <c r="F767" s="1">
        <v>20</v>
      </c>
      <c r="G767" s="127">
        <f t="shared" si="89"/>
        <v>10</v>
      </c>
      <c r="H767" s="8" t="s">
        <v>92</v>
      </c>
      <c r="I767" s="2" t="s">
        <v>791</v>
      </c>
      <c r="J767" s="4" t="s">
        <v>792</v>
      </c>
      <c r="K767" s="27">
        <v>1005075</v>
      </c>
    </row>
    <row r="768" spans="1:11" s="128" customFormat="1" hidden="1">
      <c r="A768" s="126" t="s">
        <v>801</v>
      </c>
      <c r="B768" s="127" t="s">
        <v>3572</v>
      </c>
      <c r="C768" s="127">
        <v>23</v>
      </c>
      <c r="D768" s="127" t="s">
        <v>18</v>
      </c>
      <c r="E768" s="127" t="s">
        <v>3570</v>
      </c>
      <c r="F768" s="1">
        <v>23</v>
      </c>
      <c r="G768" s="127">
        <f t="shared" si="89"/>
        <v>0</v>
      </c>
      <c r="H768" s="2" t="s">
        <v>92</v>
      </c>
      <c r="I768" s="2" t="s">
        <v>803</v>
      </c>
      <c r="J768" s="4" t="s">
        <v>792</v>
      </c>
      <c r="K768" s="28" t="s">
        <v>804</v>
      </c>
    </row>
    <row r="769" spans="1:11" s="128" customFormat="1" hidden="1">
      <c r="A769" s="126" t="s">
        <v>801</v>
      </c>
      <c r="B769" s="127" t="s">
        <v>3572</v>
      </c>
      <c r="C769" s="127">
        <v>97</v>
      </c>
      <c r="D769" s="127" t="s">
        <v>18</v>
      </c>
      <c r="E769" s="127" t="s">
        <v>3570</v>
      </c>
      <c r="F769" s="1">
        <v>1</v>
      </c>
      <c r="G769" s="127">
        <f t="shared" ref="G769" si="95">C769-F769</f>
        <v>96</v>
      </c>
      <c r="H769" s="2" t="s">
        <v>92</v>
      </c>
      <c r="I769" s="2" t="s">
        <v>803</v>
      </c>
      <c r="J769" s="4" t="s">
        <v>792</v>
      </c>
      <c r="K769" s="27">
        <v>804252</v>
      </c>
    </row>
    <row r="770" spans="1:11" s="128" customFormat="1" hidden="1">
      <c r="A770" s="126" t="s">
        <v>801</v>
      </c>
      <c r="B770" s="127" t="s">
        <v>3572</v>
      </c>
      <c r="C770" s="127">
        <v>96</v>
      </c>
      <c r="D770" s="127" t="s">
        <v>18</v>
      </c>
      <c r="E770" s="127" t="s">
        <v>3570</v>
      </c>
      <c r="F770" s="1">
        <v>5</v>
      </c>
      <c r="G770" s="127">
        <f t="shared" si="89"/>
        <v>91</v>
      </c>
      <c r="H770" s="2" t="s">
        <v>92</v>
      </c>
      <c r="I770" s="2" t="s">
        <v>803</v>
      </c>
      <c r="J770" s="4" t="s">
        <v>792</v>
      </c>
      <c r="K770" s="27">
        <v>702122</v>
      </c>
    </row>
    <row r="771" spans="1:11" s="128" customFormat="1" hidden="1">
      <c r="A771" s="135" t="s">
        <v>3573</v>
      </c>
      <c r="B771" s="127" t="s">
        <v>789</v>
      </c>
      <c r="C771" s="127">
        <v>20</v>
      </c>
      <c r="D771" s="127" t="s">
        <v>18</v>
      </c>
      <c r="E771" s="127" t="s">
        <v>3570</v>
      </c>
      <c r="F771" s="127"/>
      <c r="G771" s="127">
        <f t="shared" si="89"/>
        <v>20</v>
      </c>
      <c r="H771" s="135"/>
      <c r="I771" s="136"/>
      <c r="J771" s="136"/>
      <c r="K771" s="136"/>
    </row>
    <row r="772" spans="1:11" s="128" customFormat="1" ht="12.75" hidden="1" customHeight="1">
      <c r="A772" s="126" t="s">
        <v>2433</v>
      </c>
      <c r="B772" s="127" t="s">
        <v>2434</v>
      </c>
      <c r="C772" s="127">
        <v>20</v>
      </c>
      <c r="D772" s="127" t="s">
        <v>18</v>
      </c>
      <c r="E772" s="127" t="s">
        <v>3574</v>
      </c>
      <c r="F772" s="127">
        <v>20</v>
      </c>
      <c r="G772" s="127">
        <f t="shared" si="89"/>
        <v>0</v>
      </c>
      <c r="H772" s="3">
        <v>43831</v>
      </c>
      <c r="I772" s="11" t="s">
        <v>2436</v>
      </c>
      <c r="J772" s="15" t="s">
        <v>792</v>
      </c>
      <c r="K772" s="28" t="s">
        <v>2439</v>
      </c>
    </row>
    <row r="773" spans="1:11" s="128" customFormat="1" ht="12.75" hidden="1" customHeight="1">
      <c r="A773" s="126" t="s">
        <v>2433</v>
      </c>
      <c r="B773" s="127" t="s">
        <v>2434</v>
      </c>
      <c r="C773" s="127">
        <v>17</v>
      </c>
      <c r="D773" s="127" t="s">
        <v>18</v>
      </c>
      <c r="E773" s="127" t="s">
        <v>3574</v>
      </c>
      <c r="F773" s="127">
        <v>17</v>
      </c>
      <c r="G773" s="127">
        <f t="shared" ref="G773" si="96">C773-F773</f>
        <v>0</v>
      </c>
      <c r="H773" s="3">
        <v>43647</v>
      </c>
      <c r="I773" s="11" t="s">
        <v>2436</v>
      </c>
      <c r="J773" s="15" t="s">
        <v>792</v>
      </c>
      <c r="K773" s="28" t="s">
        <v>2441</v>
      </c>
    </row>
    <row r="774" spans="1:11" s="128" customFormat="1" ht="12.75" hidden="1" customHeight="1">
      <c r="A774" s="126" t="s">
        <v>2433</v>
      </c>
      <c r="B774" s="127" t="s">
        <v>2434</v>
      </c>
      <c r="C774" s="127">
        <v>6</v>
      </c>
      <c r="D774" s="127" t="s">
        <v>18</v>
      </c>
      <c r="E774" s="127" t="s">
        <v>3574</v>
      </c>
      <c r="F774" s="127">
        <v>6</v>
      </c>
      <c r="G774" s="127">
        <f t="shared" ref="G774" si="97">C774-F774</f>
        <v>0</v>
      </c>
      <c r="H774" s="3">
        <v>43344</v>
      </c>
      <c r="I774" s="11" t="s">
        <v>2436</v>
      </c>
      <c r="J774" s="15" t="s">
        <v>792</v>
      </c>
      <c r="K774" s="28" t="s">
        <v>2442</v>
      </c>
    </row>
    <row r="775" spans="1:11" s="128" customFormat="1" ht="12.75" hidden="1" customHeight="1">
      <c r="A775" s="126" t="s">
        <v>2433</v>
      </c>
      <c r="B775" s="127" t="s">
        <v>2434</v>
      </c>
      <c r="C775" s="127">
        <v>7</v>
      </c>
      <c r="D775" s="127" t="s">
        <v>18</v>
      </c>
      <c r="E775" s="127" t="s">
        <v>3574</v>
      </c>
      <c r="F775" s="127">
        <v>2</v>
      </c>
      <c r="G775" s="127">
        <f t="shared" si="89"/>
        <v>5</v>
      </c>
      <c r="H775" s="3">
        <v>42917</v>
      </c>
      <c r="I775" s="11" t="s">
        <v>2436</v>
      </c>
      <c r="J775" s="15" t="s">
        <v>792</v>
      </c>
      <c r="K775" s="28" t="s">
        <v>2443</v>
      </c>
    </row>
    <row r="776" spans="1:11" s="128" customFormat="1" hidden="1">
      <c r="A776" s="126" t="s">
        <v>806</v>
      </c>
      <c r="B776" s="127" t="s">
        <v>807</v>
      </c>
      <c r="C776" s="127" t="s">
        <v>3575</v>
      </c>
      <c r="D776" s="127" t="s">
        <v>18</v>
      </c>
      <c r="E776" s="127" t="s">
        <v>3574</v>
      </c>
      <c r="F776" s="127">
        <v>174</v>
      </c>
      <c r="G776" s="127">
        <f t="shared" si="89"/>
        <v>6</v>
      </c>
      <c r="H776" s="13">
        <v>43313</v>
      </c>
      <c r="I776" s="8" t="s">
        <v>812</v>
      </c>
      <c r="J776" s="4" t="s">
        <v>652</v>
      </c>
      <c r="K776" s="27" t="s">
        <v>813</v>
      </c>
    </row>
    <row r="777" spans="1:11" s="128" customFormat="1" ht="12.75" hidden="1" customHeight="1">
      <c r="A777" s="126" t="s">
        <v>1042</v>
      </c>
      <c r="B777" s="127" t="s">
        <v>1043</v>
      </c>
      <c r="C777" s="127">
        <v>9</v>
      </c>
      <c r="D777" s="127" t="s">
        <v>18</v>
      </c>
      <c r="E777" s="127" t="s">
        <v>3576</v>
      </c>
      <c r="F777" s="1">
        <v>9</v>
      </c>
      <c r="G777" s="127">
        <f t="shared" ref="G777:G779" si="98">C777-F777</f>
        <v>0</v>
      </c>
      <c r="H777" s="3">
        <v>43800</v>
      </c>
      <c r="I777" s="17" t="s">
        <v>3093</v>
      </c>
      <c r="J777" s="16" t="s">
        <v>792</v>
      </c>
      <c r="K777" s="28" t="s">
        <v>1047</v>
      </c>
    </row>
    <row r="778" spans="1:11" s="128" customFormat="1" ht="12.75" hidden="1" customHeight="1">
      <c r="A778" s="126" t="s">
        <v>1042</v>
      </c>
      <c r="B778" s="127" t="s">
        <v>1043</v>
      </c>
      <c r="C778" s="127">
        <v>18</v>
      </c>
      <c r="D778" s="127" t="s">
        <v>18</v>
      </c>
      <c r="E778" s="127" t="s">
        <v>3576</v>
      </c>
      <c r="F778" s="1">
        <v>18</v>
      </c>
      <c r="G778" s="127">
        <f t="shared" si="98"/>
        <v>0</v>
      </c>
      <c r="H778" s="3">
        <v>43405</v>
      </c>
      <c r="I778" s="17" t="s">
        <v>3093</v>
      </c>
      <c r="J778" s="16" t="s">
        <v>792</v>
      </c>
      <c r="K778" s="28" t="s">
        <v>1046</v>
      </c>
    </row>
    <row r="779" spans="1:11" s="128" customFormat="1" ht="12.75" hidden="1" customHeight="1">
      <c r="A779" s="126" t="s">
        <v>1042</v>
      </c>
      <c r="B779" s="127" t="s">
        <v>1043</v>
      </c>
      <c r="C779" s="127">
        <v>4</v>
      </c>
      <c r="D779" s="127" t="s">
        <v>18</v>
      </c>
      <c r="E779" s="127" t="s">
        <v>3576</v>
      </c>
      <c r="F779" s="1">
        <v>4</v>
      </c>
      <c r="G779" s="127">
        <f t="shared" si="98"/>
        <v>0</v>
      </c>
      <c r="H779" s="3">
        <v>43160</v>
      </c>
      <c r="I779" s="17" t="s">
        <v>3093</v>
      </c>
      <c r="J779" s="16" t="s">
        <v>792</v>
      </c>
      <c r="K779" s="28" t="s">
        <v>1045</v>
      </c>
    </row>
    <row r="780" spans="1:11" s="128" customFormat="1" ht="12.75" hidden="1" customHeight="1">
      <c r="A780" s="126" t="s">
        <v>1042</v>
      </c>
      <c r="B780" s="127" t="s">
        <v>1043</v>
      </c>
      <c r="C780" s="127">
        <v>49</v>
      </c>
      <c r="D780" s="127" t="s">
        <v>18</v>
      </c>
      <c r="E780" s="127" t="s">
        <v>3576</v>
      </c>
      <c r="F780" s="1">
        <v>16</v>
      </c>
      <c r="G780" s="127">
        <f t="shared" si="89"/>
        <v>33</v>
      </c>
      <c r="H780" s="3">
        <v>42948</v>
      </c>
      <c r="I780" s="17" t="s">
        <v>3093</v>
      </c>
      <c r="J780" s="16" t="s">
        <v>792</v>
      </c>
      <c r="K780" s="28" t="s">
        <v>1044</v>
      </c>
    </row>
    <row r="781" spans="1:11" s="128" customFormat="1" ht="12.75" hidden="1" customHeight="1">
      <c r="A781" s="126" t="s">
        <v>2230</v>
      </c>
      <c r="B781" s="127" t="s">
        <v>3577</v>
      </c>
      <c r="C781" s="127">
        <v>184</v>
      </c>
      <c r="D781" s="127" t="s">
        <v>18</v>
      </c>
      <c r="E781" s="127" t="s">
        <v>3576</v>
      </c>
      <c r="F781" s="1">
        <v>184</v>
      </c>
      <c r="G781" s="127">
        <f t="shared" ref="G781" si="99">C781-F781</f>
        <v>0</v>
      </c>
      <c r="H781" s="13">
        <v>42736</v>
      </c>
      <c r="I781" s="2">
        <v>372053</v>
      </c>
      <c r="J781" s="16" t="s">
        <v>312</v>
      </c>
      <c r="K781" s="27">
        <v>5090663</v>
      </c>
    </row>
    <row r="782" spans="1:11" s="128" customFormat="1" ht="12.75" hidden="1" customHeight="1">
      <c r="A782" s="126" t="s">
        <v>2230</v>
      </c>
      <c r="B782" s="127" t="s">
        <v>3577</v>
      </c>
      <c r="C782" s="127">
        <v>116</v>
      </c>
      <c r="D782" s="127" t="s">
        <v>18</v>
      </c>
      <c r="E782" s="127" t="s">
        <v>3576</v>
      </c>
      <c r="F782" s="1">
        <v>137</v>
      </c>
      <c r="G782" s="127">
        <f t="shared" si="89"/>
        <v>-21</v>
      </c>
      <c r="H782" s="13" t="s">
        <v>92</v>
      </c>
      <c r="I782" s="2">
        <v>372053</v>
      </c>
      <c r="J782" s="16" t="s">
        <v>312</v>
      </c>
      <c r="K782" s="27">
        <v>4212811</v>
      </c>
    </row>
    <row r="783" spans="1:11" s="128" customFormat="1" ht="12.75" hidden="1" customHeight="1">
      <c r="A783" s="126" t="s">
        <v>1049</v>
      </c>
      <c r="B783" s="127" t="s">
        <v>3578</v>
      </c>
      <c r="C783" s="127">
        <v>10</v>
      </c>
      <c r="D783" s="127" t="s">
        <v>18</v>
      </c>
      <c r="E783" s="127" t="s">
        <v>3576</v>
      </c>
      <c r="F783" s="127">
        <v>10</v>
      </c>
      <c r="G783" s="127">
        <f t="shared" si="89"/>
        <v>0</v>
      </c>
      <c r="H783" s="3">
        <v>43405</v>
      </c>
      <c r="I783" s="14" t="s">
        <v>3100</v>
      </c>
      <c r="J783" s="4" t="s">
        <v>792</v>
      </c>
      <c r="K783" s="27" t="s">
        <v>1046</v>
      </c>
    </row>
    <row r="784" spans="1:11" s="128" customFormat="1">
      <c r="A784" s="126" t="s">
        <v>1165</v>
      </c>
      <c r="B784" s="127" t="s">
        <v>3502</v>
      </c>
      <c r="C784" s="127">
        <v>6</v>
      </c>
      <c r="D784" s="127" t="s">
        <v>11</v>
      </c>
      <c r="E784" s="127" t="s">
        <v>3579</v>
      </c>
      <c r="F784" s="127">
        <v>6</v>
      </c>
      <c r="G784" s="127">
        <f t="shared" ref="G784:G785" si="100">C784-F784</f>
        <v>0</v>
      </c>
      <c r="H784" s="13" t="s">
        <v>92</v>
      </c>
      <c r="I784" s="2">
        <v>117</v>
      </c>
      <c r="J784" s="16" t="s">
        <v>227</v>
      </c>
      <c r="K784" s="27" t="s">
        <v>1171</v>
      </c>
    </row>
    <row r="785" spans="1:11" s="128" customFormat="1">
      <c r="A785" s="126" t="s">
        <v>1165</v>
      </c>
      <c r="B785" s="127" t="s">
        <v>3502</v>
      </c>
      <c r="C785" s="127">
        <v>1</v>
      </c>
      <c r="D785" s="127" t="s">
        <v>11</v>
      </c>
      <c r="E785" s="127" t="s">
        <v>3579</v>
      </c>
      <c r="F785" s="127">
        <v>1</v>
      </c>
      <c r="G785" s="127">
        <f t="shared" si="100"/>
        <v>0</v>
      </c>
      <c r="H785" s="13" t="s">
        <v>92</v>
      </c>
      <c r="I785" s="2">
        <v>117</v>
      </c>
      <c r="J785" s="16" t="s">
        <v>227</v>
      </c>
      <c r="K785" s="27" t="s">
        <v>1170</v>
      </c>
    </row>
    <row r="786" spans="1:11" s="128" customFormat="1" hidden="1">
      <c r="A786" s="126" t="s">
        <v>1227</v>
      </c>
      <c r="B786" s="127" t="s">
        <v>3529</v>
      </c>
      <c r="C786" s="127" t="s">
        <v>3517</v>
      </c>
      <c r="D786" s="127" t="s">
        <v>18</v>
      </c>
      <c r="E786" s="127" t="s">
        <v>3579</v>
      </c>
      <c r="F786" s="127">
        <v>300</v>
      </c>
      <c r="G786" s="127">
        <f>C786-F786</f>
        <v>0</v>
      </c>
      <c r="H786" s="13">
        <v>44075</v>
      </c>
      <c r="I786" s="2">
        <v>990409</v>
      </c>
      <c r="J786" s="9" t="s">
        <v>312</v>
      </c>
      <c r="K786" s="36">
        <v>5224443</v>
      </c>
    </row>
    <row r="787" spans="1:11" s="128" customFormat="1" hidden="1">
      <c r="A787" s="126" t="s">
        <v>1205</v>
      </c>
      <c r="B787" s="127" t="s">
        <v>3550</v>
      </c>
      <c r="C787" s="127" t="s">
        <v>3449</v>
      </c>
      <c r="D787" s="127" t="s">
        <v>18</v>
      </c>
      <c r="E787" s="127" t="s">
        <v>3579</v>
      </c>
      <c r="F787" s="127">
        <v>40</v>
      </c>
      <c r="G787" s="127">
        <f>C787-F787</f>
        <v>-10</v>
      </c>
      <c r="H787" s="13">
        <v>43770</v>
      </c>
      <c r="I787" s="17" t="s">
        <v>1207</v>
      </c>
      <c r="J787" s="16" t="s">
        <v>1208</v>
      </c>
      <c r="K787" s="38" t="s">
        <v>1209</v>
      </c>
    </row>
    <row r="788" spans="1:11" s="128" customFormat="1" hidden="1">
      <c r="A788" s="126" t="s">
        <v>1205</v>
      </c>
      <c r="B788" s="127" t="s">
        <v>3550</v>
      </c>
      <c r="C788" s="127"/>
      <c r="D788" s="127" t="s">
        <v>18</v>
      </c>
      <c r="E788" s="127" t="s">
        <v>3579</v>
      </c>
      <c r="F788" s="127">
        <v>2</v>
      </c>
      <c r="G788" s="127">
        <f t="shared" ref="G788" si="101">C788-F788</f>
        <v>-2</v>
      </c>
      <c r="H788" s="3">
        <v>43586</v>
      </c>
      <c r="I788" s="2" t="s">
        <v>1212</v>
      </c>
      <c r="J788" s="4" t="s">
        <v>1213</v>
      </c>
      <c r="K788" s="27">
        <v>1405168</v>
      </c>
    </row>
    <row r="789" spans="1:11" s="128" customFormat="1" hidden="1">
      <c r="A789" s="126" t="s">
        <v>1205</v>
      </c>
      <c r="B789" s="127" t="s">
        <v>3550</v>
      </c>
      <c r="C789" s="127"/>
      <c r="D789" s="127" t="s">
        <v>18</v>
      </c>
      <c r="E789" s="127" t="s">
        <v>3579</v>
      </c>
      <c r="F789" s="127">
        <v>4</v>
      </c>
      <c r="G789" s="127">
        <f>C789-F789</f>
        <v>-4</v>
      </c>
      <c r="H789" s="13">
        <v>43252</v>
      </c>
      <c r="I789" s="17" t="s">
        <v>92</v>
      </c>
      <c r="J789" s="16" t="s">
        <v>1210</v>
      </c>
      <c r="K789" s="38" t="s">
        <v>1211</v>
      </c>
    </row>
    <row r="790" spans="1:11" s="128" customFormat="1" hidden="1">
      <c r="A790" s="126" t="s">
        <v>1223</v>
      </c>
      <c r="B790" s="127" t="s">
        <v>1224</v>
      </c>
      <c r="C790" s="127">
        <v>30</v>
      </c>
      <c r="D790" s="127" t="s">
        <v>18</v>
      </c>
      <c r="E790" s="127" t="s">
        <v>3579</v>
      </c>
      <c r="F790" s="127">
        <v>30</v>
      </c>
      <c r="G790" s="127">
        <f t="shared" ref="G790" si="102">C790-F790</f>
        <v>0</v>
      </c>
      <c r="H790" s="13">
        <v>44075</v>
      </c>
      <c r="I790" s="2">
        <v>990408</v>
      </c>
      <c r="J790" s="4" t="s">
        <v>312</v>
      </c>
      <c r="K790" s="36">
        <v>5224424</v>
      </c>
    </row>
    <row r="791" spans="1:11" s="128" customFormat="1" hidden="1">
      <c r="A791" s="126" t="s">
        <v>1223</v>
      </c>
      <c r="B791" s="127" t="s">
        <v>1224</v>
      </c>
      <c r="C791" s="127">
        <v>370</v>
      </c>
      <c r="D791" s="127" t="s">
        <v>18</v>
      </c>
      <c r="E791" s="127" t="s">
        <v>3579</v>
      </c>
      <c r="F791" s="127">
        <v>2</v>
      </c>
      <c r="G791" s="127">
        <f>C791-F791</f>
        <v>368</v>
      </c>
      <c r="H791" s="13">
        <v>43405</v>
      </c>
      <c r="I791" s="10">
        <v>307731</v>
      </c>
      <c r="J791" s="4" t="s">
        <v>312</v>
      </c>
      <c r="K791" s="36" t="s">
        <v>3348</v>
      </c>
    </row>
    <row r="792" spans="1:11" s="128" customFormat="1" ht="12.75" hidden="1" customHeight="1">
      <c r="A792" s="126"/>
      <c r="B792" s="127" t="s">
        <v>3801</v>
      </c>
      <c r="C792" s="127">
        <v>0</v>
      </c>
      <c r="D792" s="127" t="s">
        <v>18</v>
      </c>
      <c r="E792" s="127" t="s">
        <v>3579</v>
      </c>
      <c r="F792" s="127">
        <v>73</v>
      </c>
      <c r="G792" s="127">
        <f t="shared" ref="G792" si="103">C792-F792</f>
        <v>-73</v>
      </c>
      <c r="H792" s="17" t="s">
        <v>92</v>
      </c>
      <c r="I792" s="17" t="s">
        <v>92</v>
      </c>
      <c r="J792" s="17" t="s">
        <v>92</v>
      </c>
      <c r="K792" s="17" t="s">
        <v>92</v>
      </c>
    </row>
    <row r="793" spans="1:11" s="128" customFormat="1" ht="12.75" hidden="1" customHeight="1">
      <c r="A793" s="126" t="s">
        <v>1179</v>
      </c>
      <c r="B793" s="127" t="s">
        <v>1177</v>
      </c>
      <c r="C793" s="127">
        <v>250</v>
      </c>
      <c r="D793" s="127" t="s">
        <v>18</v>
      </c>
      <c r="E793" s="127" t="s">
        <v>3579</v>
      </c>
      <c r="F793" s="127">
        <v>246</v>
      </c>
      <c r="G793" s="127">
        <f t="shared" si="89"/>
        <v>4</v>
      </c>
      <c r="H793" s="3">
        <v>42644</v>
      </c>
      <c r="I793" s="14" t="s">
        <v>1181</v>
      </c>
      <c r="J793" s="20" t="s">
        <v>1182</v>
      </c>
      <c r="K793" s="36">
        <v>20102013</v>
      </c>
    </row>
    <row r="794" spans="1:11" s="128" customFormat="1" ht="12.75" hidden="1" customHeight="1">
      <c r="A794" s="126" t="s">
        <v>1179</v>
      </c>
      <c r="B794" s="127" t="s">
        <v>1177</v>
      </c>
      <c r="C794" s="127">
        <v>50</v>
      </c>
      <c r="D794" s="127" t="s">
        <v>18</v>
      </c>
      <c r="E794" s="127" t="s">
        <v>3579</v>
      </c>
      <c r="F794" s="127">
        <v>50</v>
      </c>
      <c r="G794" s="127">
        <f t="shared" si="89"/>
        <v>0</v>
      </c>
      <c r="H794" s="13" t="s">
        <v>92</v>
      </c>
      <c r="I794" s="2">
        <v>305812</v>
      </c>
      <c r="J794" s="4" t="s">
        <v>312</v>
      </c>
      <c r="K794" s="27" t="s">
        <v>1178</v>
      </c>
    </row>
    <row r="795" spans="1:11" s="111" customFormat="1" hidden="1">
      <c r="A795" s="107" t="s">
        <v>1183</v>
      </c>
      <c r="B795" s="108" t="s">
        <v>3580</v>
      </c>
      <c r="C795" s="108" t="s">
        <v>3517</v>
      </c>
      <c r="D795" s="108" t="s">
        <v>18</v>
      </c>
      <c r="E795" s="108" t="s">
        <v>3579</v>
      </c>
      <c r="F795" s="108"/>
      <c r="G795" s="108">
        <f t="shared" si="89"/>
        <v>300</v>
      </c>
      <c r="H795" s="112"/>
      <c r="I795" s="110"/>
      <c r="J795" s="110"/>
      <c r="K795" s="110"/>
    </row>
    <row r="796" spans="1:11" s="128" customFormat="1" ht="12.75" hidden="1" customHeight="1">
      <c r="A796" s="126" t="s">
        <v>1187</v>
      </c>
      <c r="B796" s="127" t="s">
        <v>3581</v>
      </c>
      <c r="C796" s="127">
        <v>99</v>
      </c>
      <c r="D796" s="127" t="s">
        <v>18</v>
      </c>
      <c r="E796" s="127" t="s">
        <v>3579</v>
      </c>
      <c r="F796" s="127">
        <v>99</v>
      </c>
      <c r="G796" s="127">
        <f t="shared" si="89"/>
        <v>0</v>
      </c>
      <c r="H796" s="13" t="s">
        <v>92</v>
      </c>
      <c r="I796" s="2">
        <v>305800</v>
      </c>
      <c r="J796" s="15" t="s">
        <v>312</v>
      </c>
      <c r="K796" s="36" t="s">
        <v>1189</v>
      </c>
    </row>
    <row r="797" spans="1:11" s="128" customFormat="1" ht="12.75" hidden="1" customHeight="1">
      <c r="A797" s="126" t="s">
        <v>1187</v>
      </c>
      <c r="B797" s="127" t="s">
        <v>3581</v>
      </c>
      <c r="C797" s="127">
        <v>1</v>
      </c>
      <c r="D797" s="127" t="s">
        <v>18</v>
      </c>
      <c r="E797" s="127" t="s">
        <v>3579</v>
      </c>
      <c r="F797" s="127">
        <v>1</v>
      </c>
      <c r="G797" s="127">
        <f t="shared" ref="G797" si="104">C797-F797</f>
        <v>0</v>
      </c>
      <c r="H797" s="13">
        <v>43586</v>
      </c>
      <c r="I797" s="2" t="s">
        <v>92</v>
      </c>
      <c r="J797" s="15" t="s">
        <v>3345</v>
      </c>
      <c r="K797" s="36" t="s">
        <v>3346</v>
      </c>
    </row>
    <row r="798" spans="1:11" s="128" customFormat="1" ht="12.75" hidden="1" customHeight="1">
      <c r="A798" s="126" t="s">
        <v>1187</v>
      </c>
      <c r="B798" s="127" t="s">
        <v>3581</v>
      </c>
      <c r="C798" s="127">
        <v>200</v>
      </c>
      <c r="D798" s="127" t="s">
        <v>18</v>
      </c>
      <c r="E798" s="127" t="s">
        <v>3579</v>
      </c>
      <c r="F798" s="127">
        <v>100</v>
      </c>
      <c r="G798" s="127">
        <f t="shared" si="89"/>
        <v>100</v>
      </c>
      <c r="H798" s="13">
        <v>43586</v>
      </c>
      <c r="I798" s="2">
        <v>305800</v>
      </c>
      <c r="J798" s="15" t="s">
        <v>312</v>
      </c>
      <c r="K798" s="36">
        <v>4115005</v>
      </c>
    </row>
    <row r="799" spans="1:11" s="128" customFormat="1" ht="12.75" hidden="1" customHeight="1">
      <c r="A799" s="126" t="s">
        <v>1190</v>
      </c>
      <c r="B799" s="127" t="s">
        <v>1191</v>
      </c>
      <c r="C799" s="127">
        <v>45</v>
      </c>
      <c r="D799" s="127" t="s">
        <v>18</v>
      </c>
      <c r="E799" s="127" t="s">
        <v>3579</v>
      </c>
      <c r="F799" s="127">
        <v>45</v>
      </c>
      <c r="G799" s="127">
        <f t="shared" ref="G799" si="105">C799-F799</f>
        <v>0</v>
      </c>
      <c r="H799" s="13" t="s">
        <v>92</v>
      </c>
      <c r="I799" s="2">
        <v>305806</v>
      </c>
      <c r="J799" s="16" t="s">
        <v>312</v>
      </c>
      <c r="K799" s="27" t="s">
        <v>1193</v>
      </c>
    </row>
    <row r="800" spans="1:11" s="128" customFormat="1" ht="12.75" hidden="1" customHeight="1">
      <c r="A800" s="126" t="s">
        <v>1190</v>
      </c>
      <c r="B800" s="127" t="s">
        <v>1191</v>
      </c>
      <c r="C800" s="127">
        <v>255</v>
      </c>
      <c r="D800" s="127" t="s">
        <v>18</v>
      </c>
      <c r="E800" s="127" t="s">
        <v>3579</v>
      </c>
      <c r="F800" s="127">
        <v>1</v>
      </c>
      <c r="G800" s="127">
        <f t="shared" si="89"/>
        <v>254</v>
      </c>
      <c r="H800" s="13" t="s">
        <v>92</v>
      </c>
      <c r="I800" s="2" t="s">
        <v>3336</v>
      </c>
      <c r="J800" s="16" t="s">
        <v>1210</v>
      </c>
      <c r="K800" s="27" t="s">
        <v>92</v>
      </c>
    </row>
    <row r="801" spans="1:12" s="128" customFormat="1" ht="12.75" hidden="1" customHeight="1">
      <c r="A801" s="22" t="s">
        <v>1190</v>
      </c>
      <c r="B801" s="22" t="s">
        <v>3337</v>
      </c>
      <c r="C801" s="127">
        <v>0</v>
      </c>
      <c r="D801" s="127" t="s">
        <v>18</v>
      </c>
      <c r="E801" s="127" t="s">
        <v>3579</v>
      </c>
      <c r="F801" s="127">
        <v>2</v>
      </c>
      <c r="G801" s="127">
        <f t="shared" ref="G801" si="106">C801-F801</f>
        <v>-2</v>
      </c>
      <c r="H801" s="3" t="s">
        <v>92</v>
      </c>
      <c r="I801" s="14" t="s">
        <v>3340</v>
      </c>
      <c r="J801" s="20" t="s">
        <v>1216</v>
      </c>
      <c r="K801" s="36" t="s">
        <v>3341</v>
      </c>
    </row>
    <row r="802" spans="1:12" s="128" customFormat="1" ht="12.75" hidden="1" customHeight="1">
      <c r="A802" s="22" t="s">
        <v>1190</v>
      </c>
      <c r="B802" s="22" t="s">
        <v>3337</v>
      </c>
      <c r="C802" s="127">
        <v>0</v>
      </c>
      <c r="D802" s="127" t="s">
        <v>18</v>
      </c>
      <c r="E802" s="127" t="s">
        <v>3579</v>
      </c>
      <c r="F802" s="127">
        <v>1</v>
      </c>
      <c r="G802" s="127">
        <f t="shared" si="89"/>
        <v>-1</v>
      </c>
      <c r="H802" s="3" t="s">
        <v>92</v>
      </c>
      <c r="I802" s="14" t="s">
        <v>3342</v>
      </c>
      <c r="J802" s="20" t="s">
        <v>312</v>
      </c>
      <c r="K802" s="36">
        <v>3281480</v>
      </c>
    </row>
    <row r="803" spans="1:12" s="128" customFormat="1" ht="13.5" hidden="1" customHeight="1">
      <c r="A803" s="126"/>
      <c r="B803" s="22" t="s">
        <v>1204</v>
      </c>
      <c r="C803" s="127">
        <v>0</v>
      </c>
      <c r="D803" s="127" t="s">
        <v>18</v>
      </c>
      <c r="E803" s="127" t="s">
        <v>3579</v>
      </c>
      <c r="F803" s="127">
        <v>300</v>
      </c>
      <c r="G803" s="127">
        <f t="shared" si="89"/>
        <v>-300</v>
      </c>
      <c r="H803" s="3">
        <v>44013</v>
      </c>
      <c r="I803" s="2">
        <v>990193</v>
      </c>
      <c r="J803" s="16" t="s">
        <v>312</v>
      </c>
      <c r="K803" s="36">
        <v>5163161</v>
      </c>
      <c r="L803" s="36" t="s">
        <v>3333</v>
      </c>
    </row>
    <row r="804" spans="1:12" s="128" customFormat="1" hidden="1">
      <c r="A804" s="126"/>
      <c r="B804" s="22" t="s">
        <v>1204</v>
      </c>
      <c r="C804" s="127">
        <v>0</v>
      </c>
      <c r="D804" s="127" t="s">
        <v>18</v>
      </c>
      <c r="E804" s="127" t="s">
        <v>3579</v>
      </c>
      <c r="F804" s="127">
        <v>58</v>
      </c>
      <c r="G804" s="179">
        <f t="shared" si="89"/>
        <v>-58</v>
      </c>
      <c r="H804" s="3">
        <v>43556</v>
      </c>
      <c r="I804" s="2">
        <v>990193</v>
      </c>
      <c r="J804" s="16" t="s">
        <v>312</v>
      </c>
      <c r="K804" s="36">
        <v>4115416</v>
      </c>
      <c r="L804" s="36" t="s">
        <v>3333</v>
      </c>
    </row>
    <row r="805" spans="1:12" s="128" customFormat="1" hidden="1">
      <c r="A805" s="126" t="s">
        <v>1194</v>
      </c>
      <c r="B805" s="127" t="s">
        <v>1195</v>
      </c>
      <c r="C805" s="127" t="s">
        <v>3553</v>
      </c>
      <c r="D805" s="127" t="s">
        <v>18</v>
      </c>
      <c r="E805" s="127" t="s">
        <v>3579</v>
      </c>
      <c r="F805" s="127">
        <v>7</v>
      </c>
      <c r="G805" s="127">
        <f t="shared" si="89"/>
        <v>393</v>
      </c>
      <c r="H805" s="13" t="s">
        <v>92</v>
      </c>
      <c r="I805" s="14" t="s">
        <v>3332</v>
      </c>
      <c r="J805" s="20" t="s">
        <v>1216</v>
      </c>
      <c r="K805" s="36" t="s">
        <v>3333</v>
      </c>
    </row>
    <row r="806" spans="1:12" s="128" customFormat="1" hidden="1">
      <c r="A806" s="126" t="s">
        <v>1194</v>
      </c>
      <c r="B806" s="127" t="s">
        <v>1195</v>
      </c>
      <c r="C806" s="127" t="s">
        <v>3553</v>
      </c>
      <c r="D806" s="127" t="s">
        <v>18</v>
      </c>
      <c r="E806" s="127" t="s">
        <v>3579</v>
      </c>
      <c r="F806" s="127">
        <v>7</v>
      </c>
      <c r="G806" s="127">
        <f t="shared" si="89"/>
        <v>393</v>
      </c>
      <c r="H806" s="13" t="s">
        <v>92</v>
      </c>
      <c r="I806" s="14" t="s">
        <v>3332</v>
      </c>
      <c r="J806" s="20" t="s">
        <v>1216</v>
      </c>
      <c r="K806" s="36" t="s">
        <v>3333</v>
      </c>
    </row>
    <row r="807" spans="1:12" s="128" customFormat="1" ht="12.75" hidden="1" customHeight="1">
      <c r="A807" s="126" t="s">
        <v>1196</v>
      </c>
      <c r="B807" s="127" t="s">
        <v>3582</v>
      </c>
      <c r="C807" s="127" t="s">
        <v>3517</v>
      </c>
      <c r="D807" s="127" t="s">
        <v>18</v>
      </c>
      <c r="E807" s="127" t="s">
        <v>3579</v>
      </c>
      <c r="F807" s="127">
        <v>300</v>
      </c>
      <c r="G807" s="127">
        <f t="shared" si="89"/>
        <v>0</v>
      </c>
      <c r="H807" s="3">
        <v>42736</v>
      </c>
      <c r="I807" s="2" t="s">
        <v>92</v>
      </c>
      <c r="J807" s="4" t="s">
        <v>1040</v>
      </c>
      <c r="K807" s="36">
        <v>2014118</v>
      </c>
    </row>
    <row r="808" spans="1:12" s="128" customFormat="1" ht="12.75" hidden="1" customHeight="1">
      <c r="A808" s="126" t="s">
        <v>1198</v>
      </c>
      <c r="B808" s="127" t="s">
        <v>1199</v>
      </c>
      <c r="C808" s="127" t="s">
        <v>3520</v>
      </c>
      <c r="D808" s="127" t="s">
        <v>18</v>
      </c>
      <c r="E808" s="127" t="s">
        <v>3579</v>
      </c>
      <c r="F808" s="127">
        <v>200</v>
      </c>
      <c r="G808" s="127">
        <f t="shared" si="89"/>
        <v>0</v>
      </c>
      <c r="H808" s="3">
        <v>42675</v>
      </c>
      <c r="I808" s="26" t="s">
        <v>92</v>
      </c>
      <c r="J808" s="20" t="s">
        <v>1234</v>
      </c>
      <c r="K808" s="36">
        <v>20111128</v>
      </c>
    </row>
    <row r="809" spans="1:12" s="128" customFormat="1" hidden="1">
      <c r="A809" s="126" t="s">
        <v>3522</v>
      </c>
      <c r="B809" s="127" t="s">
        <v>3523</v>
      </c>
      <c r="C809" s="127">
        <v>1</v>
      </c>
      <c r="D809" s="127" t="s">
        <v>18</v>
      </c>
      <c r="E809" s="127" t="s">
        <v>3579</v>
      </c>
      <c r="F809" s="127">
        <v>1</v>
      </c>
      <c r="G809" s="127">
        <f t="shared" ref="G809" si="107">C809-F809</f>
        <v>0</v>
      </c>
      <c r="H809" s="2" t="s">
        <v>92</v>
      </c>
      <c r="I809" s="2">
        <v>560300</v>
      </c>
      <c r="J809" s="4" t="s">
        <v>1216</v>
      </c>
      <c r="K809" s="27" t="s">
        <v>1222</v>
      </c>
    </row>
    <row r="810" spans="1:12" s="128" customFormat="1" hidden="1">
      <c r="A810" s="126" t="s">
        <v>3522</v>
      </c>
      <c r="B810" s="127" t="s">
        <v>3523</v>
      </c>
      <c r="C810" s="127">
        <v>94</v>
      </c>
      <c r="D810" s="127" t="s">
        <v>18</v>
      </c>
      <c r="E810" s="127" t="s">
        <v>3579</v>
      </c>
      <c r="F810" s="127">
        <v>94</v>
      </c>
      <c r="G810" s="127">
        <f t="shared" si="89"/>
        <v>0</v>
      </c>
      <c r="H810" s="13">
        <v>43678</v>
      </c>
      <c r="I810" s="2">
        <v>990407</v>
      </c>
      <c r="J810" s="4" t="s">
        <v>312</v>
      </c>
      <c r="K810" s="27">
        <v>4196298</v>
      </c>
    </row>
    <row r="811" spans="1:12" s="128" customFormat="1" hidden="1">
      <c r="A811" s="126" t="s">
        <v>3522</v>
      </c>
      <c r="B811" s="127" t="s">
        <v>3523</v>
      </c>
      <c r="C811" s="127">
        <v>12</v>
      </c>
      <c r="D811" s="127" t="s">
        <v>18</v>
      </c>
      <c r="E811" s="127" t="s">
        <v>3579</v>
      </c>
      <c r="F811" s="127">
        <v>12</v>
      </c>
      <c r="G811" s="127">
        <f t="shared" ref="G811" si="108">C811-F811</f>
        <v>0</v>
      </c>
      <c r="H811" s="13">
        <v>43405</v>
      </c>
      <c r="I811" s="2">
        <v>302977</v>
      </c>
      <c r="J811" s="4" t="s">
        <v>312</v>
      </c>
      <c r="K811" s="27">
        <v>3297391</v>
      </c>
    </row>
    <row r="812" spans="1:12" s="128" customFormat="1" hidden="1">
      <c r="A812" s="126" t="s">
        <v>3522</v>
      </c>
      <c r="B812" s="127" t="s">
        <v>3523</v>
      </c>
      <c r="C812" s="127">
        <v>103</v>
      </c>
      <c r="D812" s="127" t="s">
        <v>18</v>
      </c>
      <c r="E812" s="127" t="s">
        <v>3579</v>
      </c>
      <c r="F812" s="127">
        <v>24</v>
      </c>
      <c r="G812" s="127">
        <f t="shared" si="89"/>
        <v>79</v>
      </c>
      <c r="H812" s="13">
        <v>43405</v>
      </c>
      <c r="I812" s="2">
        <v>302977</v>
      </c>
      <c r="J812" s="4" t="s">
        <v>312</v>
      </c>
      <c r="K812" s="27">
        <v>3297391</v>
      </c>
    </row>
    <row r="813" spans="1:12" s="128" customFormat="1" hidden="1">
      <c r="A813" s="126" t="s">
        <v>1218</v>
      </c>
      <c r="B813" s="127" t="s">
        <v>1219</v>
      </c>
      <c r="C813" s="127">
        <v>216</v>
      </c>
      <c r="D813" s="127" t="s">
        <v>18</v>
      </c>
      <c r="E813" s="127" t="s">
        <v>3579</v>
      </c>
      <c r="F813" s="127">
        <v>216</v>
      </c>
      <c r="G813" s="127">
        <f t="shared" ref="G813:G814" si="109">C813-F813</f>
        <v>0</v>
      </c>
      <c r="H813" s="13">
        <v>43862</v>
      </c>
      <c r="I813" s="66">
        <v>3071280300350</v>
      </c>
      <c r="J813" s="4" t="s">
        <v>1208</v>
      </c>
      <c r="K813" s="27">
        <v>1502021</v>
      </c>
    </row>
    <row r="814" spans="1:12" s="128" customFormat="1" hidden="1">
      <c r="A814" s="126" t="s">
        <v>1218</v>
      </c>
      <c r="B814" s="127" t="s">
        <v>1219</v>
      </c>
      <c r="C814" s="127">
        <v>55</v>
      </c>
      <c r="D814" s="127" t="s">
        <v>18</v>
      </c>
      <c r="E814" s="127" t="s">
        <v>3579</v>
      </c>
      <c r="F814" s="127">
        <v>55</v>
      </c>
      <c r="G814" s="127">
        <f t="shared" si="109"/>
        <v>0</v>
      </c>
      <c r="H814" s="13">
        <v>43221</v>
      </c>
      <c r="I814" s="2" t="s">
        <v>92</v>
      </c>
      <c r="J814" s="4" t="s">
        <v>1208</v>
      </c>
      <c r="K814" s="36">
        <v>1305300</v>
      </c>
    </row>
    <row r="815" spans="1:12" s="128" customFormat="1" hidden="1">
      <c r="A815" s="126" t="s">
        <v>1218</v>
      </c>
      <c r="B815" s="127" t="s">
        <v>1219</v>
      </c>
      <c r="C815" s="127">
        <v>29</v>
      </c>
      <c r="D815" s="127" t="s">
        <v>18</v>
      </c>
      <c r="E815" s="127" t="s">
        <v>3579</v>
      </c>
      <c r="F815" s="127">
        <v>2</v>
      </c>
      <c r="G815" s="127">
        <f t="shared" si="89"/>
        <v>27</v>
      </c>
      <c r="H815" s="13">
        <v>43586</v>
      </c>
      <c r="I815" s="2" t="s">
        <v>92</v>
      </c>
      <c r="J815" s="4" t="s">
        <v>1208</v>
      </c>
      <c r="K815" s="36">
        <v>1405024</v>
      </c>
    </row>
    <row r="816" spans="1:12" s="128" customFormat="1" ht="12.75" hidden="1" customHeight="1">
      <c r="A816" s="126" t="s">
        <v>476</v>
      </c>
      <c r="B816" s="127" t="s">
        <v>3583</v>
      </c>
      <c r="C816" s="127">
        <v>2</v>
      </c>
      <c r="D816" s="127" t="s">
        <v>18</v>
      </c>
      <c r="E816" s="127" t="s">
        <v>3584</v>
      </c>
      <c r="F816" s="127">
        <v>2</v>
      </c>
      <c r="G816" s="127">
        <f t="shared" ref="G816" si="110">C816-F816</f>
        <v>0</v>
      </c>
      <c r="H816" s="3" t="s">
        <v>92</v>
      </c>
      <c r="I816" s="11" t="s">
        <v>479</v>
      </c>
      <c r="J816" s="9" t="s">
        <v>480</v>
      </c>
      <c r="K816" s="33" t="s">
        <v>481</v>
      </c>
    </row>
    <row r="817" spans="1:11" s="128" customFormat="1" ht="12.75" hidden="1" customHeight="1">
      <c r="A817" s="126" t="s">
        <v>476</v>
      </c>
      <c r="B817" s="127" t="s">
        <v>3583</v>
      </c>
      <c r="C817" s="127">
        <v>8</v>
      </c>
      <c r="D817" s="127" t="s">
        <v>18</v>
      </c>
      <c r="E817" s="127" t="s">
        <v>3584</v>
      </c>
      <c r="F817" s="127">
        <v>8</v>
      </c>
      <c r="G817" s="127">
        <f t="shared" si="89"/>
        <v>0</v>
      </c>
      <c r="H817" s="3">
        <v>42856</v>
      </c>
      <c r="I817" s="11" t="s">
        <v>482</v>
      </c>
      <c r="J817" s="16" t="s">
        <v>37</v>
      </c>
      <c r="K817" s="33" t="s">
        <v>483</v>
      </c>
    </row>
    <row r="818" spans="1:11" s="128" customFormat="1" hidden="1">
      <c r="A818" s="126" t="s">
        <v>3585</v>
      </c>
      <c r="B818" s="127" t="s">
        <v>3586</v>
      </c>
      <c r="C818" s="127" t="s">
        <v>3451</v>
      </c>
      <c r="D818" s="127" t="s">
        <v>18</v>
      </c>
      <c r="E818" s="127" t="s">
        <v>3584</v>
      </c>
      <c r="F818" s="127"/>
      <c r="G818" s="127">
        <f t="shared" si="89"/>
        <v>50</v>
      </c>
      <c r="H818" s="135"/>
      <c r="I818" s="136"/>
      <c r="J818" s="136"/>
      <c r="K818" s="136"/>
    </row>
    <row r="819" spans="1:11" s="128" customFormat="1" ht="12.75" hidden="1" customHeight="1">
      <c r="A819" s="126" t="s">
        <v>1244</v>
      </c>
      <c r="B819" s="127" t="s">
        <v>3587</v>
      </c>
      <c r="C819" s="127">
        <v>107</v>
      </c>
      <c r="D819" s="127" t="s">
        <v>18</v>
      </c>
      <c r="E819" s="127" t="s">
        <v>3584</v>
      </c>
      <c r="F819" s="127">
        <v>107</v>
      </c>
      <c r="G819" s="127">
        <f t="shared" ref="G819:G820" si="111">C819-F819</f>
        <v>0</v>
      </c>
      <c r="H819" s="13">
        <v>43617</v>
      </c>
      <c r="I819" s="2">
        <v>381233</v>
      </c>
      <c r="J819" s="4" t="s">
        <v>312</v>
      </c>
      <c r="K819" s="27">
        <v>4176023</v>
      </c>
    </row>
    <row r="820" spans="1:11" s="128" customFormat="1" ht="12.75" hidden="1" customHeight="1">
      <c r="A820" s="126" t="s">
        <v>1244</v>
      </c>
      <c r="B820" s="127" t="s">
        <v>3587</v>
      </c>
      <c r="C820" s="127">
        <v>5</v>
      </c>
      <c r="D820" s="127" t="s">
        <v>18</v>
      </c>
      <c r="E820" s="127" t="s">
        <v>3584</v>
      </c>
      <c r="F820" s="127">
        <v>5</v>
      </c>
      <c r="G820" s="127">
        <f t="shared" si="111"/>
        <v>0</v>
      </c>
      <c r="H820" s="13">
        <v>42675</v>
      </c>
      <c r="I820" s="2">
        <v>381233</v>
      </c>
      <c r="J820" s="4" t="s">
        <v>312</v>
      </c>
      <c r="K820" s="27">
        <v>3308832</v>
      </c>
    </row>
    <row r="821" spans="1:11" s="128" customFormat="1" ht="12.75" hidden="1" customHeight="1">
      <c r="A821" s="126" t="s">
        <v>1244</v>
      </c>
      <c r="B821" s="127" t="s">
        <v>3587</v>
      </c>
      <c r="C821" s="127">
        <v>38</v>
      </c>
      <c r="D821" s="127" t="s">
        <v>18</v>
      </c>
      <c r="E821" s="127" t="s">
        <v>3584</v>
      </c>
      <c r="F821" s="127">
        <v>53</v>
      </c>
      <c r="G821" s="127">
        <f t="shared" si="89"/>
        <v>-15</v>
      </c>
      <c r="H821" s="13">
        <v>42644</v>
      </c>
      <c r="I821" s="2">
        <v>381233</v>
      </c>
      <c r="J821" s="4" t="s">
        <v>312</v>
      </c>
      <c r="K821" s="27">
        <v>3290981</v>
      </c>
    </row>
    <row r="822" spans="1:11" s="128" customFormat="1" ht="12.75" hidden="1" customHeight="1">
      <c r="A822" s="126" t="s">
        <v>1247</v>
      </c>
      <c r="B822" s="127" t="s">
        <v>1248</v>
      </c>
      <c r="C822" s="127">
        <v>50</v>
      </c>
      <c r="D822" s="127" t="s">
        <v>18</v>
      </c>
      <c r="E822" s="127" t="s">
        <v>3584</v>
      </c>
      <c r="F822" s="127">
        <v>50</v>
      </c>
      <c r="G822" s="127">
        <f t="shared" ref="G822:G823" si="112">C822-F822</f>
        <v>0</v>
      </c>
      <c r="H822" s="3">
        <v>43678</v>
      </c>
      <c r="I822" s="2">
        <v>381223</v>
      </c>
      <c r="J822" s="4" t="s">
        <v>312</v>
      </c>
      <c r="K822" s="27">
        <v>4209419</v>
      </c>
    </row>
    <row r="823" spans="1:11" s="128" customFormat="1" ht="12.75" hidden="1" customHeight="1">
      <c r="A823" s="126" t="s">
        <v>1247</v>
      </c>
      <c r="B823" s="127" t="s">
        <v>1248</v>
      </c>
      <c r="C823" s="127">
        <v>150</v>
      </c>
      <c r="D823" s="127" t="s">
        <v>18</v>
      </c>
      <c r="E823" s="127" t="s">
        <v>3584</v>
      </c>
      <c r="F823" s="127">
        <v>156</v>
      </c>
      <c r="G823" s="127">
        <f t="shared" si="112"/>
        <v>-6</v>
      </c>
      <c r="H823" s="3">
        <v>43586</v>
      </c>
      <c r="I823" s="2">
        <v>381223</v>
      </c>
      <c r="J823" s="4" t="s">
        <v>312</v>
      </c>
      <c r="K823" s="27">
        <v>4133158</v>
      </c>
    </row>
    <row r="824" spans="1:11" s="128" customFormat="1" ht="12.75" hidden="1" customHeight="1">
      <c r="A824" s="126" t="s">
        <v>1247</v>
      </c>
      <c r="B824" s="127" t="s">
        <v>1248</v>
      </c>
      <c r="C824" s="127"/>
      <c r="D824" s="127" t="s">
        <v>18</v>
      </c>
      <c r="E824" s="127" t="s">
        <v>3584</v>
      </c>
      <c r="F824" s="127">
        <v>1</v>
      </c>
      <c r="G824" s="127">
        <f t="shared" si="89"/>
        <v>-1</v>
      </c>
      <c r="H824" s="3">
        <v>43313</v>
      </c>
      <c r="I824" s="2">
        <v>381223</v>
      </c>
      <c r="J824" s="4" t="s">
        <v>312</v>
      </c>
      <c r="K824" s="27">
        <v>3231235</v>
      </c>
    </row>
    <row r="825" spans="1:11" s="128" customFormat="1" ht="12.75" hidden="1" customHeight="1">
      <c r="A825" s="126" t="s">
        <v>1250</v>
      </c>
      <c r="B825" s="127" t="s">
        <v>3588</v>
      </c>
      <c r="C825" s="127">
        <v>100</v>
      </c>
      <c r="D825" s="127" t="s">
        <v>18</v>
      </c>
      <c r="E825" s="127" t="s">
        <v>3584</v>
      </c>
      <c r="F825" s="127">
        <v>100</v>
      </c>
      <c r="G825" s="127">
        <f t="shared" ref="G825" si="113">C825-F825</f>
        <v>0</v>
      </c>
      <c r="H825" s="3">
        <v>43374</v>
      </c>
      <c r="I825" s="2">
        <v>26751</v>
      </c>
      <c r="J825" s="16" t="s">
        <v>2612</v>
      </c>
      <c r="K825" s="27">
        <v>131112</v>
      </c>
    </row>
    <row r="826" spans="1:11" s="128" customFormat="1" ht="12.75" hidden="1" customHeight="1">
      <c r="A826" s="126" t="s">
        <v>1250</v>
      </c>
      <c r="B826" s="127" t="s">
        <v>3588</v>
      </c>
      <c r="C826" s="127">
        <v>100</v>
      </c>
      <c r="D826" s="127" t="s">
        <v>18</v>
      </c>
      <c r="E826" s="127" t="s">
        <v>3584</v>
      </c>
      <c r="F826" s="127">
        <v>163</v>
      </c>
      <c r="G826" s="127">
        <f t="shared" si="89"/>
        <v>-63</v>
      </c>
      <c r="H826" s="3">
        <v>43313</v>
      </c>
      <c r="I826" s="2">
        <v>26751</v>
      </c>
      <c r="J826" s="16" t="s">
        <v>2612</v>
      </c>
      <c r="K826" s="27">
        <v>130910</v>
      </c>
    </row>
    <row r="827" spans="1:11" s="128" customFormat="1" ht="12.75" hidden="1" customHeight="1">
      <c r="A827" s="126" t="s">
        <v>988</v>
      </c>
      <c r="B827" s="127" t="s">
        <v>3559</v>
      </c>
      <c r="C827" s="127" t="s">
        <v>3516</v>
      </c>
      <c r="D827" s="127" t="s">
        <v>18</v>
      </c>
      <c r="E827" s="127" t="s">
        <v>3584</v>
      </c>
      <c r="F827" s="127">
        <v>100</v>
      </c>
      <c r="G827" s="127">
        <f t="shared" si="89"/>
        <v>0</v>
      </c>
      <c r="H827" s="3">
        <v>43556</v>
      </c>
      <c r="I827" s="2" t="s">
        <v>991</v>
      </c>
      <c r="J827" s="16" t="s">
        <v>37</v>
      </c>
      <c r="K827" s="32" t="s">
        <v>996</v>
      </c>
    </row>
    <row r="828" spans="1:11" s="128" customFormat="1" ht="12.75" hidden="1" customHeight="1">
      <c r="A828" s="126" t="s">
        <v>1273</v>
      </c>
      <c r="B828" s="127" t="s">
        <v>3589</v>
      </c>
      <c r="C828" s="127">
        <v>25</v>
      </c>
      <c r="D828" s="127" t="s">
        <v>18</v>
      </c>
      <c r="E828" s="127" t="s">
        <v>3584</v>
      </c>
      <c r="F828" s="127">
        <v>25</v>
      </c>
      <c r="G828" s="127">
        <f t="shared" si="89"/>
        <v>0</v>
      </c>
      <c r="H828" s="3">
        <v>42552</v>
      </c>
      <c r="I828" s="2">
        <v>386120</v>
      </c>
      <c r="J828" s="16" t="s">
        <v>312</v>
      </c>
      <c r="K828" s="27">
        <v>3150489</v>
      </c>
    </row>
    <row r="829" spans="1:11" s="128" customFormat="1" ht="12.75" hidden="1" customHeight="1">
      <c r="A829" s="126" t="s">
        <v>1273</v>
      </c>
      <c r="B829" s="127" t="s">
        <v>3589</v>
      </c>
      <c r="C829" s="127">
        <v>125</v>
      </c>
      <c r="D829" s="127" t="s">
        <v>18</v>
      </c>
      <c r="E829" s="127" t="s">
        <v>3584</v>
      </c>
      <c r="F829" s="127">
        <v>125</v>
      </c>
      <c r="G829" s="127">
        <f t="shared" ref="G829" si="114">C829-F829</f>
        <v>0</v>
      </c>
      <c r="H829" s="3">
        <v>42552</v>
      </c>
      <c r="I829" s="2">
        <v>386120</v>
      </c>
      <c r="J829" s="16" t="s">
        <v>312</v>
      </c>
      <c r="K829" s="27">
        <v>2306029</v>
      </c>
    </row>
    <row r="830" spans="1:11" s="128" customFormat="1" ht="12.75" hidden="1" customHeight="1">
      <c r="A830" s="126" t="s">
        <v>1273</v>
      </c>
      <c r="B830" s="127" t="s">
        <v>3589</v>
      </c>
      <c r="C830" s="127"/>
      <c r="D830" s="127" t="s">
        <v>18</v>
      </c>
      <c r="E830" s="127" t="s">
        <v>3584</v>
      </c>
      <c r="F830" s="127">
        <v>18</v>
      </c>
      <c r="G830" s="127">
        <f t="shared" ref="G830" si="115">C830-F830</f>
        <v>-18</v>
      </c>
      <c r="H830" s="3" t="s">
        <v>92</v>
      </c>
      <c r="I830" s="2">
        <v>80500</v>
      </c>
      <c r="J830" s="16" t="s">
        <v>652</v>
      </c>
      <c r="K830" s="27" t="s">
        <v>1277</v>
      </c>
    </row>
    <row r="831" spans="1:11" s="128" customFormat="1" ht="12.75" hidden="1" customHeight="1">
      <c r="A831" s="126" t="s">
        <v>1273</v>
      </c>
      <c r="B831" s="127" t="s">
        <v>3589</v>
      </c>
      <c r="C831" s="127"/>
      <c r="D831" s="127" t="s">
        <v>18</v>
      </c>
      <c r="E831" s="127" t="s">
        <v>3584</v>
      </c>
      <c r="F831" s="127">
        <v>3</v>
      </c>
      <c r="G831" s="127">
        <f t="shared" si="89"/>
        <v>-3</v>
      </c>
      <c r="H831" s="3" t="s">
        <v>92</v>
      </c>
      <c r="I831" s="2">
        <v>1338</v>
      </c>
      <c r="J831" s="16" t="s">
        <v>1278</v>
      </c>
      <c r="K831" s="27" t="s">
        <v>92</v>
      </c>
    </row>
    <row r="832" spans="1:11" s="128" customFormat="1" ht="12.75" hidden="1" customHeight="1">
      <c r="A832" s="126" t="s">
        <v>1253</v>
      </c>
      <c r="B832" s="127" t="s">
        <v>1254</v>
      </c>
      <c r="C832" s="127" t="s">
        <v>3450</v>
      </c>
      <c r="D832" s="127" t="s">
        <v>18</v>
      </c>
      <c r="E832" s="127" t="s">
        <v>3584</v>
      </c>
      <c r="F832" s="127">
        <v>25</v>
      </c>
      <c r="G832" s="127">
        <f t="shared" si="89"/>
        <v>-5</v>
      </c>
      <c r="H832" s="3">
        <v>42826</v>
      </c>
      <c r="I832" s="12" t="s">
        <v>1255</v>
      </c>
      <c r="J832" s="16" t="s">
        <v>37</v>
      </c>
      <c r="K832" s="41" t="s">
        <v>2666</v>
      </c>
    </row>
    <row r="833" spans="1:11" s="128" customFormat="1" ht="12.75" hidden="1" customHeight="1">
      <c r="A833" s="126" t="s">
        <v>2315</v>
      </c>
      <c r="B833" s="127" t="s">
        <v>3590</v>
      </c>
      <c r="C833" s="127">
        <v>100</v>
      </c>
      <c r="D833" s="127" t="s">
        <v>18</v>
      </c>
      <c r="E833" s="127" t="s">
        <v>3584</v>
      </c>
      <c r="F833" s="127">
        <v>100</v>
      </c>
      <c r="G833" s="127">
        <f t="shared" si="89"/>
        <v>0</v>
      </c>
      <c r="H833" s="3" t="s">
        <v>92</v>
      </c>
      <c r="I833" s="2">
        <v>4985</v>
      </c>
      <c r="J833" s="16" t="s">
        <v>1906</v>
      </c>
      <c r="K833" s="27" t="s">
        <v>2318</v>
      </c>
    </row>
    <row r="834" spans="1:11" s="128" customFormat="1" ht="12.75" hidden="1" customHeight="1">
      <c r="A834" s="126" t="s">
        <v>2017</v>
      </c>
      <c r="B834" s="127" t="s">
        <v>3591</v>
      </c>
      <c r="C834" s="127" t="s">
        <v>3451</v>
      </c>
      <c r="D834" s="127" t="s">
        <v>2004</v>
      </c>
      <c r="E834" s="127" t="s">
        <v>3584</v>
      </c>
      <c r="F834" s="127">
        <v>50</v>
      </c>
      <c r="G834" s="127">
        <f t="shared" si="89"/>
        <v>0</v>
      </c>
      <c r="H834" s="2" t="s">
        <v>92</v>
      </c>
      <c r="I834" s="2" t="s">
        <v>2019</v>
      </c>
      <c r="J834" s="4" t="s">
        <v>711</v>
      </c>
      <c r="K834" s="27" t="s">
        <v>2024</v>
      </c>
    </row>
    <row r="835" spans="1:11" s="128" customFormat="1" ht="12.75" hidden="1" customHeight="1">
      <c r="A835" s="126" t="s">
        <v>1258</v>
      </c>
      <c r="B835" s="127" t="s">
        <v>3592</v>
      </c>
      <c r="C835" s="127">
        <v>4</v>
      </c>
      <c r="D835" s="127" t="s">
        <v>18</v>
      </c>
      <c r="E835" s="127" t="s">
        <v>3593</v>
      </c>
      <c r="F835" s="127">
        <v>4</v>
      </c>
      <c r="G835" s="127">
        <f t="shared" si="89"/>
        <v>0</v>
      </c>
      <c r="H835" s="3">
        <v>42675</v>
      </c>
      <c r="I835" s="8" t="s">
        <v>2661</v>
      </c>
      <c r="J835" s="4" t="s">
        <v>1261</v>
      </c>
      <c r="K835" s="27">
        <v>1111042</v>
      </c>
    </row>
    <row r="836" spans="1:11" s="128" customFormat="1" ht="12.75" hidden="1" customHeight="1">
      <c r="A836" s="126" t="s">
        <v>1258</v>
      </c>
      <c r="B836" s="127" t="s">
        <v>3592</v>
      </c>
      <c r="C836" s="127">
        <v>46</v>
      </c>
      <c r="D836" s="127" t="s">
        <v>18</v>
      </c>
      <c r="E836" s="127" t="s">
        <v>3593</v>
      </c>
      <c r="F836" s="127">
        <v>34</v>
      </c>
      <c r="G836" s="127">
        <f t="shared" si="89"/>
        <v>12</v>
      </c>
      <c r="H836" s="3">
        <v>42644</v>
      </c>
      <c r="I836" s="8" t="s">
        <v>1260</v>
      </c>
      <c r="J836" s="4" t="s">
        <v>1261</v>
      </c>
      <c r="K836" s="27">
        <v>1309062</v>
      </c>
    </row>
    <row r="837" spans="1:11" s="111" customFormat="1" ht="12.75" hidden="1" customHeight="1">
      <c r="A837" s="107" t="s">
        <v>1345</v>
      </c>
      <c r="B837" s="108" t="s">
        <v>1346</v>
      </c>
      <c r="C837" s="108" t="s">
        <v>3423</v>
      </c>
      <c r="D837" s="108" t="s">
        <v>18</v>
      </c>
      <c r="E837" s="108" t="s">
        <v>3593</v>
      </c>
      <c r="F837" s="108"/>
      <c r="G837" s="108">
        <f t="shared" si="89"/>
        <v>2</v>
      </c>
      <c r="H837" s="112"/>
      <c r="I837" s="110"/>
      <c r="J837" s="110"/>
      <c r="K837" s="110"/>
    </row>
    <row r="838" spans="1:11" s="128" customFormat="1" ht="12.75" hidden="1" customHeight="1">
      <c r="A838" s="126" t="s">
        <v>1342</v>
      </c>
      <c r="B838" s="127" t="s">
        <v>1343</v>
      </c>
      <c r="C838" s="127" t="s">
        <v>3377</v>
      </c>
      <c r="D838" s="127" t="s">
        <v>18</v>
      </c>
      <c r="E838" s="127" t="s">
        <v>3593</v>
      </c>
      <c r="F838" s="127">
        <v>4</v>
      </c>
      <c r="G838" s="127">
        <f t="shared" si="89"/>
        <v>0</v>
      </c>
      <c r="H838" s="13" t="s">
        <v>92</v>
      </c>
      <c r="I838" s="19">
        <v>2160</v>
      </c>
      <c r="J838" s="16" t="s">
        <v>1340</v>
      </c>
      <c r="K838" s="27" t="s">
        <v>1344</v>
      </c>
    </row>
    <row r="839" spans="1:11" s="111" customFormat="1" ht="12.75" hidden="1" customHeight="1">
      <c r="A839" s="107" t="s">
        <v>1337</v>
      </c>
      <c r="B839" s="108" t="s">
        <v>1338</v>
      </c>
      <c r="C839" s="108" t="s">
        <v>3423</v>
      </c>
      <c r="D839" s="108" t="s">
        <v>18</v>
      </c>
      <c r="E839" s="108" t="s">
        <v>3593</v>
      </c>
      <c r="F839" s="108"/>
      <c r="G839" s="108">
        <f t="shared" si="89"/>
        <v>2</v>
      </c>
      <c r="H839" s="112"/>
      <c r="I839" s="110"/>
      <c r="J839" s="110"/>
      <c r="K839" s="110"/>
    </row>
    <row r="840" spans="1:11" s="128" customFormat="1" ht="12.75" hidden="1" customHeight="1">
      <c r="A840" s="126" t="s">
        <v>1560</v>
      </c>
      <c r="B840" s="127" t="s">
        <v>1561</v>
      </c>
      <c r="C840" s="127">
        <v>200</v>
      </c>
      <c r="D840" s="127">
        <v>200</v>
      </c>
      <c r="E840" s="127" t="s">
        <v>3593</v>
      </c>
      <c r="F840" s="127">
        <v>201</v>
      </c>
      <c r="G840" s="127">
        <f t="shared" si="89"/>
        <v>-1</v>
      </c>
      <c r="H840" s="3">
        <v>42675</v>
      </c>
      <c r="I840" s="2">
        <v>2146</v>
      </c>
      <c r="J840" s="16" t="s">
        <v>227</v>
      </c>
      <c r="K840" s="27" t="s">
        <v>1572</v>
      </c>
    </row>
    <row r="841" spans="1:11" s="128" customFormat="1" ht="12.75" hidden="1" customHeight="1">
      <c r="A841" s="126" t="s">
        <v>1263</v>
      </c>
      <c r="B841" s="127" t="s">
        <v>1264</v>
      </c>
      <c r="C841" s="127" t="s">
        <v>3463</v>
      </c>
      <c r="D841" s="127" t="s">
        <v>18</v>
      </c>
      <c r="E841" s="127" t="s">
        <v>3593</v>
      </c>
      <c r="F841" s="127">
        <v>150</v>
      </c>
      <c r="G841" s="127">
        <f t="shared" si="89"/>
        <v>0</v>
      </c>
      <c r="H841" s="3" t="s">
        <v>92</v>
      </c>
      <c r="I841" s="2" t="s">
        <v>1266</v>
      </c>
      <c r="J841" s="4" t="s">
        <v>480</v>
      </c>
      <c r="K841" s="33" t="s">
        <v>1269</v>
      </c>
    </row>
    <row r="842" spans="1:11" s="128" customFormat="1" ht="12.75" hidden="1" customHeight="1">
      <c r="A842" s="126" t="s">
        <v>1574</v>
      </c>
      <c r="B842" s="127" t="s">
        <v>3594</v>
      </c>
      <c r="C842" s="1">
        <v>200</v>
      </c>
      <c r="D842" s="127" t="s">
        <v>18</v>
      </c>
      <c r="E842" s="127" t="s">
        <v>3595</v>
      </c>
      <c r="F842" s="1">
        <v>200</v>
      </c>
      <c r="G842" s="127">
        <f t="shared" ref="G842:G843" si="116">C842-F842</f>
        <v>0</v>
      </c>
      <c r="H842" s="3" t="s">
        <v>92</v>
      </c>
      <c r="I842" s="2">
        <v>40181100</v>
      </c>
      <c r="J842" s="16" t="s">
        <v>1906</v>
      </c>
      <c r="K842" s="33" t="s">
        <v>1576</v>
      </c>
    </row>
    <row r="843" spans="1:11" s="128" customFormat="1" ht="12.75" hidden="1" customHeight="1">
      <c r="A843" s="126" t="s">
        <v>1574</v>
      </c>
      <c r="B843" s="127" t="s">
        <v>3594</v>
      </c>
      <c r="C843" s="1">
        <v>100</v>
      </c>
      <c r="D843" s="127" t="s">
        <v>18</v>
      </c>
      <c r="E843" s="127" t="s">
        <v>3595</v>
      </c>
      <c r="F843" s="1">
        <v>100</v>
      </c>
      <c r="G843" s="127">
        <f t="shared" si="116"/>
        <v>0</v>
      </c>
      <c r="H843" s="3" t="s">
        <v>92</v>
      </c>
      <c r="I843" s="2" t="s">
        <v>1577</v>
      </c>
      <c r="J843" s="4" t="s">
        <v>227</v>
      </c>
      <c r="K843" s="33" t="s">
        <v>1578</v>
      </c>
    </row>
    <row r="844" spans="1:11" s="128" customFormat="1" ht="12.75" hidden="1" customHeight="1">
      <c r="A844" s="126" t="s">
        <v>1574</v>
      </c>
      <c r="B844" s="127" t="s">
        <v>3594</v>
      </c>
      <c r="C844" s="1"/>
      <c r="D844" s="127" t="s">
        <v>18</v>
      </c>
      <c r="E844" s="127" t="s">
        <v>3595</v>
      </c>
      <c r="F844" s="1">
        <v>26</v>
      </c>
      <c r="G844" s="127">
        <f t="shared" si="89"/>
        <v>-26</v>
      </c>
      <c r="H844" s="3" t="s">
        <v>92</v>
      </c>
      <c r="I844" s="2" t="s">
        <v>1577</v>
      </c>
      <c r="J844" s="4" t="s">
        <v>227</v>
      </c>
      <c r="K844" s="33" t="s">
        <v>1579</v>
      </c>
    </row>
    <row r="845" spans="1:11" s="128" customFormat="1" ht="12.75" hidden="1" customHeight="1">
      <c r="A845" s="126" t="s">
        <v>1628</v>
      </c>
      <c r="B845" s="127" t="s">
        <v>3524</v>
      </c>
      <c r="C845" s="127">
        <v>4</v>
      </c>
      <c r="D845" s="127" t="s">
        <v>18</v>
      </c>
      <c r="E845" s="127" t="s">
        <v>3595</v>
      </c>
      <c r="F845" s="127">
        <v>4</v>
      </c>
      <c r="G845" s="127">
        <f t="shared" ref="G845" si="117">C845-F845</f>
        <v>0</v>
      </c>
      <c r="H845" s="13" t="s">
        <v>92</v>
      </c>
      <c r="I845" s="17" t="s">
        <v>2574</v>
      </c>
      <c r="J845" s="25" t="s">
        <v>414</v>
      </c>
      <c r="K845" s="38" t="s">
        <v>2578</v>
      </c>
    </row>
    <row r="846" spans="1:11" s="128" customFormat="1" ht="12.75" hidden="1" customHeight="1">
      <c r="A846" s="126" t="s">
        <v>1628</v>
      </c>
      <c r="B846" s="127" t="s">
        <v>3524</v>
      </c>
      <c r="C846" s="127">
        <v>1</v>
      </c>
      <c r="D846" s="127" t="s">
        <v>18</v>
      </c>
      <c r="E846" s="127" t="s">
        <v>3595</v>
      </c>
      <c r="F846" s="127">
        <v>1</v>
      </c>
      <c r="G846" s="127">
        <f t="shared" si="89"/>
        <v>0</v>
      </c>
      <c r="H846" s="13" t="s">
        <v>92</v>
      </c>
      <c r="I846" s="17" t="s">
        <v>2582</v>
      </c>
      <c r="J846" s="25" t="s">
        <v>841</v>
      </c>
      <c r="K846" s="38" t="s">
        <v>2581</v>
      </c>
    </row>
    <row r="847" spans="1:11" s="128" customFormat="1" ht="12.75" hidden="1" customHeight="1">
      <c r="A847" s="126" t="s">
        <v>1625</v>
      </c>
      <c r="B847" s="127" t="s">
        <v>3525</v>
      </c>
      <c r="C847" s="127" t="s">
        <v>3420</v>
      </c>
      <c r="D847" s="127" t="s">
        <v>18</v>
      </c>
      <c r="E847" s="127" t="s">
        <v>3595</v>
      </c>
      <c r="F847" s="127">
        <v>5</v>
      </c>
      <c r="G847" s="127">
        <f t="shared" si="89"/>
        <v>0</v>
      </c>
      <c r="H847" s="13" t="s">
        <v>92</v>
      </c>
      <c r="I847" s="2">
        <v>32633</v>
      </c>
      <c r="J847" s="25" t="s">
        <v>227</v>
      </c>
      <c r="K847" s="51" t="s">
        <v>2507</v>
      </c>
    </row>
    <row r="848" spans="1:11" s="128" customFormat="1" ht="12.75" hidden="1" customHeight="1">
      <c r="A848" s="126" t="s">
        <v>1627</v>
      </c>
      <c r="B848" s="127" t="s">
        <v>3526</v>
      </c>
      <c r="C848" s="127">
        <v>2</v>
      </c>
      <c r="D848" s="127" t="s">
        <v>18</v>
      </c>
      <c r="E848" s="127" t="s">
        <v>3595</v>
      </c>
      <c r="F848" s="127">
        <v>2</v>
      </c>
      <c r="G848" s="127">
        <f t="shared" si="89"/>
        <v>0</v>
      </c>
      <c r="H848" s="13" t="s">
        <v>92</v>
      </c>
      <c r="I848" s="17" t="s">
        <v>2456</v>
      </c>
      <c r="J848" s="25" t="s">
        <v>24</v>
      </c>
      <c r="K848" s="38" t="s">
        <v>2480</v>
      </c>
    </row>
    <row r="849" spans="1:11" s="128" customFormat="1" ht="12.75" hidden="1" customHeight="1">
      <c r="A849" s="126" t="s">
        <v>1627</v>
      </c>
      <c r="B849" s="127" t="s">
        <v>3526</v>
      </c>
      <c r="C849" s="127">
        <v>2</v>
      </c>
      <c r="D849" s="127" t="s">
        <v>18</v>
      </c>
      <c r="E849" s="127" t="s">
        <v>3595</v>
      </c>
      <c r="F849" s="127">
        <v>2</v>
      </c>
      <c r="G849" s="127">
        <f t="shared" ref="G849" si="118">C849-F849</f>
        <v>0</v>
      </c>
      <c r="H849" s="13" t="s">
        <v>92</v>
      </c>
      <c r="I849" s="17" t="s">
        <v>2456</v>
      </c>
      <c r="J849" s="25" t="s">
        <v>24</v>
      </c>
      <c r="K849" s="38" t="s">
        <v>2484</v>
      </c>
    </row>
    <row r="850" spans="1:11" s="128" customFormat="1" ht="12.75" hidden="1" customHeight="1">
      <c r="A850" s="126" t="s">
        <v>1627</v>
      </c>
      <c r="B850" s="127" t="s">
        <v>3526</v>
      </c>
      <c r="C850" s="127">
        <v>1</v>
      </c>
      <c r="D850" s="127" t="s">
        <v>18</v>
      </c>
      <c r="E850" s="127" t="s">
        <v>3595</v>
      </c>
      <c r="F850" s="127">
        <v>1</v>
      </c>
      <c r="G850" s="127">
        <f t="shared" si="89"/>
        <v>0</v>
      </c>
      <c r="H850" s="13" t="s">
        <v>92</v>
      </c>
      <c r="I850" s="17" t="s">
        <v>2456</v>
      </c>
      <c r="J850" s="25" t="s">
        <v>24</v>
      </c>
      <c r="K850" s="38" t="s">
        <v>2489</v>
      </c>
    </row>
    <row r="851" spans="1:11" s="128" customFormat="1" ht="12.75" hidden="1" customHeight="1">
      <c r="A851" s="126" t="s">
        <v>3527</v>
      </c>
      <c r="B851" s="127" t="s">
        <v>1632</v>
      </c>
      <c r="C851" s="127" t="s">
        <v>3420</v>
      </c>
      <c r="D851" s="127" t="s">
        <v>18</v>
      </c>
      <c r="E851" s="127" t="s">
        <v>3595</v>
      </c>
      <c r="F851" s="127">
        <v>5</v>
      </c>
      <c r="G851" s="127">
        <f t="shared" ref="G851:G852" si="119">C851-F851</f>
        <v>0</v>
      </c>
      <c r="H851" s="13" t="s">
        <v>92</v>
      </c>
      <c r="I851" s="17" t="s">
        <v>1633</v>
      </c>
      <c r="J851" s="4" t="s">
        <v>414</v>
      </c>
      <c r="K851" s="36" t="s">
        <v>1635</v>
      </c>
    </row>
    <row r="852" spans="1:11" s="128" customFormat="1" ht="12.75" hidden="1" customHeight="1">
      <c r="A852" s="126" t="s">
        <v>1809</v>
      </c>
      <c r="B852" s="127" t="s">
        <v>1810</v>
      </c>
      <c r="C852" s="127">
        <v>6</v>
      </c>
      <c r="D852" s="127" t="s">
        <v>183</v>
      </c>
      <c r="E852" s="127" t="s">
        <v>3595</v>
      </c>
      <c r="F852" s="127">
        <v>6</v>
      </c>
      <c r="G852" s="127">
        <f t="shared" si="119"/>
        <v>0</v>
      </c>
      <c r="H852" s="3" t="s">
        <v>92</v>
      </c>
      <c r="I852" s="2">
        <v>1426</v>
      </c>
      <c r="J852" s="4" t="s">
        <v>768</v>
      </c>
      <c r="K852" s="27" t="s">
        <v>1814</v>
      </c>
    </row>
    <row r="853" spans="1:11" s="128" customFormat="1" ht="12.75" hidden="1" customHeight="1">
      <c r="A853" s="126" t="s">
        <v>1809</v>
      </c>
      <c r="B853" s="127" t="s">
        <v>1810</v>
      </c>
      <c r="C853" s="127">
        <v>5</v>
      </c>
      <c r="D853" s="127" t="s">
        <v>183</v>
      </c>
      <c r="E853" s="127" t="s">
        <v>3595</v>
      </c>
      <c r="F853" s="127">
        <v>5</v>
      </c>
      <c r="G853" s="127">
        <f t="shared" si="89"/>
        <v>0</v>
      </c>
      <c r="H853" s="3" t="s">
        <v>92</v>
      </c>
      <c r="I853" s="2">
        <v>1426</v>
      </c>
      <c r="J853" s="4" t="s">
        <v>768</v>
      </c>
      <c r="K853" s="27" t="s">
        <v>1815</v>
      </c>
    </row>
    <row r="854" spans="1:11" s="111" customFormat="1" ht="12.75" hidden="1" customHeight="1">
      <c r="A854" s="107" t="s">
        <v>3596</v>
      </c>
      <c r="B854" s="108" t="s">
        <v>3597</v>
      </c>
      <c r="C854" s="108" t="s">
        <v>3473</v>
      </c>
      <c r="D854" s="108" t="s">
        <v>18</v>
      </c>
      <c r="E854" s="108" t="s">
        <v>3595</v>
      </c>
      <c r="F854" s="108"/>
      <c r="G854" s="108">
        <f t="shared" si="89"/>
        <v>24</v>
      </c>
      <c r="H854" s="112"/>
      <c r="I854" s="110"/>
      <c r="J854" s="110"/>
      <c r="K854" s="110"/>
    </row>
    <row r="855" spans="1:11" s="128" customFormat="1" ht="12.75" hidden="1" customHeight="1">
      <c r="A855" s="126" t="s">
        <v>1801</v>
      </c>
      <c r="B855" s="127" t="s">
        <v>3511</v>
      </c>
      <c r="C855" s="127" t="s">
        <v>3422</v>
      </c>
      <c r="D855" s="127" t="s">
        <v>18</v>
      </c>
      <c r="E855" s="127" t="s">
        <v>3595</v>
      </c>
      <c r="F855" s="127">
        <v>6</v>
      </c>
      <c r="G855" s="127">
        <f t="shared" si="89"/>
        <v>0</v>
      </c>
      <c r="H855" s="3" t="s">
        <v>92</v>
      </c>
      <c r="I855" s="2">
        <v>305488</v>
      </c>
      <c r="J855" s="16" t="s">
        <v>312</v>
      </c>
      <c r="K855" s="27">
        <v>5030001</v>
      </c>
    </row>
    <row r="856" spans="1:11" s="128" customFormat="1" ht="12.75" hidden="1" customHeight="1">
      <c r="A856" s="126" t="s">
        <v>1965</v>
      </c>
      <c r="B856" s="127" t="s">
        <v>1966</v>
      </c>
      <c r="C856" s="1">
        <v>20</v>
      </c>
      <c r="D856" s="127" t="s">
        <v>18</v>
      </c>
      <c r="E856" s="127" t="s">
        <v>3595</v>
      </c>
      <c r="F856" s="1">
        <v>20</v>
      </c>
      <c r="G856" s="127">
        <f t="shared" si="89"/>
        <v>0</v>
      </c>
      <c r="H856" s="3" t="s">
        <v>92</v>
      </c>
      <c r="I856" s="2">
        <v>30888</v>
      </c>
      <c r="J856" s="16" t="s">
        <v>306</v>
      </c>
      <c r="K856" s="38" t="s">
        <v>3295</v>
      </c>
    </row>
    <row r="857" spans="1:11" s="128" customFormat="1" ht="12.75" hidden="1" customHeight="1">
      <c r="A857" s="126" t="s">
        <v>1965</v>
      </c>
      <c r="B857" s="127" t="s">
        <v>1966</v>
      </c>
      <c r="C857" s="1">
        <v>26</v>
      </c>
      <c r="D857" s="127" t="s">
        <v>18</v>
      </c>
      <c r="E857" s="127" t="s">
        <v>3595</v>
      </c>
      <c r="F857" s="1">
        <v>26</v>
      </c>
      <c r="G857" s="127">
        <f t="shared" si="89"/>
        <v>0</v>
      </c>
      <c r="H857" s="3" t="s">
        <v>92</v>
      </c>
      <c r="I857" s="2">
        <v>30888</v>
      </c>
      <c r="J857" s="16" t="s">
        <v>306</v>
      </c>
      <c r="K857" s="38" t="s">
        <v>3296</v>
      </c>
    </row>
    <row r="858" spans="1:11" s="128" customFormat="1" hidden="1">
      <c r="A858" s="126" t="s">
        <v>1965</v>
      </c>
      <c r="B858" s="127" t="s">
        <v>1966</v>
      </c>
      <c r="C858" s="127" t="s">
        <v>3421</v>
      </c>
      <c r="D858" s="127" t="s">
        <v>18</v>
      </c>
      <c r="E858" s="127" t="s">
        <v>3595</v>
      </c>
      <c r="F858" s="127" t="s">
        <v>3421</v>
      </c>
      <c r="G858" s="127">
        <f t="shared" si="89"/>
        <v>0</v>
      </c>
      <c r="H858" s="3" t="s">
        <v>92</v>
      </c>
      <c r="I858" s="2">
        <v>30888</v>
      </c>
      <c r="J858" s="16" t="s">
        <v>306</v>
      </c>
      <c r="K858" s="27">
        <v>121380164</v>
      </c>
    </row>
    <row r="859" spans="1:11" s="128" customFormat="1" ht="12.75" hidden="1" customHeight="1">
      <c r="A859" s="126" t="s">
        <v>1965</v>
      </c>
      <c r="B859" s="127" t="s">
        <v>1966</v>
      </c>
      <c r="C859" s="1">
        <v>25</v>
      </c>
      <c r="D859" s="127" t="s">
        <v>18</v>
      </c>
      <c r="E859" s="127" t="s">
        <v>3595</v>
      </c>
      <c r="F859" s="1">
        <v>25</v>
      </c>
      <c r="G859" s="127">
        <f t="shared" si="89"/>
        <v>0</v>
      </c>
      <c r="H859" s="3" t="s">
        <v>92</v>
      </c>
      <c r="I859" s="2">
        <v>30888</v>
      </c>
      <c r="J859" s="16" t="s">
        <v>306</v>
      </c>
      <c r="K859" s="38" t="s">
        <v>3297</v>
      </c>
    </row>
    <row r="860" spans="1:11" s="128" customFormat="1" ht="12.75" hidden="1" customHeight="1">
      <c r="A860" s="126" t="s">
        <v>1965</v>
      </c>
      <c r="B860" s="127" t="s">
        <v>1966</v>
      </c>
      <c r="C860" s="1">
        <v>13</v>
      </c>
      <c r="D860" s="127" t="s">
        <v>18</v>
      </c>
      <c r="E860" s="127" t="s">
        <v>3595</v>
      </c>
      <c r="F860" s="1">
        <v>13</v>
      </c>
      <c r="G860" s="127">
        <f t="shared" ref="G860" si="120">C860-F860</f>
        <v>0</v>
      </c>
      <c r="H860" s="3" t="s">
        <v>92</v>
      </c>
      <c r="I860" s="2">
        <v>30888</v>
      </c>
      <c r="J860" s="16" t="s">
        <v>306</v>
      </c>
      <c r="K860" s="38" t="s">
        <v>3298</v>
      </c>
    </row>
    <row r="861" spans="1:11" s="128" customFormat="1" ht="12.75" hidden="1" customHeight="1">
      <c r="A861" s="126" t="s">
        <v>1965</v>
      </c>
      <c r="B861" s="127" t="s">
        <v>1966</v>
      </c>
      <c r="C861" s="1">
        <v>7</v>
      </c>
      <c r="D861" s="127" t="s">
        <v>18</v>
      </c>
      <c r="E861" s="127" t="s">
        <v>3595</v>
      </c>
      <c r="F861" s="1">
        <v>7</v>
      </c>
      <c r="G861" s="127">
        <f t="shared" ref="G861:G862" si="121">C861-F861</f>
        <v>0</v>
      </c>
      <c r="H861" s="3" t="s">
        <v>92</v>
      </c>
      <c r="I861" s="2">
        <v>30888</v>
      </c>
      <c r="J861" s="16" t="s">
        <v>306</v>
      </c>
      <c r="K861" s="38" t="s">
        <v>3299</v>
      </c>
    </row>
    <row r="862" spans="1:11" s="128" customFormat="1" ht="12.75" hidden="1" customHeight="1">
      <c r="A862" s="126" t="s">
        <v>1965</v>
      </c>
      <c r="B862" s="127" t="s">
        <v>1966</v>
      </c>
      <c r="C862" s="1">
        <v>3</v>
      </c>
      <c r="D862" s="127" t="s">
        <v>18</v>
      </c>
      <c r="E862" s="127" t="s">
        <v>3595</v>
      </c>
      <c r="F862" s="1">
        <v>3</v>
      </c>
      <c r="G862" s="127">
        <f t="shared" si="121"/>
        <v>0</v>
      </c>
      <c r="H862" s="3" t="s">
        <v>92</v>
      </c>
      <c r="I862" s="2">
        <v>30888</v>
      </c>
      <c r="J862" s="16" t="s">
        <v>306</v>
      </c>
      <c r="K862" s="38" t="s">
        <v>3300</v>
      </c>
    </row>
    <row r="863" spans="1:11" s="128" customFormat="1" ht="12.75" hidden="1" customHeight="1">
      <c r="A863" s="126" t="s">
        <v>1965</v>
      </c>
      <c r="B863" s="127" t="s">
        <v>1966</v>
      </c>
      <c r="C863" s="1">
        <v>1</v>
      </c>
      <c r="D863" s="127" t="s">
        <v>18</v>
      </c>
      <c r="E863" s="127" t="s">
        <v>3595</v>
      </c>
      <c r="F863" s="1">
        <v>1</v>
      </c>
      <c r="G863" s="127">
        <f t="shared" si="89"/>
        <v>0</v>
      </c>
      <c r="H863" s="3" t="s">
        <v>92</v>
      </c>
      <c r="I863" s="2">
        <v>85371</v>
      </c>
      <c r="J863" s="16" t="s">
        <v>832</v>
      </c>
      <c r="K863" s="38" t="s">
        <v>3301</v>
      </c>
    </row>
    <row r="864" spans="1:11" s="128" customFormat="1" ht="12.75" hidden="1" customHeight="1">
      <c r="A864" s="126" t="s">
        <v>1969</v>
      </c>
      <c r="B864" s="127" t="s">
        <v>3598</v>
      </c>
      <c r="C864" s="127" t="s">
        <v>3451</v>
      </c>
      <c r="D864" s="127" t="s">
        <v>18</v>
      </c>
      <c r="E864" s="127" t="s">
        <v>3595</v>
      </c>
      <c r="F864" s="127">
        <v>85</v>
      </c>
      <c r="G864" s="127">
        <f t="shared" ref="G864" si="122">C864-F864</f>
        <v>-35</v>
      </c>
      <c r="H864" s="3" t="s">
        <v>92</v>
      </c>
      <c r="I864" s="2">
        <v>37224</v>
      </c>
      <c r="J864" s="16" t="s">
        <v>652</v>
      </c>
      <c r="K864" s="27" t="s">
        <v>3286</v>
      </c>
    </row>
    <row r="865" spans="1:13" s="128" customFormat="1" ht="12.75" hidden="1" customHeight="1">
      <c r="A865" s="126" t="s">
        <v>1969</v>
      </c>
      <c r="B865" s="127" t="s">
        <v>3598</v>
      </c>
      <c r="C865" s="127"/>
      <c r="D865" s="127" t="s">
        <v>18</v>
      </c>
      <c r="E865" s="127" t="s">
        <v>3595</v>
      </c>
      <c r="F865" s="127">
        <v>5</v>
      </c>
      <c r="G865" s="127">
        <f t="shared" ref="G865" si="123">C865-F865</f>
        <v>-5</v>
      </c>
      <c r="H865" s="3" t="s">
        <v>92</v>
      </c>
      <c r="I865" s="2">
        <v>37224</v>
      </c>
      <c r="J865" s="16" t="s">
        <v>306</v>
      </c>
      <c r="K865" s="38" t="s">
        <v>3287</v>
      </c>
    </row>
    <row r="866" spans="1:13" s="128" customFormat="1" ht="12.75" hidden="1" customHeight="1">
      <c r="A866" s="126" t="s">
        <v>1969</v>
      </c>
      <c r="B866" s="127" t="s">
        <v>3598</v>
      </c>
      <c r="C866" s="127"/>
      <c r="D866" s="127" t="s">
        <v>18</v>
      </c>
      <c r="E866" s="127" t="s">
        <v>3595</v>
      </c>
      <c r="F866" s="127">
        <v>1</v>
      </c>
      <c r="G866" s="127">
        <f t="shared" si="89"/>
        <v>-1</v>
      </c>
      <c r="H866" s="3" t="s">
        <v>92</v>
      </c>
      <c r="I866" s="2">
        <v>37224</v>
      </c>
      <c r="J866" s="16" t="s">
        <v>306</v>
      </c>
      <c r="K866" s="38" t="s">
        <v>3288</v>
      </c>
    </row>
    <row r="867" spans="1:13" s="128" customFormat="1" ht="12.75" hidden="1" customHeight="1">
      <c r="A867" s="21" t="s">
        <v>765</v>
      </c>
      <c r="B867" s="21" t="s">
        <v>766</v>
      </c>
      <c r="C867" s="127">
        <v>12</v>
      </c>
      <c r="D867" s="127" t="s">
        <v>18</v>
      </c>
      <c r="E867" s="127" t="s">
        <v>3600</v>
      </c>
      <c r="F867" s="127">
        <v>12</v>
      </c>
      <c r="G867" s="127">
        <f t="shared" si="89"/>
        <v>0</v>
      </c>
      <c r="H867" s="3" t="s">
        <v>92</v>
      </c>
      <c r="I867" s="2" t="s">
        <v>769</v>
      </c>
      <c r="J867" s="16" t="s">
        <v>227</v>
      </c>
      <c r="K867" s="33" t="s">
        <v>92</v>
      </c>
      <c r="L867" s="151">
        <v>12</v>
      </c>
      <c r="M867" s="83">
        <v>42583</v>
      </c>
    </row>
    <row r="868" spans="1:13" s="128" customFormat="1" ht="12.75" hidden="1" customHeight="1">
      <c r="A868" s="21" t="s">
        <v>771</v>
      </c>
      <c r="B868" s="21" t="s">
        <v>772</v>
      </c>
      <c r="C868" s="127">
        <v>12</v>
      </c>
      <c r="D868" s="127" t="s">
        <v>18</v>
      </c>
      <c r="E868" s="127" t="s">
        <v>3600</v>
      </c>
      <c r="F868" s="127">
        <v>12</v>
      </c>
      <c r="G868" s="127">
        <f t="shared" si="89"/>
        <v>0</v>
      </c>
      <c r="H868" s="2" t="s">
        <v>92</v>
      </c>
      <c r="I868" s="2" t="s">
        <v>774</v>
      </c>
      <c r="J868" s="16" t="s">
        <v>227</v>
      </c>
      <c r="K868" s="33" t="s">
        <v>776</v>
      </c>
    </row>
    <row r="869" spans="1:13" s="128" customFormat="1" ht="12.75" hidden="1" customHeight="1">
      <c r="A869" s="21" t="s">
        <v>779</v>
      </c>
      <c r="B869" s="21" t="s">
        <v>780</v>
      </c>
      <c r="C869" s="127">
        <v>9</v>
      </c>
      <c r="D869" s="127" t="s">
        <v>18</v>
      </c>
      <c r="E869" s="127" t="s">
        <v>3600</v>
      </c>
      <c r="F869" s="127">
        <v>9</v>
      </c>
      <c r="G869" s="127">
        <f t="shared" si="89"/>
        <v>0</v>
      </c>
      <c r="H869" s="3" t="s">
        <v>92</v>
      </c>
      <c r="I869" s="2">
        <v>7019</v>
      </c>
      <c r="J869" s="16" t="s">
        <v>768</v>
      </c>
      <c r="K869" s="33" t="s">
        <v>92</v>
      </c>
      <c r="L869" s="151">
        <v>9</v>
      </c>
      <c r="M869" s="83">
        <v>42583</v>
      </c>
    </row>
    <row r="870" spans="1:13" s="128" customFormat="1" ht="12.75" hidden="1" customHeight="1">
      <c r="A870" s="21" t="s">
        <v>783</v>
      </c>
      <c r="B870" s="21" t="s">
        <v>784</v>
      </c>
      <c r="C870" s="127">
        <v>6</v>
      </c>
      <c r="D870" s="127" t="s">
        <v>18</v>
      </c>
      <c r="E870" s="127" t="s">
        <v>3600</v>
      </c>
      <c r="F870" s="127">
        <v>6</v>
      </c>
      <c r="G870" s="127">
        <f t="shared" si="89"/>
        <v>0</v>
      </c>
      <c r="H870" s="3" t="s">
        <v>92</v>
      </c>
      <c r="I870" s="2" t="s">
        <v>92</v>
      </c>
      <c r="J870" s="16" t="s">
        <v>495</v>
      </c>
      <c r="K870" s="33" t="s">
        <v>92</v>
      </c>
      <c r="L870" s="151"/>
      <c r="M870" s="83"/>
    </row>
    <row r="871" spans="1:13" s="128" customFormat="1" ht="12.75" hidden="1" customHeight="1">
      <c r="A871" s="126" t="s">
        <v>2360</v>
      </c>
      <c r="B871" s="127" t="s">
        <v>3599</v>
      </c>
      <c r="C871" s="127" t="s">
        <v>3423</v>
      </c>
      <c r="D871" s="127" t="s">
        <v>18</v>
      </c>
      <c r="E871" s="127" t="s">
        <v>3600</v>
      </c>
      <c r="F871" s="127">
        <v>2</v>
      </c>
      <c r="G871" s="127">
        <f t="shared" si="89"/>
        <v>0</v>
      </c>
      <c r="H871" s="153">
        <v>42795</v>
      </c>
      <c r="I871" s="105">
        <v>390060</v>
      </c>
      <c r="J871" s="171" t="s">
        <v>269</v>
      </c>
      <c r="K871" s="105">
        <v>20120301</v>
      </c>
    </row>
    <row r="872" spans="1:13" s="128" customFormat="1" ht="12.75" hidden="1" customHeight="1">
      <c r="A872" s="126" t="s">
        <v>1988</v>
      </c>
      <c r="B872" s="127" t="s">
        <v>3601</v>
      </c>
      <c r="C872" s="127">
        <v>12</v>
      </c>
      <c r="D872" s="127" t="s">
        <v>604</v>
      </c>
      <c r="E872" s="127" t="s">
        <v>3600</v>
      </c>
      <c r="F872" s="127">
        <v>12</v>
      </c>
      <c r="G872" s="127">
        <f t="shared" ref="G872:G873" si="124">C872-F872</f>
        <v>0</v>
      </c>
      <c r="H872" s="3">
        <v>43831</v>
      </c>
      <c r="I872" s="2">
        <v>1951</v>
      </c>
      <c r="J872" s="16" t="s">
        <v>31</v>
      </c>
      <c r="K872" s="27">
        <v>3840704</v>
      </c>
    </row>
    <row r="873" spans="1:13" s="128" customFormat="1" ht="12.75" hidden="1" customHeight="1">
      <c r="A873" s="126" t="s">
        <v>1988</v>
      </c>
      <c r="B873" s="127" t="s">
        <v>3601</v>
      </c>
      <c r="C873" s="127">
        <v>13</v>
      </c>
      <c r="D873" s="127" t="s">
        <v>604</v>
      </c>
      <c r="E873" s="127" t="s">
        <v>3600</v>
      </c>
      <c r="F873" s="127">
        <v>13</v>
      </c>
      <c r="G873" s="127">
        <f t="shared" si="124"/>
        <v>0</v>
      </c>
      <c r="H873" s="3">
        <v>43678</v>
      </c>
      <c r="I873" s="2">
        <v>1951</v>
      </c>
      <c r="J873" s="16" t="s">
        <v>31</v>
      </c>
      <c r="K873" s="27">
        <v>3821872</v>
      </c>
    </row>
    <row r="874" spans="1:13" s="128" customFormat="1" ht="12.75" hidden="1" customHeight="1">
      <c r="A874" s="126" t="s">
        <v>1988</v>
      </c>
      <c r="B874" s="127" t="s">
        <v>3601</v>
      </c>
      <c r="C874" s="127">
        <v>12</v>
      </c>
      <c r="D874" s="127" t="s">
        <v>604</v>
      </c>
      <c r="E874" s="127" t="s">
        <v>3600</v>
      </c>
      <c r="F874" s="127">
        <v>12</v>
      </c>
      <c r="G874" s="127">
        <f t="shared" ref="G874:G1006" si="125">C874-F874</f>
        <v>0</v>
      </c>
      <c r="H874" s="3">
        <v>43678</v>
      </c>
      <c r="I874" s="2">
        <v>1951</v>
      </c>
      <c r="J874" s="16" t="s">
        <v>31</v>
      </c>
      <c r="K874" s="27">
        <v>3815883</v>
      </c>
    </row>
    <row r="875" spans="1:13" s="128" customFormat="1" ht="12.75" hidden="1" customHeight="1">
      <c r="A875" s="126" t="s">
        <v>1992</v>
      </c>
      <c r="B875" s="127" t="s">
        <v>3602</v>
      </c>
      <c r="C875" s="127">
        <v>12</v>
      </c>
      <c r="D875" s="127" t="s">
        <v>604</v>
      </c>
      <c r="E875" s="127" t="s">
        <v>3600</v>
      </c>
      <c r="F875" s="127">
        <v>12</v>
      </c>
      <c r="G875" s="127">
        <f t="shared" ref="G875:G876" si="126">C875-F875</f>
        <v>0</v>
      </c>
      <c r="H875" s="3">
        <v>43891</v>
      </c>
      <c r="I875" s="2">
        <v>1952</v>
      </c>
      <c r="J875" s="4" t="s">
        <v>31</v>
      </c>
      <c r="K875" s="27">
        <v>3846179</v>
      </c>
    </row>
    <row r="876" spans="1:13" s="128" customFormat="1" ht="12.75" hidden="1" customHeight="1">
      <c r="A876" s="126" t="s">
        <v>1992</v>
      </c>
      <c r="B876" s="127" t="s">
        <v>3602</v>
      </c>
      <c r="C876" s="127">
        <v>12</v>
      </c>
      <c r="D876" s="127" t="s">
        <v>604</v>
      </c>
      <c r="E876" s="127" t="s">
        <v>3600</v>
      </c>
      <c r="F876" s="127">
        <v>12</v>
      </c>
      <c r="G876" s="127">
        <f t="shared" si="126"/>
        <v>0</v>
      </c>
      <c r="H876" s="3">
        <v>43739</v>
      </c>
      <c r="I876" s="2">
        <v>1952</v>
      </c>
      <c r="J876" s="4" t="s">
        <v>31</v>
      </c>
      <c r="K876" s="27">
        <v>3823244</v>
      </c>
    </row>
    <row r="877" spans="1:13" s="128" customFormat="1" ht="12.75" hidden="1" customHeight="1">
      <c r="A877" s="126" t="s">
        <v>1992</v>
      </c>
      <c r="B877" s="127" t="s">
        <v>3602</v>
      </c>
      <c r="C877" s="127">
        <v>12</v>
      </c>
      <c r="D877" s="127" t="s">
        <v>604</v>
      </c>
      <c r="E877" s="127" t="s">
        <v>3600</v>
      </c>
      <c r="F877" s="127">
        <v>12</v>
      </c>
      <c r="G877" s="127">
        <f t="shared" si="125"/>
        <v>0</v>
      </c>
      <c r="H877" s="3">
        <v>43739</v>
      </c>
      <c r="I877" s="2">
        <v>1952</v>
      </c>
      <c r="J877" s="4" t="s">
        <v>31</v>
      </c>
      <c r="K877" s="27">
        <v>3814934</v>
      </c>
    </row>
    <row r="878" spans="1:13" s="128" customFormat="1" ht="12.75" hidden="1" customHeight="1">
      <c r="A878" s="126" t="s">
        <v>2025</v>
      </c>
      <c r="B878" s="127" t="s">
        <v>3603</v>
      </c>
      <c r="C878" s="127" t="s">
        <v>3520</v>
      </c>
      <c r="D878" s="127" t="s">
        <v>2004</v>
      </c>
      <c r="E878" s="127" t="s">
        <v>3600</v>
      </c>
      <c r="F878" s="127">
        <v>200</v>
      </c>
      <c r="G878" s="127">
        <f t="shared" si="125"/>
        <v>0</v>
      </c>
      <c r="H878" s="13" t="s">
        <v>92</v>
      </c>
      <c r="I878" s="2" t="s">
        <v>2027</v>
      </c>
      <c r="J878" s="15" t="s">
        <v>711</v>
      </c>
      <c r="K878" s="27" t="s">
        <v>2031</v>
      </c>
    </row>
    <row r="879" spans="1:13" s="128" customFormat="1" ht="12.75" hidden="1" customHeight="1">
      <c r="A879" s="126" t="s">
        <v>2148</v>
      </c>
      <c r="B879" s="127" t="s">
        <v>2149</v>
      </c>
      <c r="C879" s="127" t="s">
        <v>3516</v>
      </c>
      <c r="D879" s="127" t="s">
        <v>2004</v>
      </c>
      <c r="E879" s="127" t="s">
        <v>3600</v>
      </c>
      <c r="F879" s="127">
        <v>100</v>
      </c>
      <c r="G879" s="127">
        <f t="shared" si="125"/>
        <v>0</v>
      </c>
      <c r="H879" s="2" t="s">
        <v>2150</v>
      </c>
      <c r="I879" s="4" t="s">
        <v>711</v>
      </c>
      <c r="J879" s="27" t="s">
        <v>2156</v>
      </c>
      <c r="K879" s="136"/>
    </row>
    <row r="880" spans="1:13" s="128" customFormat="1" ht="12.75" hidden="1" customHeight="1">
      <c r="A880" s="126" t="s">
        <v>1967</v>
      </c>
      <c r="B880" s="127" t="s">
        <v>3604</v>
      </c>
      <c r="C880" s="127">
        <v>28</v>
      </c>
      <c r="D880" s="127" t="s">
        <v>18</v>
      </c>
      <c r="E880" s="127" t="s">
        <v>3600</v>
      </c>
      <c r="F880" s="127">
        <v>30</v>
      </c>
      <c r="G880" s="127">
        <f t="shared" ref="G880" si="127">C880-F880</f>
        <v>-2</v>
      </c>
      <c r="H880" s="3" t="s">
        <v>92</v>
      </c>
      <c r="I880" s="2">
        <v>31044</v>
      </c>
      <c r="J880" s="4" t="s">
        <v>306</v>
      </c>
      <c r="K880" s="27">
        <v>922982364</v>
      </c>
    </row>
    <row r="881" spans="1:11" s="128" customFormat="1" ht="12.75" hidden="1" customHeight="1">
      <c r="A881" s="126" t="s">
        <v>1967</v>
      </c>
      <c r="B881" s="127" t="s">
        <v>3604</v>
      </c>
      <c r="C881" s="127">
        <v>64</v>
      </c>
      <c r="D881" s="127" t="s">
        <v>18</v>
      </c>
      <c r="E881" s="127" t="s">
        <v>3600</v>
      </c>
      <c r="F881" s="127">
        <v>64</v>
      </c>
      <c r="G881" s="127">
        <f t="shared" ref="G881:G883" si="128">C881-F881</f>
        <v>0</v>
      </c>
      <c r="H881" s="3" t="s">
        <v>92</v>
      </c>
      <c r="I881" s="2">
        <v>31044</v>
      </c>
      <c r="J881" s="4" t="s">
        <v>306</v>
      </c>
      <c r="K881" s="27">
        <v>127785764</v>
      </c>
    </row>
    <row r="882" spans="1:11" s="128" customFormat="1" ht="12.75" hidden="1" customHeight="1">
      <c r="A882" s="126" t="s">
        <v>1967</v>
      </c>
      <c r="B882" s="127" t="s">
        <v>3604</v>
      </c>
      <c r="C882" s="1">
        <v>2</v>
      </c>
      <c r="D882" s="127" t="s">
        <v>18</v>
      </c>
      <c r="E882" s="127" t="s">
        <v>3600</v>
      </c>
      <c r="F882" s="1">
        <v>2</v>
      </c>
      <c r="G882" s="127">
        <f t="shared" ref="G882" si="129">C882-F882</f>
        <v>0</v>
      </c>
      <c r="H882" s="3" t="s">
        <v>92</v>
      </c>
      <c r="I882" s="2">
        <v>31044</v>
      </c>
      <c r="J882" s="4" t="s">
        <v>306</v>
      </c>
      <c r="K882" s="27">
        <v>123583764</v>
      </c>
    </row>
    <row r="883" spans="1:11" s="128" customFormat="1" ht="12.75" hidden="1" customHeight="1">
      <c r="A883" s="126" t="s">
        <v>1967</v>
      </c>
      <c r="B883" s="127" t="s">
        <v>3604</v>
      </c>
      <c r="C883" s="1">
        <v>3</v>
      </c>
      <c r="D883" s="127" t="s">
        <v>18</v>
      </c>
      <c r="E883" s="127" t="s">
        <v>3600</v>
      </c>
      <c r="F883" s="1">
        <v>3</v>
      </c>
      <c r="G883" s="127">
        <f t="shared" si="128"/>
        <v>0</v>
      </c>
      <c r="H883" s="3" t="s">
        <v>92</v>
      </c>
      <c r="I883" s="2">
        <v>31044</v>
      </c>
      <c r="J883" s="4" t="s">
        <v>306</v>
      </c>
      <c r="K883" s="38" t="s">
        <v>3291</v>
      </c>
    </row>
    <row r="884" spans="1:11" s="128" customFormat="1" ht="12.75" hidden="1" customHeight="1">
      <c r="A884" s="126" t="s">
        <v>1967</v>
      </c>
      <c r="B884" s="127" t="s">
        <v>3604</v>
      </c>
      <c r="C884" s="1">
        <v>3</v>
      </c>
      <c r="D884" s="127" t="s">
        <v>18</v>
      </c>
      <c r="E884" s="127" t="s">
        <v>3600</v>
      </c>
      <c r="F884" s="1">
        <v>3</v>
      </c>
      <c r="G884" s="127">
        <f t="shared" si="125"/>
        <v>0</v>
      </c>
      <c r="H884" s="3" t="s">
        <v>92</v>
      </c>
      <c r="I884" s="2">
        <v>31020</v>
      </c>
      <c r="J884" s="4" t="s">
        <v>306</v>
      </c>
      <c r="K884" s="27" t="s">
        <v>92</v>
      </c>
    </row>
    <row r="885" spans="1:11" s="128" customFormat="1" ht="12.75" hidden="1" customHeight="1">
      <c r="A885" s="126" t="s">
        <v>2224</v>
      </c>
      <c r="B885" s="127" t="s">
        <v>2225</v>
      </c>
      <c r="C885" s="127">
        <v>10</v>
      </c>
      <c r="D885" s="127" t="s">
        <v>18</v>
      </c>
      <c r="E885" s="127" t="s">
        <v>3605</v>
      </c>
      <c r="F885" s="127">
        <v>6</v>
      </c>
      <c r="G885" s="127">
        <f t="shared" si="125"/>
        <v>4</v>
      </c>
      <c r="H885" s="8" t="s">
        <v>92</v>
      </c>
      <c r="I885" s="2" t="s">
        <v>2227</v>
      </c>
      <c r="J885" s="4" t="s">
        <v>2228</v>
      </c>
      <c r="K885" s="27">
        <v>361</v>
      </c>
    </row>
    <row r="886" spans="1:11" s="128" customFormat="1" ht="12.75" hidden="1" customHeight="1">
      <c r="A886" s="126" t="s">
        <v>1002</v>
      </c>
      <c r="B886" s="127" t="s">
        <v>3504</v>
      </c>
      <c r="C886" s="127">
        <v>300</v>
      </c>
      <c r="D886" s="127" t="s">
        <v>604</v>
      </c>
      <c r="E886" s="127" t="s">
        <v>3605</v>
      </c>
      <c r="F886" s="127">
        <v>166</v>
      </c>
      <c r="G886" s="127">
        <f t="shared" si="125"/>
        <v>134</v>
      </c>
      <c r="H886" s="3" t="s">
        <v>92</v>
      </c>
      <c r="I886" s="3" t="s">
        <v>1005</v>
      </c>
      <c r="J886" s="16" t="s">
        <v>1906</v>
      </c>
      <c r="K886" s="27" t="s">
        <v>1006</v>
      </c>
    </row>
    <row r="887" spans="1:11" s="128" customFormat="1" ht="12.75" hidden="1" customHeight="1">
      <c r="A887" s="126" t="s">
        <v>2032</v>
      </c>
      <c r="B887" s="127" t="s">
        <v>2033</v>
      </c>
      <c r="C887" s="127" t="s">
        <v>3520</v>
      </c>
      <c r="D887" s="127" t="s">
        <v>2004</v>
      </c>
      <c r="E887" s="127" t="s">
        <v>3605</v>
      </c>
      <c r="F887" s="127">
        <v>200</v>
      </c>
      <c r="G887" s="127">
        <f t="shared" si="125"/>
        <v>0</v>
      </c>
      <c r="H887" s="8" t="s">
        <v>92</v>
      </c>
      <c r="I887" s="2" t="s">
        <v>2034</v>
      </c>
      <c r="J887" s="4" t="s">
        <v>711</v>
      </c>
      <c r="K887" s="27" t="s">
        <v>3748</v>
      </c>
    </row>
    <row r="888" spans="1:11" s="128" customFormat="1" ht="12.75" hidden="1" customHeight="1">
      <c r="A888" s="126" t="s">
        <v>1129</v>
      </c>
      <c r="B888" s="127" t="s">
        <v>1130</v>
      </c>
      <c r="C888" s="127" t="s">
        <v>3516</v>
      </c>
      <c r="D888" s="127" t="s">
        <v>18</v>
      </c>
      <c r="E888" s="127" t="s">
        <v>3605</v>
      </c>
      <c r="F888" s="127">
        <v>36</v>
      </c>
      <c r="G888" s="127">
        <f t="shared" si="125"/>
        <v>64</v>
      </c>
      <c r="H888" s="3">
        <v>42917</v>
      </c>
      <c r="I888" s="2">
        <v>8884433605</v>
      </c>
      <c r="J888" s="16" t="s">
        <v>652</v>
      </c>
      <c r="K888" s="27" t="s">
        <v>1132</v>
      </c>
    </row>
    <row r="889" spans="1:11" s="128" customFormat="1" ht="12.75" hidden="1" customHeight="1">
      <c r="A889" s="126" t="s">
        <v>2119</v>
      </c>
      <c r="B889" s="127" t="s">
        <v>3606</v>
      </c>
      <c r="C889" s="127" t="s">
        <v>3451</v>
      </c>
      <c r="D889" s="127" t="s">
        <v>2004</v>
      </c>
      <c r="E889" s="127" t="s">
        <v>3605</v>
      </c>
      <c r="F889" s="127">
        <v>50</v>
      </c>
      <c r="G889" s="127">
        <f t="shared" si="125"/>
        <v>0</v>
      </c>
      <c r="H889" s="3" t="s">
        <v>92</v>
      </c>
      <c r="I889" s="2" t="s">
        <v>2121</v>
      </c>
      <c r="J889" s="4" t="s">
        <v>711</v>
      </c>
      <c r="K889" s="27" t="s">
        <v>2124</v>
      </c>
    </row>
    <row r="890" spans="1:11" s="128" customFormat="1" ht="12.75" hidden="1" customHeight="1">
      <c r="A890" s="126" t="s">
        <v>2135</v>
      </c>
      <c r="B890" s="127" t="s">
        <v>3607</v>
      </c>
      <c r="C890" s="127">
        <v>50</v>
      </c>
      <c r="D890" s="127" t="s">
        <v>2004</v>
      </c>
      <c r="E890" s="127" t="s">
        <v>3608</v>
      </c>
      <c r="F890" s="127">
        <v>50</v>
      </c>
      <c r="G890" s="127">
        <f t="shared" si="125"/>
        <v>0</v>
      </c>
      <c r="H890" s="3" t="s">
        <v>92</v>
      </c>
      <c r="I890" s="2" t="s">
        <v>2121</v>
      </c>
      <c r="J890" s="4" t="s">
        <v>711</v>
      </c>
      <c r="K890" s="27" t="s">
        <v>2123</v>
      </c>
    </row>
    <row r="891" spans="1:11" s="128" customFormat="1" ht="12.75" hidden="1" customHeight="1">
      <c r="A891" s="126" t="s">
        <v>2135</v>
      </c>
      <c r="B891" s="127" t="s">
        <v>3607</v>
      </c>
      <c r="C891" s="127">
        <v>100</v>
      </c>
      <c r="D891" s="127" t="s">
        <v>2004</v>
      </c>
      <c r="E891" s="127" t="s">
        <v>3608</v>
      </c>
      <c r="F891" s="127">
        <v>100</v>
      </c>
      <c r="G891" s="127">
        <f t="shared" ref="G891" si="130">C891-F891</f>
        <v>0</v>
      </c>
      <c r="H891" s="3" t="s">
        <v>92</v>
      </c>
      <c r="I891" s="2" t="s">
        <v>2121</v>
      </c>
      <c r="J891" s="4" t="s">
        <v>711</v>
      </c>
      <c r="K891" s="27" t="s">
        <v>2124</v>
      </c>
    </row>
    <row r="892" spans="1:11" s="128" customFormat="1" ht="12.75" hidden="1" customHeight="1">
      <c r="A892" s="126" t="s">
        <v>2135</v>
      </c>
      <c r="B892" s="127" t="s">
        <v>3607</v>
      </c>
      <c r="C892" s="127">
        <v>100</v>
      </c>
      <c r="D892" s="127" t="s">
        <v>2004</v>
      </c>
      <c r="E892" s="127" t="s">
        <v>3608</v>
      </c>
      <c r="F892" s="127">
        <v>100</v>
      </c>
      <c r="G892" s="127">
        <f t="shared" si="125"/>
        <v>0</v>
      </c>
      <c r="H892" s="3" t="s">
        <v>92</v>
      </c>
      <c r="I892" s="2" t="s">
        <v>2137</v>
      </c>
      <c r="J892" s="4" t="s">
        <v>711</v>
      </c>
      <c r="K892" s="27" t="s">
        <v>2139</v>
      </c>
    </row>
    <row r="893" spans="1:11" s="128" customFormat="1" ht="12.75" hidden="1" customHeight="1">
      <c r="A893" s="126" t="s">
        <v>2025</v>
      </c>
      <c r="B893" s="127" t="s">
        <v>3603</v>
      </c>
      <c r="C893" s="127">
        <v>53</v>
      </c>
      <c r="D893" s="127" t="s">
        <v>2004</v>
      </c>
      <c r="E893" s="127" t="s">
        <v>3608</v>
      </c>
      <c r="F893" s="127">
        <v>53</v>
      </c>
      <c r="G893" s="127">
        <f t="shared" ref="G893" si="131">C893-F893</f>
        <v>0</v>
      </c>
      <c r="H893" s="13" t="s">
        <v>92</v>
      </c>
      <c r="I893" s="2" t="s">
        <v>2027</v>
      </c>
      <c r="J893" s="15" t="s">
        <v>711</v>
      </c>
      <c r="K893" s="27" t="s">
        <v>2030</v>
      </c>
    </row>
    <row r="894" spans="1:11" s="128" customFormat="1" ht="12.75" hidden="1" customHeight="1">
      <c r="A894" s="126" t="s">
        <v>2025</v>
      </c>
      <c r="B894" s="127" t="s">
        <v>3603</v>
      </c>
      <c r="C894" s="127">
        <v>47</v>
      </c>
      <c r="D894" s="127" t="s">
        <v>2004</v>
      </c>
      <c r="E894" s="127" t="s">
        <v>3608</v>
      </c>
      <c r="F894" s="127">
        <v>68</v>
      </c>
      <c r="G894" s="127">
        <f t="shared" si="125"/>
        <v>-21</v>
      </c>
      <c r="H894" s="13" t="s">
        <v>92</v>
      </c>
      <c r="I894" s="2" t="s">
        <v>2027</v>
      </c>
      <c r="J894" s="15" t="s">
        <v>711</v>
      </c>
      <c r="K894" s="27" t="s">
        <v>2031</v>
      </c>
    </row>
    <row r="895" spans="1:11" s="128" customFormat="1" ht="12.75" hidden="1" customHeight="1">
      <c r="A895" s="126" t="s">
        <v>2148</v>
      </c>
      <c r="B895" s="127" t="s">
        <v>2149</v>
      </c>
      <c r="C895" s="127">
        <v>100</v>
      </c>
      <c r="D895" s="127" t="s">
        <v>2004</v>
      </c>
      <c r="E895" s="127" t="s">
        <v>3609</v>
      </c>
      <c r="F895" s="127">
        <v>100</v>
      </c>
      <c r="G895" s="127">
        <f t="shared" ref="G895" si="132">C895-F895</f>
        <v>0</v>
      </c>
      <c r="H895" s="3">
        <v>42705</v>
      </c>
      <c r="I895" s="2" t="s">
        <v>2150</v>
      </c>
      <c r="J895" s="4" t="s">
        <v>711</v>
      </c>
      <c r="K895" s="27" t="s">
        <v>2153</v>
      </c>
    </row>
    <row r="896" spans="1:11" s="128" customFormat="1" ht="12.75" hidden="1" customHeight="1">
      <c r="A896" s="126" t="s">
        <v>2148</v>
      </c>
      <c r="B896" s="127" t="s">
        <v>2149</v>
      </c>
      <c r="C896" s="127">
        <v>50</v>
      </c>
      <c r="D896" s="127" t="s">
        <v>2004</v>
      </c>
      <c r="E896" s="127" t="s">
        <v>3609</v>
      </c>
      <c r="F896" s="127">
        <v>50</v>
      </c>
      <c r="G896" s="127">
        <f t="shared" ref="G896" si="133">C896-F896</f>
        <v>0</v>
      </c>
      <c r="H896" s="3" t="s">
        <v>92</v>
      </c>
      <c r="I896" s="2" t="s">
        <v>2150</v>
      </c>
      <c r="J896" s="4" t="s">
        <v>711</v>
      </c>
      <c r="K896" s="27" t="s">
        <v>2155</v>
      </c>
    </row>
    <row r="897" spans="1:11" s="128" customFormat="1" ht="12.75" hidden="1" customHeight="1">
      <c r="A897" s="126" t="s">
        <v>2148</v>
      </c>
      <c r="B897" s="127" t="s">
        <v>2149</v>
      </c>
      <c r="C897" s="127">
        <v>100</v>
      </c>
      <c r="D897" s="127" t="s">
        <v>2004</v>
      </c>
      <c r="E897" s="127" t="s">
        <v>3609</v>
      </c>
      <c r="F897" s="127">
        <v>100</v>
      </c>
      <c r="G897" s="127">
        <f t="shared" si="125"/>
        <v>0</v>
      </c>
      <c r="H897" s="3" t="s">
        <v>92</v>
      </c>
      <c r="I897" s="2" t="s">
        <v>2150</v>
      </c>
      <c r="J897" s="4" t="s">
        <v>711</v>
      </c>
      <c r="K897" s="27" t="s">
        <v>2156</v>
      </c>
    </row>
    <row r="898" spans="1:11" s="128" customFormat="1" ht="12.75" hidden="1" customHeight="1">
      <c r="A898" s="126" t="s">
        <v>2140</v>
      </c>
      <c r="B898" s="127" t="s">
        <v>2141</v>
      </c>
      <c r="C898" s="127">
        <v>100</v>
      </c>
      <c r="D898" s="127" t="s">
        <v>2004</v>
      </c>
      <c r="E898" s="127" t="s">
        <v>3609</v>
      </c>
      <c r="F898" s="127">
        <v>100</v>
      </c>
      <c r="G898" s="127">
        <f t="shared" ref="G898" si="134">C898-F898</f>
        <v>0</v>
      </c>
      <c r="H898" s="3">
        <v>43101</v>
      </c>
      <c r="I898" s="2" t="s">
        <v>2142</v>
      </c>
      <c r="J898" s="4" t="s">
        <v>711</v>
      </c>
      <c r="K898" s="27" t="s">
        <v>2144</v>
      </c>
    </row>
    <row r="899" spans="1:11" s="128" customFormat="1" ht="12.75" hidden="1" customHeight="1">
      <c r="A899" s="126" t="s">
        <v>2140</v>
      </c>
      <c r="B899" s="127" t="s">
        <v>2141</v>
      </c>
      <c r="C899" s="127">
        <v>50</v>
      </c>
      <c r="D899" s="127" t="s">
        <v>2004</v>
      </c>
      <c r="E899" s="127" t="s">
        <v>3609</v>
      </c>
      <c r="F899" s="127">
        <v>50</v>
      </c>
      <c r="G899" s="127">
        <f t="shared" si="125"/>
        <v>0</v>
      </c>
      <c r="H899" s="3">
        <v>42705</v>
      </c>
      <c r="I899" s="2" t="s">
        <v>2142</v>
      </c>
      <c r="J899" s="4" t="s">
        <v>711</v>
      </c>
      <c r="K899" s="27" t="s">
        <v>2145</v>
      </c>
    </row>
    <row r="900" spans="1:11" s="128" customFormat="1" hidden="1">
      <c r="A900" s="126" t="s">
        <v>552</v>
      </c>
      <c r="B900" s="127" t="s">
        <v>3551</v>
      </c>
      <c r="C900" s="127">
        <v>28</v>
      </c>
      <c r="D900" s="127" t="s">
        <v>18</v>
      </c>
      <c r="E900" s="127" t="s">
        <v>3610</v>
      </c>
      <c r="F900" s="127">
        <v>28</v>
      </c>
      <c r="G900" s="127">
        <f>C900-F900</f>
        <v>0</v>
      </c>
      <c r="H900" s="17" t="s">
        <v>558</v>
      </c>
      <c r="I900" s="16" t="s">
        <v>37</v>
      </c>
      <c r="J900" s="38" t="s">
        <v>560</v>
      </c>
      <c r="K900" s="38" t="s">
        <v>559</v>
      </c>
    </row>
    <row r="901" spans="1:11" s="128" customFormat="1" hidden="1">
      <c r="A901" s="126" t="s">
        <v>1817</v>
      </c>
      <c r="B901" s="127" t="s">
        <v>1818</v>
      </c>
      <c r="C901" s="127">
        <v>900</v>
      </c>
      <c r="D901" s="127" t="s">
        <v>604</v>
      </c>
      <c r="E901" s="127" t="s">
        <v>3610</v>
      </c>
      <c r="F901" s="127">
        <v>390</v>
      </c>
      <c r="G901" s="127">
        <f t="shared" si="125"/>
        <v>510</v>
      </c>
      <c r="H901" s="3" t="s">
        <v>92</v>
      </c>
      <c r="I901" s="19">
        <v>46505</v>
      </c>
      <c r="J901" s="30" t="s">
        <v>227</v>
      </c>
      <c r="K901" s="36" t="s">
        <v>92</v>
      </c>
    </row>
    <row r="902" spans="1:11" s="128" customFormat="1" ht="12.75" hidden="1" customHeight="1">
      <c r="A902" s="126" t="s">
        <v>820</v>
      </c>
      <c r="B902" s="127" t="s">
        <v>821</v>
      </c>
      <c r="C902" s="152">
        <v>240</v>
      </c>
      <c r="D902" s="127" t="s">
        <v>18</v>
      </c>
      <c r="E902" s="127" t="s">
        <v>3611</v>
      </c>
      <c r="F902" s="152">
        <v>240</v>
      </c>
      <c r="G902" s="127">
        <f>C902-F902</f>
        <v>0</v>
      </c>
      <c r="H902" s="13" t="s">
        <v>92</v>
      </c>
      <c r="I902" s="2" t="s">
        <v>823</v>
      </c>
      <c r="J902" s="20" t="s">
        <v>792</v>
      </c>
      <c r="K902" s="27">
        <v>1404231</v>
      </c>
    </row>
    <row r="903" spans="1:11" s="128" customFormat="1" ht="12.75" hidden="1" customHeight="1">
      <c r="A903" s="126" t="s">
        <v>820</v>
      </c>
      <c r="B903" s="127" t="s">
        <v>821</v>
      </c>
      <c r="C903" s="152">
        <v>3</v>
      </c>
      <c r="D903" s="127" t="s">
        <v>18</v>
      </c>
      <c r="E903" s="127" t="s">
        <v>3611</v>
      </c>
      <c r="F903" s="152">
        <v>3</v>
      </c>
      <c r="G903" s="127">
        <f>C903-F903</f>
        <v>0</v>
      </c>
      <c r="H903" s="13" t="s">
        <v>92</v>
      </c>
      <c r="I903" s="2" t="s">
        <v>823</v>
      </c>
      <c r="J903" s="20" t="s">
        <v>792</v>
      </c>
      <c r="K903" s="27">
        <v>1403071</v>
      </c>
    </row>
    <row r="904" spans="1:11" s="128" customFormat="1" ht="12.75" hidden="1" customHeight="1">
      <c r="A904" s="126" t="s">
        <v>820</v>
      </c>
      <c r="B904" s="127" t="s">
        <v>821</v>
      </c>
      <c r="C904" s="152">
        <v>144</v>
      </c>
      <c r="D904" s="127" t="s">
        <v>18</v>
      </c>
      <c r="E904" s="127" t="s">
        <v>3611</v>
      </c>
      <c r="F904" s="152">
        <v>144</v>
      </c>
      <c r="G904" s="127">
        <f t="shared" ref="G904:G905" si="135">C904-F904</f>
        <v>0</v>
      </c>
      <c r="H904" s="13" t="s">
        <v>92</v>
      </c>
      <c r="I904" s="2" t="s">
        <v>823</v>
      </c>
      <c r="J904" s="20" t="s">
        <v>792</v>
      </c>
      <c r="K904" s="27">
        <v>1307011</v>
      </c>
    </row>
    <row r="905" spans="1:11" s="128" customFormat="1" ht="12.75" hidden="1" customHeight="1">
      <c r="A905" s="126" t="s">
        <v>820</v>
      </c>
      <c r="B905" s="127" t="s">
        <v>821</v>
      </c>
      <c r="C905" s="152">
        <v>9</v>
      </c>
      <c r="D905" s="127" t="s">
        <v>18</v>
      </c>
      <c r="E905" s="127" t="s">
        <v>3611</v>
      </c>
      <c r="F905" s="152">
        <v>9</v>
      </c>
      <c r="G905" s="127">
        <f t="shared" si="135"/>
        <v>0</v>
      </c>
      <c r="H905" s="13" t="s">
        <v>92</v>
      </c>
      <c r="I905" s="2" t="s">
        <v>823</v>
      </c>
      <c r="J905" s="20" t="s">
        <v>792</v>
      </c>
      <c r="K905" s="27">
        <v>1305061</v>
      </c>
    </row>
    <row r="906" spans="1:11" s="128" customFormat="1" ht="12.75" hidden="1" customHeight="1">
      <c r="A906" s="126" t="s">
        <v>820</v>
      </c>
      <c r="B906" s="127" t="s">
        <v>821</v>
      </c>
      <c r="C906" s="152">
        <v>24</v>
      </c>
      <c r="D906" s="127" t="s">
        <v>18</v>
      </c>
      <c r="E906" s="127" t="s">
        <v>3611</v>
      </c>
      <c r="F906" s="152">
        <v>24</v>
      </c>
      <c r="G906" s="127">
        <f>C906-F906</f>
        <v>0</v>
      </c>
      <c r="H906" s="13" t="s">
        <v>92</v>
      </c>
      <c r="I906" s="2" t="s">
        <v>823</v>
      </c>
      <c r="J906" s="20" t="s">
        <v>792</v>
      </c>
      <c r="K906" s="27">
        <v>1209141</v>
      </c>
    </row>
    <row r="907" spans="1:11" s="128" customFormat="1" ht="12.75" hidden="1" customHeight="1">
      <c r="A907" s="126" t="s">
        <v>815</v>
      </c>
      <c r="B907" s="127" t="s">
        <v>816</v>
      </c>
      <c r="C907" s="127">
        <v>90</v>
      </c>
      <c r="D907" s="127" t="s">
        <v>18</v>
      </c>
      <c r="E907" s="127" t="s">
        <v>3611</v>
      </c>
      <c r="F907" s="127">
        <v>90</v>
      </c>
      <c r="G907" s="127">
        <f>C907-F907</f>
        <v>0</v>
      </c>
      <c r="H907" s="3">
        <v>42795</v>
      </c>
      <c r="I907" s="2" t="s">
        <v>818</v>
      </c>
      <c r="J907" s="4" t="s">
        <v>792</v>
      </c>
      <c r="K907" s="27">
        <v>201503241</v>
      </c>
    </row>
    <row r="908" spans="1:11" s="128" customFormat="1" ht="12.75" hidden="1" customHeight="1">
      <c r="A908" s="126" t="s">
        <v>815</v>
      </c>
      <c r="B908" s="127" t="s">
        <v>816</v>
      </c>
      <c r="C908" s="127">
        <v>60</v>
      </c>
      <c r="D908" s="127" t="s">
        <v>18</v>
      </c>
      <c r="E908" s="127" t="s">
        <v>3611</v>
      </c>
      <c r="F908" s="127">
        <v>60</v>
      </c>
      <c r="G908" s="127">
        <f>C908-F908</f>
        <v>0</v>
      </c>
      <c r="H908" s="3">
        <v>42552</v>
      </c>
      <c r="I908" s="2" t="s">
        <v>818</v>
      </c>
      <c r="J908" s="4" t="s">
        <v>792</v>
      </c>
      <c r="K908" s="27">
        <v>1407281</v>
      </c>
    </row>
    <row r="909" spans="1:11" s="128" customFormat="1" ht="12.75" hidden="1" customHeight="1">
      <c r="A909" s="126" t="s">
        <v>1975</v>
      </c>
      <c r="B909" s="127" t="s">
        <v>3531</v>
      </c>
      <c r="C909" s="127">
        <v>9</v>
      </c>
      <c r="D909" s="127" t="s">
        <v>18</v>
      </c>
      <c r="E909" s="127" t="s">
        <v>3611</v>
      </c>
      <c r="F909" s="127">
        <v>9</v>
      </c>
      <c r="G909" s="127">
        <f>C909-F909</f>
        <v>0</v>
      </c>
      <c r="H909" s="3" t="s">
        <v>92</v>
      </c>
      <c r="I909" s="2" t="s">
        <v>3404</v>
      </c>
      <c r="J909" s="16" t="s">
        <v>696</v>
      </c>
      <c r="K909" s="27" t="s">
        <v>92</v>
      </c>
    </row>
    <row r="910" spans="1:11" s="128" customFormat="1" ht="12.75" hidden="1" customHeight="1">
      <c r="A910" s="126" t="s">
        <v>304</v>
      </c>
      <c r="B910" s="127" t="s">
        <v>3497</v>
      </c>
      <c r="C910" s="127">
        <v>200</v>
      </c>
      <c r="D910" s="127">
        <v>200</v>
      </c>
      <c r="E910" s="127" t="s">
        <v>3611</v>
      </c>
      <c r="F910" s="127">
        <v>200</v>
      </c>
      <c r="G910" s="127">
        <f t="shared" si="125"/>
        <v>0</v>
      </c>
      <c r="H910" s="3" t="s">
        <v>92</v>
      </c>
      <c r="I910" s="2">
        <v>5033</v>
      </c>
      <c r="J910" s="9" t="s">
        <v>306</v>
      </c>
      <c r="K910" s="32" t="s">
        <v>307</v>
      </c>
    </row>
    <row r="911" spans="1:11" s="128" customFormat="1" ht="12.75" hidden="1" customHeight="1">
      <c r="A911" s="126" t="s">
        <v>2433</v>
      </c>
      <c r="B911" s="127" t="s">
        <v>2434</v>
      </c>
      <c r="C911" s="127" t="s">
        <v>3451</v>
      </c>
      <c r="D911" s="127" t="s">
        <v>18</v>
      </c>
      <c r="E911" s="127" t="s">
        <v>3611</v>
      </c>
      <c r="F911" s="127">
        <v>50</v>
      </c>
      <c r="G911" s="127">
        <f t="shared" si="125"/>
        <v>0</v>
      </c>
      <c r="H911" s="3">
        <v>42644</v>
      </c>
      <c r="I911" s="19">
        <v>8888505123</v>
      </c>
      <c r="J911" s="16" t="s">
        <v>652</v>
      </c>
      <c r="K911" s="27">
        <v>127927664</v>
      </c>
    </row>
    <row r="912" spans="1:11" s="128" customFormat="1" ht="12.75" hidden="1" customHeight="1">
      <c r="A912" s="126" t="s">
        <v>1644</v>
      </c>
      <c r="B912" s="127" t="s">
        <v>1645</v>
      </c>
      <c r="C912" s="127" t="s">
        <v>3451</v>
      </c>
      <c r="D912" s="127" t="s">
        <v>18</v>
      </c>
      <c r="E912" s="127" t="s">
        <v>3611</v>
      </c>
      <c r="F912" s="127">
        <v>50</v>
      </c>
      <c r="G912" s="127">
        <f t="shared" si="125"/>
        <v>0</v>
      </c>
      <c r="H912" s="3" t="s">
        <v>92</v>
      </c>
      <c r="I912" s="41" t="s">
        <v>3354</v>
      </c>
      <c r="J912" s="15" t="s">
        <v>696</v>
      </c>
      <c r="K912" s="11" t="s">
        <v>1647</v>
      </c>
    </row>
    <row r="913" spans="1:14" s="128" customFormat="1" ht="12.75" hidden="1" customHeight="1">
      <c r="A913" s="126" t="s">
        <v>2418</v>
      </c>
      <c r="B913" s="127" t="s">
        <v>2419</v>
      </c>
      <c r="C913" s="127" t="s">
        <v>3451</v>
      </c>
      <c r="D913" s="127" t="s">
        <v>18</v>
      </c>
      <c r="E913" s="127" t="s">
        <v>3611</v>
      </c>
      <c r="F913" s="127">
        <v>50</v>
      </c>
      <c r="G913" s="127">
        <f t="shared" si="125"/>
        <v>0</v>
      </c>
      <c r="H913" s="3">
        <v>42644</v>
      </c>
      <c r="I913" s="19">
        <v>8888505123</v>
      </c>
      <c r="J913" s="16" t="s">
        <v>652</v>
      </c>
      <c r="K913" s="27">
        <v>127927664</v>
      </c>
    </row>
    <row r="914" spans="1:14" s="128" customFormat="1" hidden="1">
      <c r="A914" s="126" t="s">
        <v>1817</v>
      </c>
      <c r="B914" s="127" t="s">
        <v>1818</v>
      </c>
      <c r="C914" s="127">
        <v>100</v>
      </c>
      <c r="D914" s="127" t="s">
        <v>604</v>
      </c>
      <c r="E914" s="127" t="s">
        <v>3612</v>
      </c>
      <c r="F914" s="127"/>
      <c r="G914" s="127">
        <f t="shared" si="125"/>
        <v>100</v>
      </c>
      <c r="H914" s="135"/>
      <c r="I914" s="136"/>
      <c r="J914" s="136"/>
      <c r="K914" s="136"/>
    </row>
    <row r="915" spans="1:14" s="128" customFormat="1" ht="12.75" hidden="1" customHeight="1">
      <c r="A915" s="126" t="s">
        <v>552</v>
      </c>
      <c r="B915" s="127" t="s">
        <v>3551</v>
      </c>
      <c r="C915" s="127">
        <v>47</v>
      </c>
      <c r="D915" s="127" t="s">
        <v>18</v>
      </c>
      <c r="E915" s="127" t="s">
        <v>3612</v>
      </c>
      <c r="F915" s="127">
        <v>47</v>
      </c>
      <c r="G915" s="127">
        <f>C915-F915</f>
        <v>0</v>
      </c>
      <c r="H915" s="13">
        <v>44105</v>
      </c>
      <c r="I915" s="17" t="s">
        <v>558</v>
      </c>
      <c r="J915" s="16" t="s">
        <v>37</v>
      </c>
      <c r="K915" s="38" t="s">
        <v>559</v>
      </c>
    </row>
    <row r="916" spans="1:14" s="128" customFormat="1" hidden="1">
      <c r="A916" s="126" t="s">
        <v>3613</v>
      </c>
      <c r="B916" s="127" t="s">
        <v>3614</v>
      </c>
      <c r="C916" s="127" t="s">
        <v>3540</v>
      </c>
      <c r="D916" s="127" t="s">
        <v>2004</v>
      </c>
      <c r="E916" s="127" t="s">
        <v>3612</v>
      </c>
      <c r="F916" s="127"/>
      <c r="G916" s="127">
        <f t="shared" si="125"/>
        <v>80</v>
      </c>
      <c r="H916" s="84"/>
      <c r="I916" s="136"/>
      <c r="J916" s="136"/>
      <c r="K916" s="136"/>
    </row>
    <row r="917" spans="1:14" s="128" customFormat="1" ht="12.75" hidden="1" customHeight="1">
      <c r="A917" s="126" t="s">
        <v>2037</v>
      </c>
      <c r="B917" s="127" t="s">
        <v>2038</v>
      </c>
      <c r="C917" s="127" t="s">
        <v>3451</v>
      </c>
      <c r="D917" s="127" t="s">
        <v>2004</v>
      </c>
      <c r="E917" s="127" t="s">
        <v>3612</v>
      </c>
      <c r="F917" s="127">
        <v>50</v>
      </c>
      <c r="G917" s="127">
        <f t="shared" si="125"/>
        <v>0</v>
      </c>
      <c r="H917" s="3" t="s">
        <v>92</v>
      </c>
      <c r="I917" s="2" t="s">
        <v>2039</v>
      </c>
      <c r="J917" s="4" t="s">
        <v>711</v>
      </c>
      <c r="K917" s="27" t="s">
        <v>2042</v>
      </c>
    </row>
    <row r="918" spans="1:14" s="128" customFormat="1" ht="12.75" hidden="1" customHeight="1">
      <c r="A918" s="126" t="s">
        <v>2105</v>
      </c>
      <c r="B918" s="127" t="s">
        <v>2106</v>
      </c>
      <c r="C918" s="127" t="s">
        <v>3451</v>
      </c>
      <c r="D918" s="127" t="s">
        <v>2004</v>
      </c>
      <c r="E918" s="127" t="s">
        <v>3612</v>
      </c>
      <c r="F918" s="127">
        <v>100</v>
      </c>
      <c r="G918" s="127">
        <f t="shared" si="125"/>
        <v>-50</v>
      </c>
      <c r="H918" s="3" t="s">
        <v>92</v>
      </c>
      <c r="I918" s="2" t="s">
        <v>2107</v>
      </c>
      <c r="J918" s="4" t="s">
        <v>711</v>
      </c>
      <c r="K918" s="27" t="s">
        <v>2109</v>
      </c>
    </row>
    <row r="919" spans="1:14" s="128" customFormat="1" ht="12.75" hidden="1" customHeight="1">
      <c r="A919" s="126" t="s">
        <v>3615</v>
      </c>
      <c r="B919" s="127" t="s">
        <v>3616</v>
      </c>
      <c r="C919" s="127" t="s">
        <v>3447</v>
      </c>
      <c r="D919" s="127" t="s">
        <v>2004</v>
      </c>
      <c r="E919" s="127" t="s">
        <v>3612</v>
      </c>
      <c r="F919" s="127">
        <v>40</v>
      </c>
      <c r="G919" s="127">
        <f t="shared" si="125"/>
        <v>0</v>
      </c>
      <c r="H919" s="3">
        <v>42675</v>
      </c>
      <c r="I919" s="2" t="s">
        <v>2117</v>
      </c>
      <c r="J919" s="4" t="s">
        <v>711</v>
      </c>
      <c r="K919" s="27" t="s">
        <v>2118</v>
      </c>
    </row>
    <row r="920" spans="1:14" s="128" customFormat="1" ht="12.75" hidden="1" customHeight="1">
      <c r="A920" s="126" t="s">
        <v>3617</v>
      </c>
      <c r="B920" s="127" t="s">
        <v>3618</v>
      </c>
      <c r="C920" s="127" t="s">
        <v>3447</v>
      </c>
      <c r="D920" s="127" t="s">
        <v>2004</v>
      </c>
      <c r="E920" s="127" t="s">
        <v>3612</v>
      </c>
      <c r="F920" s="127">
        <v>34</v>
      </c>
      <c r="G920" s="127">
        <f t="shared" si="125"/>
        <v>6</v>
      </c>
      <c r="H920" s="8" t="s">
        <v>92</v>
      </c>
      <c r="I920" s="2" t="s">
        <v>2114</v>
      </c>
      <c r="J920" s="4" t="s">
        <v>711</v>
      </c>
      <c r="K920" s="27" t="s">
        <v>2115</v>
      </c>
    </row>
    <row r="921" spans="1:14" s="128" customFormat="1" ht="12.75" hidden="1" customHeight="1">
      <c r="A921" s="126" t="s">
        <v>1975</v>
      </c>
      <c r="B921" s="127" t="s">
        <v>3531</v>
      </c>
      <c r="C921" s="127" t="s">
        <v>3516</v>
      </c>
      <c r="D921" s="127" t="s">
        <v>18</v>
      </c>
      <c r="E921" s="127" t="s">
        <v>3619</v>
      </c>
      <c r="F921" s="127">
        <v>64</v>
      </c>
      <c r="G921" s="127">
        <f t="shared" si="125"/>
        <v>36</v>
      </c>
      <c r="H921" s="13">
        <v>43070</v>
      </c>
      <c r="I921" s="2">
        <v>8888301515</v>
      </c>
      <c r="J921" s="25" t="s">
        <v>652</v>
      </c>
      <c r="K921" s="27" t="s">
        <v>1985</v>
      </c>
    </row>
    <row r="922" spans="1:14" s="128" customFormat="1" ht="12.75" hidden="1" customHeight="1">
      <c r="A922" s="126" t="s">
        <v>2073</v>
      </c>
      <c r="B922" s="127" t="s">
        <v>2074</v>
      </c>
      <c r="C922" s="127" t="s">
        <v>3463</v>
      </c>
      <c r="D922" s="127" t="s">
        <v>2004</v>
      </c>
      <c r="E922" s="127" t="s">
        <v>3619</v>
      </c>
      <c r="F922" s="127">
        <v>150</v>
      </c>
      <c r="G922" s="127">
        <f t="shared" si="125"/>
        <v>0</v>
      </c>
      <c r="H922" s="3" t="s">
        <v>92</v>
      </c>
      <c r="I922" s="12" t="s">
        <v>2075</v>
      </c>
      <c r="J922" s="16" t="s">
        <v>711</v>
      </c>
      <c r="K922" s="33" t="s">
        <v>2079</v>
      </c>
      <c r="M922" s="59">
        <v>150</v>
      </c>
      <c r="N922" s="83">
        <v>42583</v>
      </c>
    </row>
    <row r="923" spans="1:14" s="128" customFormat="1" ht="12.75" hidden="1" customHeight="1">
      <c r="A923" s="126" t="s">
        <v>2140</v>
      </c>
      <c r="B923" s="127" t="s">
        <v>2141</v>
      </c>
      <c r="C923" s="127">
        <v>50</v>
      </c>
      <c r="D923" s="127" t="s">
        <v>2004</v>
      </c>
      <c r="E923" s="127" t="s">
        <v>3619</v>
      </c>
      <c r="F923" s="127">
        <v>50</v>
      </c>
      <c r="G923" s="127">
        <f t="shared" si="125"/>
        <v>0</v>
      </c>
      <c r="H923" s="3">
        <v>42705</v>
      </c>
      <c r="I923" s="2" t="s">
        <v>2142</v>
      </c>
      <c r="J923" s="4" t="s">
        <v>711</v>
      </c>
      <c r="K923" s="27" t="s">
        <v>2145</v>
      </c>
    </row>
    <row r="924" spans="1:14" s="128" customFormat="1" ht="12.75" hidden="1" customHeight="1">
      <c r="A924" s="126" t="s">
        <v>2140</v>
      </c>
      <c r="B924" s="127" t="s">
        <v>2141</v>
      </c>
      <c r="C924" s="127">
        <v>13</v>
      </c>
      <c r="D924" s="127" t="s">
        <v>2004</v>
      </c>
      <c r="E924" s="127" t="s">
        <v>3619</v>
      </c>
      <c r="F924" s="127">
        <v>13</v>
      </c>
      <c r="G924" s="127">
        <f t="shared" ref="G924" si="136">C924-F924</f>
        <v>0</v>
      </c>
      <c r="H924" s="8" t="s">
        <v>92</v>
      </c>
      <c r="I924" s="2" t="s">
        <v>2142</v>
      </c>
      <c r="J924" s="4" t="s">
        <v>711</v>
      </c>
      <c r="K924" s="27" t="s">
        <v>2146</v>
      </c>
    </row>
    <row r="925" spans="1:14" s="128" customFormat="1" ht="12.75" hidden="1" customHeight="1">
      <c r="A925" s="126" t="s">
        <v>2140</v>
      </c>
      <c r="B925" s="127" t="s">
        <v>2141</v>
      </c>
      <c r="C925" s="127">
        <v>87</v>
      </c>
      <c r="D925" s="127" t="s">
        <v>2004</v>
      </c>
      <c r="E925" s="127" t="s">
        <v>3619</v>
      </c>
      <c r="F925" s="127">
        <v>59</v>
      </c>
      <c r="G925" s="127">
        <f t="shared" si="125"/>
        <v>28</v>
      </c>
      <c r="H925" s="3" t="s">
        <v>92</v>
      </c>
      <c r="I925" s="2" t="s">
        <v>2142</v>
      </c>
      <c r="J925" s="16" t="s">
        <v>711</v>
      </c>
      <c r="K925" s="27" t="s">
        <v>2147</v>
      </c>
    </row>
    <row r="926" spans="1:14" s="128" customFormat="1" ht="12.75" hidden="1" customHeight="1">
      <c r="A926" s="126" t="s">
        <v>2010</v>
      </c>
      <c r="B926" s="127" t="s">
        <v>2011</v>
      </c>
      <c r="C926" s="127">
        <v>50</v>
      </c>
      <c r="D926" s="127" t="s">
        <v>2004</v>
      </c>
      <c r="E926" s="127" t="s">
        <v>3620</v>
      </c>
      <c r="F926" s="127">
        <v>50</v>
      </c>
      <c r="G926" s="127">
        <f t="shared" ref="G926" si="137">C926-F926</f>
        <v>0</v>
      </c>
      <c r="H926" s="3" t="s">
        <v>92</v>
      </c>
      <c r="I926" s="2" t="s">
        <v>2012</v>
      </c>
      <c r="J926" s="16" t="s">
        <v>711</v>
      </c>
      <c r="K926" s="28" t="s">
        <v>2015</v>
      </c>
    </row>
    <row r="927" spans="1:14" s="128" customFormat="1" ht="12.75" hidden="1" customHeight="1">
      <c r="A927" s="126" t="s">
        <v>2010</v>
      </c>
      <c r="B927" s="127" t="s">
        <v>2011</v>
      </c>
      <c r="C927" s="127">
        <v>50</v>
      </c>
      <c r="D927" s="127" t="s">
        <v>2004</v>
      </c>
      <c r="E927" s="127" t="s">
        <v>3620</v>
      </c>
      <c r="F927" s="127">
        <v>39</v>
      </c>
      <c r="G927" s="127">
        <f t="shared" si="125"/>
        <v>11</v>
      </c>
      <c r="H927" s="3" t="s">
        <v>92</v>
      </c>
      <c r="I927" s="2" t="s">
        <v>2012</v>
      </c>
      <c r="J927" s="16" t="s">
        <v>711</v>
      </c>
      <c r="K927" s="27" t="s">
        <v>2016</v>
      </c>
    </row>
    <row r="928" spans="1:14" s="128" customFormat="1" ht="12.75" hidden="1" customHeight="1">
      <c r="A928" s="126" t="s">
        <v>2002</v>
      </c>
      <c r="B928" s="127" t="s">
        <v>2003</v>
      </c>
      <c r="C928" s="127" t="s">
        <v>3516</v>
      </c>
      <c r="D928" s="127" t="s">
        <v>2004</v>
      </c>
      <c r="E928" s="127" t="s">
        <v>3620</v>
      </c>
      <c r="F928" s="127">
        <v>100</v>
      </c>
      <c r="G928" s="127">
        <f t="shared" si="125"/>
        <v>0</v>
      </c>
      <c r="H928" s="2" t="s">
        <v>92</v>
      </c>
      <c r="I928" s="2" t="s">
        <v>2006</v>
      </c>
      <c r="J928" s="4" t="s">
        <v>711</v>
      </c>
      <c r="K928" s="32" t="s">
        <v>2009</v>
      </c>
    </row>
    <row r="929" spans="1:11" s="128" customFormat="1" ht="12.75" hidden="1" customHeight="1">
      <c r="A929" s="126" t="s">
        <v>2100</v>
      </c>
      <c r="B929" s="127" t="s">
        <v>2101</v>
      </c>
      <c r="C929" s="127" t="s">
        <v>3451</v>
      </c>
      <c r="D929" s="127" t="s">
        <v>2004</v>
      </c>
      <c r="E929" s="127" t="s">
        <v>3620</v>
      </c>
      <c r="F929" s="127">
        <v>50</v>
      </c>
      <c r="G929" s="127">
        <f t="shared" si="125"/>
        <v>0</v>
      </c>
      <c r="H929" s="3">
        <v>42705</v>
      </c>
      <c r="I929" s="2" t="s">
        <v>2102</v>
      </c>
      <c r="J929" s="15" t="s">
        <v>711</v>
      </c>
      <c r="K929" s="27" t="s">
        <v>2104</v>
      </c>
    </row>
    <row r="930" spans="1:11" s="128" customFormat="1" ht="12.75" hidden="1" customHeight="1">
      <c r="A930" s="126" t="s">
        <v>2087</v>
      </c>
      <c r="B930" s="127" t="s">
        <v>2088</v>
      </c>
      <c r="C930" s="127" t="s">
        <v>3451</v>
      </c>
      <c r="D930" s="127" t="s">
        <v>2004</v>
      </c>
      <c r="E930" s="127" t="s">
        <v>3620</v>
      </c>
      <c r="F930" s="127">
        <v>50</v>
      </c>
      <c r="G930" s="127">
        <f t="shared" ref="G930" si="138">C930-F930</f>
        <v>0</v>
      </c>
      <c r="H930" s="3">
        <v>42675</v>
      </c>
      <c r="I930" s="2" t="s">
        <v>2089</v>
      </c>
      <c r="J930" s="4" t="s">
        <v>711</v>
      </c>
      <c r="K930" s="27" t="s">
        <v>2091</v>
      </c>
    </row>
    <row r="931" spans="1:11" s="128" customFormat="1" ht="12.75" hidden="1" customHeight="1">
      <c r="A931" s="126" t="s">
        <v>2087</v>
      </c>
      <c r="B931" s="127" t="s">
        <v>2088</v>
      </c>
      <c r="C931" s="127" t="s">
        <v>3451</v>
      </c>
      <c r="D931" s="127" t="s">
        <v>2004</v>
      </c>
      <c r="E931" s="127" t="s">
        <v>3620</v>
      </c>
      <c r="F931" s="127">
        <v>50</v>
      </c>
      <c r="G931" s="127">
        <f t="shared" si="125"/>
        <v>0</v>
      </c>
      <c r="H931" s="3" t="s">
        <v>92</v>
      </c>
      <c r="I931" s="2" t="s">
        <v>2089</v>
      </c>
      <c r="J931" s="4" t="s">
        <v>711</v>
      </c>
      <c r="K931" s="27" t="s">
        <v>2092</v>
      </c>
    </row>
    <row r="932" spans="1:11" s="128" customFormat="1" ht="12.75" hidden="1" customHeight="1">
      <c r="A932" s="126" t="s">
        <v>2080</v>
      </c>
      <c r="B932" s="127" t="s">
        <v>2081</v>
      </c>
      <c r="C932" s="127" t="s">
        <v>3451</v>
      </c>
      <c r="D932" s="127" t="s">
        <v>2004</v>
      </c>
      <c r="E932" s="127" t="s">
        <v>3620</v>
      </c>
      <c r="F932" s="127">
        <v>50</v>
      </c>
      <c r="G932" s="127">
        <f t="shared" si="125"/>
        <v>0</v>
      </c>
      <c r="H932" s="3">
        <v>42705</v>
      </c>
      <c r="I932" s="2" t="s">
        <v>2082</v>
      </c>
      <c r="J932" s="4" t="s">
        <v>711</v>
      </c>
      <c r="K932" s="27" t="s">
        <v>2084</v>
      </c>
    </row>
    <row r="933" spans="1:11" s="128" customFormat="1" ht="12.75" hidden="1" customHeight="1">
      <c r="A933" s="126" t="s">
        <v>1898</v>
      </c>
      <c r="B933" s="127" t="s">
        <v>1899</v>
      </c>
      <c r="C933" s="127">
        <v>2</v>
      </c>
      <c r="D933" s="127" t="s">
        <v>604</v>
      </c>
      <c r="E933" s="127" t="s">
        <v>3621</v>
      </c>
      <c r="F933" s="127">
        <v>1</v>
      </c>
      <c r="G933" s="127">
        <f t="shared" ref="G933" si="139">C933-F933</f>
        <v>1</v>
      </c>
      <c r="H933" s="3" t="s">
        <v>92</v>
      </c>
      <c r="I933" s="19">
        <v>215</v>
      </c>
      <c r="J933" s="16" t="s">
        <v>227</v>
      </c>
      <c r="K933" s="151" t="s">
        <v>92</v>
      </c>
    </row>
    <row r="934" spans="1:11" s="128" customFormat="1" ht="12.75" hidden="1" customHeight="1">
      <c r="A934" s="126" t="s">
        <v>1898</v>
      </c>
      <c r="B934" s="127" t="s">
        <v>1899</v>
      </c>
      <c r="C934" s="127">
        <v>6</v>
      </c>
      <c r="D934" s="127" t="s">
        <v>604</v>
      </c>
      <c r="E934" s="127" t="s">
        <v>3621</v>
      </c>
      <c r="F934" s="127">
        <v>4</v>
      </c>
      <c r="G934" s="127">
        <f t="shared" si="125"/>
        <v>2</v>
      </c>
      <c r="H934" s="3">
        <v>43344</v>
      </c>
      <c r="I934" s="24" t="s">
        <v>1905</v>
      </c>
      <c r="J934" s="16" t="s">
        <v>1906</v>
      </c>
      <c r="K934" s="27" t="s">
        <v>1907</v>
      </c>
    </row>
    <row r="935" spans="1:11" s="128" customFormat="1" ht="12.75" hidden="1" customHeight="1">
      <c r="A935" s="126" t="s">
        <v>2158</v>
      </c>
      <c r="B935" s="127" t="s">
        <v>3544</v>
      </c>
      <c r="C935" s="127">
        <v>49</v>
      </c>
      <c r="D935" s="127" t="s">
        <v>183</v>
      </c>
      <c r="E935" s="127" t="s">
        <v>3622</v>
      </c>
      <c r="F935" s="127">
        <v>49</v>
      </c>
      <c r="G935" s="127">
        <f>C935-F935</f>
        <v>0</v>
      </c>
      <c r="H935" s="2" t="s">
        <v>92</v>
      </c>
      <c r="I935" s="2">
        <v>90018</v>
      </c>
      <c r="J935" s="4" t="s">
        <v>968</v>
      </c>
      <c r="K935" s="27" t="s">
        <v>2165</v>
      </c>
    </row>
    <row r="936" spans="1:11" s="128" customFormat="1" ht="12.75" hidden="1" customHeight="1">
      <c r="A936" s="126" t="s">
        <v>2158</v>
      </c>
      <c r="B936" s="127" t="s">
        <v>3544</v>
      </c>
      <c r="C936" s="127">
        <v>11</v>
      </c>
      <c r="D936" s="127" t="s">
        <v>183</v>
      </c>
      <c r="E936" s="127" t="s">
        <v>3622</v>
      </c>
      <c r="F936" s="127">
        <v>11</v>
      </c>
      <c r="G936" s="127">
        <f>C936-F936</f>
        <v>0</v>
      </c>
      <c r="H936" s="3" t="s">
        <v>92</v>
      </c>
      <c r="I936" s="2">
        <v>90018</v>
      </c>
      <c r="J936" s="16" t="s">
        <v>968</v>
      </c>
      <c r="K936" s="27" t="s">
        <v>2163</v>
      </c>
    </row>
    <row r="937" spans="1:11" s="128" customFormat="1" ht="12.75" hidden="1" customHeight="1">
      <c r="A937" s="126" t="s">
        <v>2158</v>
      </c>
      <c r="B937" s="127" t="s">
        <v>3544</v>
      </c>
      <c r="C937" s="127">
        <v>60</v>
      </c>
      <c r="D937" s="127" t="s">
        <v>183</v>
      </c>
      <c r="E937" s="127" t="s">
        <v>3623</v>
      </c>
      <c r="F937" s="127">
        <v>59</v>
      </c>
      <c r="G937" s="127">
        <f>C937-F937</f>
        <v>1</v>
      </c>
      <c r="H937" s="3" t="s">
        <v>92</v>
      </c>
      <c r="I937" s="2">
        <v>90018</v>
      </c>
      <c r="J937" s="16" t="s">
        <v>968</v>
      </c>
      <c r="K937" s="27" t="s">
        <v>2163</v>
      </c>
    </row>
    <row r="938" spans="1:11" s="128" customFormat="1" ht="12.75" hidden="1" customHeight="1">
      <c r="A938" s="126" t="s">
        <v>2043</v>
      </c>
      <c r="B938" s="127" t="s">
        <v>2044</v>
      </c>
      <c r="C938" s="127" t="s">
        <v>3451</v>
      </c>
      <c r="D938" s="127" t="s">
        <v>2004</v>
      </c>
      <c r="E938" s="127" t="s">
        <v>3624</v>
      </c>
      <c r="F938" s="127">
        <v>50</v>
      </c>
      <c r="G938" s="127">
        <f t="shared" si="125"/>
        <v>0</v>
      </c>
      <c r="H938" s="3" t="s">
        <v>92</v>
      </c>
      <c r="I938" s="2" t="s">
        <v>2045</v>
      </c>
      <c r="J938" s="15" t="s">
        <v>711</v>
      </c>
      <c r="K938" s="27" t="s">
        <v>2048</v>
      </c>
    </row>
    <row r="939" spans="1:11" s="128" customFormat="1" ht="12.75" hidden="1" customHeight="1">
      <c r="A939" s="126" t="s">
        <v>2131</v>
      </c>
      <c r="B939" s="127" t="s">
        <v>2132</v>
      </c>
      <c r="C939" s="127" t="s">
        <v>3516</v>
      </c>
      <c r="D939" s="127" t="s">
        <v>2004</v>
      </c>
      <c r="E939" s="127" t="s">
        <v>3624</v>
      </c>
      <c r="F939" s="127">
        <v>100</v>
      </c>
      <c r="G939" s="127">
        <f t="shared" si="125"/>
        <v>0</v>
      </c>
      <c r="H939" s="2" t="s">
        <v>92</v>
      </c>
      <c r="I939" s="2" t="s">
        <v>3401</v>
      </c>
      <c r="J939" s="4" t="s">
        <v>711</v>
      </c>
      <c r="K939" s="27" t="s">
        <v>3402</v>
      </c>
    </row>
    <row r="940" spans="1:11" s="128" customFormat="1" ht="12.75" hidden="1" customHeight="1">
      <c r="A940" s="126" t="s">
        <v>2060</v>
      </c>
      <c r="B940" s="127" t="s">
        <v>2061</v>
      </c>
      <c r="C940" s="127" t="s">
        <v>3516</v>
      </c>
      <c r="D940" s="127" t="s">
        <v>2004</v>
      </c>
      <c r="E940" s="127" t="s">
        <v>3624</v>
      </c>
      <c r="F940" s="127">
        <v>100</v>
      </c>
      <c r="G940" s="127">
        <f t="shared" si="125"/>
        <v>0</v>
      </c>
      <c r="H940" s="3" t="s">
        <v>92</v>
      </c>
      <c r="I940" s="12" t="s">
        <v>2062</v>
      </c>
      <c r="J940" s="15" t="s">
        <v>711</v>
      </c>
      <c r="K940" s="27" t="s">
        <v>2065</v>
      </c>
    </row>
    <row r="941" spans="1:11" s="128" customFormat="1" ht="12.75" hidden="1" customHeight="1">
      <c r="A941" s="126" t="s">
        <v>2053</v>
      </c>
      <c r="B941" s="127" t="s">
        <v>2054</v>
      </c>
      <c r="C941" s="127" t="s">
        <v>3516</v>
      </c>
      <c r="D941" s="127" t="s">
        <v>2004</v>
      </c>
      <c r="E941" s="127" t="s">
        <v>3624</v>
      </c>
      <c r="F941" s="127">
        <v>100</v>
      </c>
      <c r="G941" s="127">
        <f t="shared" si="125"/>
        <v>0</v>
      </c>
      <c r="H941" s="3" t="s">
        <v>92</v>
      </c>
      <c r="I941" s="12" t="s">
        <v>2055</v>
      </c>
      <c r="J941" s="15" t="s">
        <v>711</v>
      </c>
      <c r="K941" s="32" t="s">
        <v>2058</v>
      </c>
    </row>
    <row r="942" spans="1:11" s="128" customFormat="1" hidden="1">
      <c r="A942" s="172" t="s">
        <v>2167</v>
      </c>
      <c r="B942" s="172" t="s">
        <v>2168</v>
      </c>
      <c r="C942" s="172">
        <v>30</v>
      </c>
      <c r="D942" s="172" t="s">
        <v>183</v>
      </c>
      <c r="E942" s="172" t="s">
        <v>3625</v>
      </c>
      <c r="F942" s="173">
        <v>30</v>
      </c>
      <c r="G942" s="105">
        <f>C942-F942</f>
        <v>0</v>
      </c>
      <c r="H942" s="102">
        <v>42948</v>
      </c>
      <c r="I942" s="6">
        <v>35433</v>
      </c>
      <c r="J942" s="7" t="s">
        <v>968</v>
      </c>
      <c r="K942" s="35" t="s">
        <v>2169</v>
      </c>
    </row>
    <row r="943" spans="1:11" s="128" customFormat="1" hidden="1">
      <c r="A943" s="126" t="s">
        <v>2158</v>
      </c>
      <c r="B943" s="22" t="s">
        <v>2176</v>
      </c>
      <c r="C943" s="127">
        <v>30</v>
      </c>
      <c r="D943" s="127" t="s">
        <v>183</v>
      </c>
      <c r="E943" s="127" t="s">
        <v>3625</v>
      </c>
      <c r="F943" s="127">
        <v>30</v>
      </c>
      <c r="G943" s="127">
        <f t="shared" si="125"/>
        <v>0</v>
      </c>
      <c r="H943" s="3">
        <v>43952</v>
      </c>
      <c r="I943" s="2">
        <v>9571</v>
      </c>
      <c r="J943" s="16" t="s">
        <v>414</v>
      </c>
      <c r="K943" s="27" t="s">
        <v>2179</v>
      </c>
    </row>
    <row r="944" spans="1:11" s="128" customFormat="1" ht="12.75" hidden="1" customHeight="1">
      <c r="A944" s="126" t="s">
        <v>2650</v>
      </c>
      <c r="B944" s="127" t="s">
        <v>2651</v>
      </c>
      <c r="C944" s="127">
        <v>60</v>
      </c>
      <c r="D944" s="127" t="s">
        <v>18</v>
      </c>
      <c r="E944" s="127" t="s">
        <v>3626</v>
      </c>
      <c r="F944" s="127">
        <v>60</v>
      </c>
      <c r="G944" s="127">
        <f t="shared" si="125"/>
        <v>0</v>
      </c>
      <c r="H944" s="13">
        <v>43009</v>
      </c>
      <c r="I944" s="2">
        <v>205810</v>
      </c>
      <c r="J944" s="15" t="s">
        <v>227</v>
      </c>
      <c r="K944" s="41" t="s">
        <v>1571</v>
      </c>
    </row>
    <row r="945" spans="1:11" s="128" customFormat="1" ht="12.75" hidden="1" customHeight="1">
      <c r="A945" s="126" t="s">
        <v>1996</v>
      </c>
      <c r="B945" s="127" t="s">
        <v>1997</v>
      </c>
      <c r="C945" s="127">
        <v>200</v>
      </c>
      <c r="D945" s="127" t="s">
        <v>18</v>
      </c>
      <c r="E945" s="127" t="s">
        <v>3626</v>
      </c>
      <c r="F945" s="127">
        <v>200</v>
      </c>
      <c r="G945" s="127">
        <f t="shared" si="125"/>
        <v>0</v>
      </c>
      <c r="H945" s="3" t="s">
        <v>92</v>
      </c>
      <c r="I945" s="2" t="s">
        <v>1998</v>
      </c>
      <c r="J945" s="4" t="s">
        <v>227</v>
      </c>
      <c r="K945" s="27" t="s">
        <v>92</v>
      </c>
    </row>
    <row r="946" spans="1:11" s="111" customFormat="1" ht="12.75" hidden="1" customHeight="1">
      <c r="A946" s="107" t="s">
        <v>3627</v>
      </c>
      <c r="B946" s="108" t="s">
        <v>3628</v>
      </c>
      <c r="C946" s="108" t="s">
        <v>3419</v>
      </c>
      <c r="D946" s="108" t="s">
        <v>18</v>
      </c>
      <c r="E946" s="108" t="s">
        <v>3626</v>
      </c>
      <c r="F946" s="108"/>
      <c r="G946" s="108">
        <f t="shared" si="125"/>
        <v>10</v>
      </c>
      <c r="H946" s="112"/>
      <c r="I946" s="110"/>
      <c r="J946" s="110"/>
      <c r="K946" s="110"/>
    </row>
    <row r="947" spans="1:11" s="128" customFormat="1" ht="12.75" hidden="1" customHeight="1">
      <c r="A947" s="126" t="s">
        <v>3069</v>
      </c>
      <c r="B947" s="127" t="s">
        <v>3070</v>
      </c>
      <c r="C947" s="127" t="s">
        <v>3419</v>
      </c>
      <c r="D947" s="127" t="s">
        <v>18</v>
      </c>
      <c r="E947" s="127" t="s">
        <v>3626</v>
      </c>
      <c r="F947" s="127">
        <v>10</v>
      </c>
      <c r="G947" s="127">
        <f t="shared" si="125"/>
        <v>0</v>
      </c>
      <c r="H947" s="13" t="s">
        <v>92</v>
      </c>
      <c r="I947" s="26" t="s">
        <v>3083</v>
      </c>
      <c r="J947" s="20" t="s">
        <v>696</v>
      </c>
      <c r="K947" s="36" t="s">
        <v>3085</v>
      </c>
    </row>
    <row r="948" spans="1:11" s="111" customFormat="1" ht="12.75" hidden="1" customHeight="1">
      <c r="A948" s="107" t="s">
        <v>3071</v>
      </c>
      <c r="B948" s="108" t="s">
        <v>3072</v>
      </c>
      <c r="C948" s="108" t="s">
        <v>3419</v>
      </c>
      <c r="D948" s="108" t="s">
        <v>18</v>
      </c>
      <c r="E948" s="108" t="s">
        <v>3626</v>
      </c>
      <c r="F948" s="108"/>
      <c r="G948" s="108">
        <f t="shared" si="125"/>
        <v>10</v>
      </c>
      <c r="H948" s="109"/>
      <c r="I948" s="110"/>
      <c r="J948" s="110"/>
      <c r="K948" s="110"/>
    </row>
    <row r="949" spans="1:11" s="128" customFormat="1" ht="12.75" hidden="1" customHeight="1">
      <c r="A949" s="126" t="s">
        <v>3073</v>
      </c>
      <c r="B949" s="127" t="s">
        <v>3074</v>
      </c>
      <c r="C949" s="127" t="s">
        <v>3419</v>
      </c>
      <c r="D949" s="127" t="s">
        <v>18</v>
      </c>
      <c r="E949" s="127" t="s">
        <v>3626</v>
      </c>
      <c r="F949" s="127">
        <v>10</v>
      </c>
      <c r="G949" s="127">
        <f t="shared" si="125"/>
        <v>0</v>
      </c>
      <c r="H949" s="13" t="s">
        <v>92</v>
      </c>
      <c r="I949" s="26" t="s">
        <v>3087</v>
      </c>
      <c r="J949" s="20" t="s">
        <v>696</v>
      </c>
      <c r="K949" s="36" t="s">
        <v>3089</v>
      </c>
    </row>
    <row r="950" spans="1:11" s="128" customFormat="1" ht="12.75" hidden="1" customHeight="1">
      <c r="A950" s="126" t="s">
        <v>670</v>
      </c>
      <c r="B950" s="127" t="s">
        <v>3629</v>
      </c>
      <c r="C950" s="127" t="s">
        <v>3451</v>
      </c>
      <c r="D950" s="127" t="s">
        <v>18</v>
      </c>
      <c r="E950" s="127" t="s">
        <v>3626</v>
      </c>
      <c r="F950" s="127">
        <v>23</v>
      </c>
      <c r="G950" s="127">
        <f t="shared" si="125"/>
        <v>27</v>
      </c>
      <c r="H950" s="3" t="s">
        <v>92</v>
      </c>
      <c r="I950" s="2">
        <v>359</v>
      </c>
      <c r="J950" s="4" t="s">
        <v>414</v>
      </c>
      <c r="K950" s="27" t="s">
        <v>92</v>
      </c>
    </row>
    <row r="951" spans="1:11" s="128" customFormat="1" ht="12.75" hidden="1" customHeight="1">
      <c r="A951" s="126" t="s">
        <v>672</v>
      </c>
      <c r="B951" s="127" t="s">
        <v>673</v>
      </c>
      <c r="C951" s="127" t="s">
        <v>3451</v>
      </c>
      <c r="D951" s="127" t="s">
        <v>18</v>
      </c>
      <c r="E951" s="127" t="s">
        <v>3626</v>
      </c>
      <c r="F951" s="127">
        <v>50</v>
      </c>
      <c r="G951" s="127">
        <f t="shared" si="125"/>
        <v>0</v>
      </c>
      <c r="H951" s="3" t="s">
        <v>92</v>
      </c>
      <c r="I951" s="2" t="s">
        <v>3234</v>
      </c>
      <c r="J951" s="16" t="s">
        <v>414</v>
      </c>
      <c r="K951" s="27">
        <v>1070684</v>
      </c>
    </row>
    <row r="952" spans="1:11" s="128" customFormat="1" ht="12.75" hidden="1" customHeight="1">
      <c r="A952" s="126" t="s">
        <v>674</v>
      </c>
      <c r="B952" s="127" t="s">
        <v>3630</v>
      </c>
      <c r="C952" s="127">
        <v>1</v>
      </c>
      <c r="D952" s="127" t="s">
        <v>18</v>
      </c>
      <c r="E952" s="127" t="s">
        <v>3626</v>
      </c>
      <c r="F952" s="127">
        <v>1</v>
      </c>
      <c r="G952" s="127">
        <f t="shared" ref="G952" si="140">C952-F952</f>
        <v>0</v>
      </c>
      <c r="H952" s="125" t="s">
        <v>92</v>
      </c>
      <c r="I952" s="6" t="s">
        <v>3245</v>
      </c>
      <c r="J952" s="7" t="s">
        <v>696</v>
      </c>
      <c r="K952" s="35" t="s">
        <v>3249</v>
      </c>
    </row>
    <row r="953" spans="1:11" s="128" customFormat="1" ht="12.75" hidden="1" customHeight="1">
      <c r="A953" s="126" t="s">
        <v>674</v>
      </c>
      <c r="B953" s="127" t="s">
        <v>3630</v>
      </c>
      <c r="C953" s="127">
        <v>49</v>
      </c>
      <c r="D953" s="127" t="s">
        <v>18</v>
      </c>
      <c r="E953" s="127" t="s">
        <v>3626</v>
      </c>
      <c r="F953" s="127">
        <v>47</v>
      </c>
      <c r="G953" s="127">
        <f t="shared" si="125"/>
        <v>2</v>
      </c>
      <c r="H953" s="125" t="s">
        <v>92</v>
      </c>
      <c r="I953" s="6" t="s">
        <v>3245</v>
      </c>
      <c r="J953" s="7" t="s">
        <v>696</v>
      </c>
      <c r="K953" s="35" t="s">
        <v>3250</v>
      </c>
    </row>
    <row r="954" spans="1:11" s="128" customFormat="1" ht="12.75" hidden="1" customHeight="1">
      <c r="A954" s="126" t="s">
        <v>676</v>
      </c>
      <c r="B954" s="127" t="s">
        <v>3631</v>
      </c>
      <c r="C954" s="127" t="s">
        <v>3451</v>
      </c>
      <c r="D954" s="127" t="s">
        <v>18</v>
      </c>
      <c r="E954" s="127" t="s">
        <v>3626</v>
      </c>
      <c r="F954" s="127">
        <v>50</v>
      </c>
      <c r="G954" s="127">
        <f t="shared" si="125"/>
        <v>0</v>
      </c>
      <c r="H954" s="3" t="s">
        <v>92</v>
      </c>
      <c r="I954" s="2">
        <v>155658</v>
      </c>
      <c r="J954" s="16" t="s">
        <v>306</v>
      </c>
      <c r="K954" s="28" t="s">
        <v>3236</v>
      </c>
    </row>
    <row r="955" spans="1:11" s="128" customFormat="1" ht="12.75" hidden="1" customHeight="1">
      <c r="A955" s="126" t="s">
        <v>1971</v>
      </c>
      <c r="B955" s="127" t="s">
        <v>3632</v>
      </c>
      <c r="C955" s="1">
        <v>23</v>
      </c>
      <c r="D955" s="127" t="s">
        <v>18</v>
      </c>
      <c r="E955" s="127" t="s">
        <v>3626</v>
      </c>
      <c r="F955" s="1">
        <v>23</v>
      </c>
      <c r="G955" s="127">
        <f t="shared" ref="G955" si="141">C955-F955</f>
        <v>0</v>
      </c>
      <c r="H955" s="3" t="s">
        <v>92</v>
      </c>
      <c r="I955" s="2">
        <v>37490</v>
      </c>
      <c r="J955" s="16" t="s">
        <v>306</v>
      </c>
      <c r="K955" s="38" t="s">
        <v>3282</v>
      </c>
    </row>
    <row r="956" spans="1:11" s="128" customFormat="1" ht="12.75" hidden="1" customHeight="1">
      <c r="A956" s="126" t="s">
        <v>1971</v>
      </c>
      <c r="B956" s="127" t="s">
        <v>3632</v>
      </c>
      <c r="C956" s="1">
        <v>27</v>
      </c>
      <c r="D956" s="127" t="s">
        <v>18</v>
      </c>
      <c r="E956" s="127" t="s">
        <v>3626</v>
      </c>
      <c r="F956" s="1">
        <v>27</v>
      </c>
      <c r="G956" s="127">
        <f t="shared" si="125"/>
        <v>0</v>
      </c>
      <c r="H956" s="3" t="s">
        <v>92</v>
      </c>
      <c r="I956" s="2">
        <v>34120</v>
      </c>
      <c r="J956" s="16" t="s">
        <v>306</v>
      </c>
      <c r="K956" s="38" t="s">
        <v>92</v>
      </c>
    </row>
    <row r="957" spans="1:11" s="128" customFormat="1" ht="12.75" hidden="1" customHeight="1">
      <c r="A957" s="126" t="s">
        <v>2125</v>
      </c>
      <c r="B957" s="127" t="s">
        <v>2126</v>
      </c>
      <c r="C957" s="127" t="s">
        <v>3516</v>
      </c>
      <c r="D957" s="127" t="s">
        <v>2004</v>
      </c>
      <c r="E957" s="127" t="s">
        <v>3626</v>
      </c>
      <c r="F957" s="127">
        <v>100</v>
      </c>
      <c r="G957" s="127">
        <f t="shared" si="125"/>
        <v>0</v>
      </c>
      <c r="H957" s="3" t="s">
        <v>92</v>
      </c>
      <c r="I957" s="2" t="s">
        <v>2127</v>
      </c>
      <c r="J957" s="16" t="s">
        <v>711</v>
      </c>
      <c r="K957" s="27" t="s">
        <v>2128</v>
      </c>
    </row>
    <row r="958" spans="1:11" s="128" customFormat="1" ht="12.75" hidden="1" customHeight="1">
      <c r="A958" s="126" t="s">
        <v>384</v>
      </c>
      <c r="B958" s="127" t="s">
        <v>385</v>
      </c>
      <c r="C958" s="1">
        <v>35</v>
      </c>
      <c r="D958" s="127" t="s">
        <v>18</v>
      </c>
      <c r="E958" s="127" t="s">
        <v>3633</v>
      </c>
      <c r="F958" s="1">
        <v>35</v>
      </c>
      <c r="G958" s="127">
        <f t="shared" ref="G958:G959" si="142">C958-F958</f>
        <v>0</v>
      </c>
      <c r="H958" s="3" t="s">
        <v>92</v>
      </c>
      <c r="I958" s="2" t="s">
        <v>387</v>
      </c>
      <c r="J958" s="16" t="s">
        <v>341</v>
      </c>
      <c r="K958" s="27" t="s">
        <v>396</v>
      </c>
    </row>
    <row r="959" spans="1:11" s="128" customFormat="1" ht="12.75" hidden="1" customHeight="1">
      <c r="A959" s="126" t="s">
        <v>384</v>
      </c>
      <c r="B959" s="127" t="s">
        <v>385</v>
      </c>
      <c r="C959" s="1">
        <v>17</v>
      </c>
      <c r="D959" s="127" t="s">
        <v>18</v>
      </c>
      <c r="E959" s="127" t="s">
        <v>3633</v>
      </c>
      <c r="F959" s="1">
        <v>17</v>
      </c>
      <c r="G959" s="127">
        <f t="shared" si="142"/>
        <v>0</v>
      </c>
      <c r="H959" s="3" t="s">
        <v>92</v>
      </c>
      <c r="I959" s="2" t="s">
        <v>387</v>
      </c>
      <c r="J959" s="16" t="s">
        <v>341</v>
      </c>
      <c r="K959" s="27" t="s">
        <v>397</v>
      </c>
    </row>
    <row r="960" spans="1:11" s="128" customFormat="1" ht="12.75" hidden="1" customHeight="1">
      <c r="A960" s="126" t="s">
        <v>384</v>
      </c>
      <c r="B960" s="127" t="s">
        <v>385</v>
      </c>
      <c r="C960" s="1">
        <v>8</v>
      </c>
      <c r="D960" s="127" t="s">
        <v>18</v>
      </c>
      <c r="E960" s="127" t="s">
        <v>3633</v>
      </c>
      <c r="F960" s="1">
        <v>5</v>
      </c>
      <c r="G960" s="127">
        <f t="shared" si="125"/>
        <v>3</v>
      </c>
      <c r="H960" s="3" t="s">
        <v>92</v>
      </c>
      <c r="I960" s="2" t="s">
        <v>387</v>
      </c>
      <c r="J960" s="16" t="s">
        <v>341</v>
      </c>
      <c r="K960" s="27" t="s">
        <v>398</v>
      </c>
    </row>
    <row r="961" spans="1:11" s="128" customFormat="1" ht="12.75" hidden="1" customHeight="1">
      <c r="A961" s="126" t="s">
        <v>354</v>
      </c>
      <c r="B961" s="127" t="s">
        <v>355</v>
      </c>
      <c r="C961" s="1">
        <v>14</v>
      </c>
      <c r="D961" s="127" t="s">
        <v>18</v>
      </c>
      <c r="E961" s="127" t="s">
        <v>3634</v>
      </c>
      <c r="F961" s="1">
        <v>14</v>
      </c>
      <c r="G961" s="127">
        <f t="shared" ref="G961:G962" si="143">C961-F961</f>
        <v>0</v>
      </c>
      <c r="H961" s="13" t="s">
        <v>92</v>
      </c>
      <c r="I961" s="12" t="s">
        <v>357</v>
      </c>
      <c r="J961" s="15" t="s">
        <v>341</v>
      </c>
      <c r="K961" s="27" t="s">
        <v>379</v>
      </c>
    </row>
    <row r="962" spans="1:11" s="128" customFormat="1" ht="12.75" hidden="1" customHeight="1">
      <c r="A962" s="126" t="s">
        <v>354</v>
      </c>
      <c r="B962" s="127" t="s">
        <v>355</v>
      </c>
      <c r="C962" s="1">
        <v>47</v>
      </c>
      <c r="D962" s="127" t="s">
        <v>18</v>
      </c>
      <c r="E962" s="127" t="s">
        <v>3634</v>
      </c>
      <c r="F962" s="1">
        <v>47</v>
      </c>
      <c r="G962" s="127">
        <f t="shared" si="143"/>
        <v>0</v>
      </c>
      <c r="H962" s="13" t="s">
        <v>92</v>
      </c>
      <c r="I962" s="12" t="s">
        <v>357</v>
      </c>
      <c r="J962" s="15" t="s">
        <v>341</v>
      </c>
      <c r="K962" s="27" t="s">
        <v>380</v>
      </c>
    </row>
    <row r="963" spans="1:11" s="128" customFormat="1" ht="12.75" hidden="1" customHeight="1">
      <c r="A963" s="126" t="s">
        <v>402</v>
      </c>
      <c r="B963" s="127" t="s">
        <v>403</v>
      </c>
      <c r="C963" s="127">
        <v>7</v>
      </c>
      <c r="D963" s="127" t="s">
        <v>18</v>
      </c>
      <c r="E963" s="127" t="s">
        <v>3635</v>
      </c>
      <c r="F963" s="127">
        <v>7</v>
      </c>
      <c r="G963" s="127">
        <f t="shared" ref="G963:G964" si="144">C963-F963</f>
        <v>0</v>
      </c>
      <c r="H963" s="3">
        <v>43983</v>
      </c>
      <c r="I963" s="2" t="s">
        <v>404</v>
      </c>
      <c r="J963" s="4" t="s">
        <v>341</v>
      </c>
      <c r="K963" s="27">
        <v>1793030</v>
      </c>
    </row>
    <row r="964" spans="1:11" s="128" customFormat="1" ht="12.75" hidden="1" customHeight="1">
      <c r="A964" s="126" t="s">
        <v>402</v>
      </c>
      <c r="B964" s="127" t="s">
        <v>403</v>
      </c>
      <c r="C964" s="127">
        <v>7</v>
      </c>
      <c r="D964" s="127" t="s">
        <v>18</v>
      </c>
      <c r="E964" s="127" t="s">
        <v>3635</v>
      </c>
      <c r="F964" s="127">
        <v>7</v>
      </c>
      <c r="G964" s="127">
        <f t="shared" si="144"/>
        <v>0</v>
      </c>
      <c r="H964" s="3">
        <v>43617</v>
      </c>
      <c r="I964" s="2" t="s">
        <v>404</v>
      </c>
      <c r="J964" s="4" t="s">
        <v>341</v>
      </c>
      <c r="K964" s="27">
        <v>1726366</v>
      </c>
    </row>
    <row r="965" spans="1:11" s="128" customFormat="1" ht="12.75" hidden="1" customHeight="1">
      <c r="A965" s="126" t="s">
        <v>402</v>
      </c>
      <c r="B965" s="127" t="s">
        <v>403</v>
      </c>
      <c r="C965" s="127">
        <v>1</v>
      </c>
      <c r="D965" s="127" t="s">
        <v>18</v>
      </c>
      <c r="E965" s="127" t="s">
        <v>3635</v>
      </c>
      <c r="F965" s="127">
        <v>1</v>
      </c>
      <c r="G965" s="127">
        <f t="shared" si="125"/>
        <v>0</v>
      </c>
      <c r="H965" s="8" t="s">
        <v>92</v>
      </c>
      <c r="I965" s="2" t="s">
        <v>404</v>
      </c>
      <c r="J965" s="4" t="s">
        <v>341</v>
      </c>
      <c r="K965" s="27" t="s">
        <v>405</v>
      </c>
    </row>
    <row r="966" spans="1:11" s="128" customFormat="1" ht="12.75" hidden="1" customHeight="1">
      <c r="A966" s="126" t="s">
        <v>354</v>
      </c>
      <c r="B966" s="127" t="s">
        <v>355</v>
      </c>
      <c r="C966" s="127" t="s">
        <v>3449</v>
      </c>
      <c r="D966" s="127" t="s">
        <v>18</v>
      </c>
      <c r="E966" s="127" t="s">
        <v>3635</v>
      </c>
      <c r="F966" s="127">
        <v>38</v>
      </c>
      <c r="G966" s="127">
        <f t="shared" ref="G966" si="145">C966-F966</f>
        <v>-8</v>
      </c>
      <c r="H966" s="13" t="s">
        <v>92</v>
      </c>
      <c r="I966" s="12" t="s">
        <v>357</v>
      </c>
      <c r="J966" s="15" t="s">
        <v>341</v>
      </c>
      <c r="K966" s="27" t="s">
        <v>382</v>
      </c>
    </row>
    <row r="967" spans="1:11" s="128" customFormat="1" ht="12.75" hidden="1" customHeight="1">
      <c r="A967" s="21" t="s">
        <v>1117</v>
      </c>
      <c r="B967" s="21" t="s">
        <v>1118</v>
      </c>
      <c r="C967" s="127">
        <v>75</v>
      </c>
      <c r="D967" s="127" t="s">
        <v>18</v>
      </c>
      <c r="E967" s="127" t="s">
        <v>3797</v>
      </c>
      <c r="F967" s="127">
        <v>75</v>
      </c>
      <c r="G967" s="127">
        <f t="shared" si="125"/>
        <v>0</v>
      </c>
      <c r="H967" s="1" t="s">
        <v>92</v>
      </c>
      <c r="I967" s="2" t="s">
        <v>92</v>
      </c>
      <c r="J967" s="30" t="s">
        <v>768</v>
      </c>
      <c r="K967" s="27" t="s">
        <v>1126</v>
      </c>
    </row>
    <row r="968" spans="1:11" s="128" customFormat="1" ht="12.75" hidden="1" customHeight="1">
      <c r="A968" s="126"/>
      <c r="B968" s="46" t="s">
        <v>1540</v>
      </c>
      <c r="C968" s="127">
        <v>48</v>
      </c>
      <c r="D968" s="127" t="s">
        <v>18</v>
      </c>
      <c r="E968" s="172" t="s">
        <v>3752</v>
      </c>
      <c r="F968" s="127">
        <v>48</v>
      </c>
      <c r="G968" s="127">
        <f t="shared" si="125"/>
        <v>0</v>
      </c>
      <c r="H968" s="3">
        <v>44044</v>
      </c>
      <c r="I968" s="2">
        <v>415110</v>
      </c>
      <c r="J968" s="16" t="s">
        <v>37</v>
      </c>
      <c r="K968" s="27">
        <v>61449762</v>
      </c>
    </row>
    <row r="969" spans="1:11" s="128" customFormat="1" ht="12.75" hidden="1" customHeight="1">
      <c r="A969" s="172" t="s">
        <v>2017</v>
      </c>
      <c r="B969" s="172" t="s">
        <v>3751</v>
      </c>
      <c r="C969" s="172">
        <v>50</v>
      </c>
      <c r="D969" s="172" t="s">
        <v>2004</v>
      </c>
      <c r="E969" s="172" t="s">
        <v>3752</v>
      </c>
      <c r="F969" s="173">
        <v>50</v>
      </c>
      <c r="G969" s="105">
        <f t="shared" ref="G969" si="146">C969-F969</f>
        <v>0</v>
      </c>
      <c r="H969" s="3" t="s">
        <v>92</v>
      </c>
      <c r="I969" s="2" t="s">
        <v>2019</v>
      </c>
      <c r="J969" s="16" t="s">
        <v>711</v>
      </c>
      <c r="K969" s="27" t="s">
        <v>2023</v>
      </c>
    </row>
    <row r="970" spans="1:11" s="128" customFormat="1" ht="12.75" hidden="1" customHeight="1">
      <c r="A970" s="172" t="s">
        <v>2017</v>
      </c>
      <c r="B970" s="172" t="s">
        <v>3751</v>
      </c>
      <c r="C970" s="172">
        <v>150</v>
      </c>
      <c r="D970" s="172" t="s">
        <v>2004</v>
      </c>
      <c r="E970" s="172" t="s">
        <v>3752</v>
      </c>
      <c r="F970" s="173">
        <v>150</v>
      </c>
      <c r="G970" s="105">
        <f t="shared" si="125"/>
        <v>0</v>
      </c>
      <c r="H970" s="2" t="s">
        <v>92</v>
      </c>
      <c r="I970" s="2" t="s">
        <v>2019</v>
      </c>
      <c r="J970" s="4" t="s">
        <v>711</v>
      </c>
      <c r="K970" s="27" t="s">
        <v>2024</v>
      </c>
    </row>
    <row r="971" spans="1:11" s="128" customFormat="1" ht="12.75" hidden="1" customHeight="1">
      <c r="A971" s="172" t="s">
        <v>2049</v>
      </c>
      <c r="B971" s="172" t="s">
        <v>2050</v>
      </c>
      <c r="C971" s="172">
        <v>150</v>
      </c>
      <c r="D971" s="172" t="s">
        <v>2004</v>
      </c>
      <c r="E971" s="172" t="s">
        <v>3752</v>
      </c>
      <c r="F971" s="173">
        <v>150</v>
      </c>
      <c r="G971" s="105">
        <f t="shared" si="125"/>
        <v>0</v>
      </c>
      <c r="H971" s="3">
        <v>43070</v>
      </c>
      <c r="I971" s="2" t="s">
        <v>3355</v>
      </c>
      <c r="J971" s="4" t="s">
        <v>711</v>
      </c>
      <c r="K971" s="27" t="s">
        <v>2051</v>
      </c>
    </row>
    <row r="972" spans="1:11" s="128" customFormat="1" ht="12.75" hidden="1" customHeight="1">
      <c r="A972" s="172" t="s">
        <v>2066</v>
      </c>
      <c r="B972" s="172" t="s">
        <v>2067</v>
      </c>
      <c r="C972" s="172" t="s">
        <v>3451</v>
      </c>
      <c r="D972" s="172" t="s">
        <v>2004</v>
      </c>
      <c r="E972" s="172" t="s">
        <v>3753</v>
      </c>
      <c r="F972" s="173">
        <v>50</v>
      </c>
      <c r="G972" s="105">
        <f t="shared" si="125"/>
        <v>0</v>
      </c>
      <c r="H972" s="13" t="s">
        <v>92</v>
      </c>
      <c r="I972" s="2" t="s">
        <v>2068</v>
      </c>
      <c r="J972" s="16" t="s">
        <v>711</v>
      </c>
      <c r="K972" s="27" t="s">
        <v>2072</v>
      </c>
    </row>
    <row r="973" spans="1:11" s="128" customFormat="1" ht="12.75" hidden="1" customHeight="1">
      <c r="A973" s="172" t="s">
        <v>2093</v>
      </c>
      <c r="B973" s="172" t="s">
        <v>2094</v>
      </c>
      <c r="C973" s="172" t="s">
        <v>3451</v>
      </c>
      <c r="D973" s="172" t="s">
        <v>2004</v>
      </c>
      <c r="E973" s="172" t="s">
        <v>3753</v>
      </c>
      <c r="F973" s="173">
        <v>50</v>
      </c>
      <c r="G973" s="105">
        <f t="shared" si="125"/>
        <v>0</v>
      </c>
      <c r="H973" s="13" t="s">
        <v>92</v>
      </c>
      <c r="I973" s="17" t="s">
        <v>2097</v>
      </c>
      <c r="J973" s="16" t="s">
        <v>711</v>
      </c>
      <c r="K973" s="27" t="s">
        <v>2099</v>
      </c>
    </row>
    <row r="974" spans="1:11" s="128" customFormat="1" ht="12.75" hidden="1" customHeight="1">
      <c r="A974" s="172" t="s">
        <v>2119</v>
      </c>
      <c r="B974" s="172" t="s">
        <v>2120</v>
      </c>
      <c r="C974" s="172" t="s">
        <v>3520</v>
      </c>
      <c r="D974" s="172" t="s">
        <v>2004</v>
      </c>
      <c r="E974" s="172" t="s">
        <v>3753</v>
      </c>
      <c r="F974" s="173">
        <v>207</v>
      </c>
      <c r="G974" s="105">
        <f t="shared" si="125"/>
        <v>-7</v>
      </c>
      <c r="H974" s="3" t="s">
        <v>92</v>
      </c>
      <c r="I974" s="2" t="s">
        <v>2121</v>
      </c>
      <c r="J974" s="4" t="s">
        <v>711</v>
      </c>
      <c r="K974" s="27" t="s">
        <v>2124</v>
      </c>
    </row>
    <row r="975" spans="1:11" s="128" customFormat="1" ht="12.75" hidden="1" customHeight="1">
      <c r="A975" s="172" t="s">
        <v>1528</v>
      </c>
      <c r="B975" s="172" t="s">
        <v>1529</v>
      </c>
      <c r="C975" s="172" t="s">
        <v>3463</v>
      </c>
      <c r="D975" s="172" t="s">
        <v>18</v>
      </c>
      <c r="E975" s="172" t="s">
        <v>3754</v>
      </c>
      <c r="F975" s="173">
        <v>121</v>
      </c>
      <c r="G975" s="105">
        <f t="shared" si="125"/>
        <v>29</v>
      </c>
      <c r="H975" s="3">
        <v>42705</v>
      </c>
      <c r="I975" s="2">
        <v>31142352</v>
      </c>
      <c r="J975" s="4" t="s">
        <v>652</v>
      </c>
      <c r="K975" s="27" t="s">
        <v>1538</v>
      </c>
    </row>
    <row r="976" spans="1:11" s="128" customFormat="1" ht="12.75" hidden="1" customHeight="1">
      <c r="A976" s="172" t="s">
        <v>1739</v>
      </c>
      <c r="B976" s="172" t="s">
        <v>1740</v>
      </c>
      <c r="C976" s="172" t="s">
        <v>3421</v>
      </c>
      <c r="D976" s="172" t="s">
        <v>257</v>
      </c>
      <c r="E976" s="172" t="s">
        <v>3755</v>
      </c>
      <c r="F976" s="173">
        <v>1</v>
      </c>
      <c r="G976" s="105">
        <f t="shared" si="125"/>
        <v>0</v>
      </c>
      <c r="H976" s="13">
        <v>42887</v>
      </c>
      <c r="I976" s="2" t="s">
        <v>3302</v>
      </c>
      <c r="J976" s="15" t="s">
        <v>227</v>
      </c>
      <c r="K976" s="27" t="s">
        <v>3303</v>
      </c>
    </row>
    <row r="977" spans="1:11" s="128" customFormat="1" ht="12.75" hidden="1" customHeight="1">
      <c r="A977" s="172"/>
      <c r="B977" s="172" t="s">
        <v>3766</v>
      </c>
      <c r="C977" s="172">
        <v>5</v>
      </c>
      <c r="D977" s="172" t="s">
        <v>18</v>
      </c>
      <c r="E977" s="172" t="s">
        <v>3756</v>
      </c>
      <c r="F977" s="173">
        <v>5</v>
      </c>
      <c r="G977" s="105">
        <f t="shared" si="125"/>
        <v>0</v>
      </c>
      <c r="H977" s="16" t="s">
        <v>92</v>
      </c>
      <c r="I977" s="36" t="s">
        <v>92</v>
      </c>
      <c r="J977" s="36" t="s">
        <v>92</v>
      </c>
      <c r="K977" s="36" t="s">
        <v>92</v>
      </c>
    </row>
    <row r="978" spans="1:11" s="128" customFormat="1" ht="12.75" hidden="1" customHeight="1">
      <c r="A978" s="172"/>
      <c r="B978" s="172" t="s">
        <v>1912</v>
      </c>
      <c r="C978" s="172">
        <v>5</v>
      </c>
      <c r="D978" s="172" t="s">
        <v>18</v>
      </c>
      <c r="E978" s="172" t="s">
        <v>3756</v>
      </c>
      <c r="F978" s="173">
        <v>5</v>
      </c>
      <c r="G978" s="105">
        <f t="shared" si="125"/>
        <v>0</v>
      </c>
      <c r="H978" s="3" t="s">
        <v>92</v>
      </c>
      <c r="I978" s="24">
        <v>85512</v>
      </c>
      <c r="J978" s="31" t="s">
        <v>1914</v>
      </c>
      <c r="K978" s="27">
        <v>209297</v>
      </c>
    </row>
    <row r="979" spans="1:11" s="128" customFormat="1" ht="12.75" hidden="1" customHeight="1">
      <c r="A979" s="172" t="s">
        <v>2049</v>
      </c>
      <c r="B979" s="172" t="s">
        <v>2050</v>
      </c>
      <c r="C979" s="172" t="s">
        <v>3520</v>
      </c>
      <c r="D979" s="172" t="s">
        <v>2004</v>
      </c>
      <c r="E979" s="172" t="s">
        <v>3756</v>
      </c>
      <c r="F979" s="173">
        <v>200</v>
      </c>
      <c r="G979" s="105">
        <f t="shared" si="125"/>
        <v>0</v>
      </c>
      <c r="H979" s="3">
        <v>43070</v>
      </c>
      <c r="I979" s="2" t="s">
        <v>3355</v>
      </c>
      <c r="J979" s="4" t="s">
        <v>711</v>
      </c>
      <c r="K979" s="27" t="s">
        <v>2051</v>
      </c>
    </row>
    <row r="980" spans="1:11" s="128" customFormat="1" ht="12.75" hidden="1" customHeight="1">
      <c r="A980" s="172" t="s">
        <v>2093</v>
      </c>
      <c r="B980" s="172" t="s">
        <v>2094</v>
      </c>
      <c r="C980" s="172">
        <v>200</v>
      </c>
      <c r="D980" s="172" t="s">
        <v>2004</v>
      </c>
      <c r="E980" s="172" t="s">
        <v>3756</v>
      </c>
      <c r="F980" s="173">
        <v>200</v>
      </c>
      <c r="G980" s="105">
        <f t="shared" si="125"/>
        <v>0</v>
      </c>
      <c r="H980" s="13" t="s">
        <v>92</v>
      </c>
      <c r="I980" s="17" t="s">
        <v>2097</v>
      </c>
      <c r="J980" s="16" t="s">
        <v>711</v>
      </c>
      <c r="K980" s="27" t="s">
        <v>2098</v>
      </c>
    </row>
    <row r="981" spans="1:11" s="128" customFormat="1" ht="12.75" hidden="1" customHeight="1">
      <c r="A981" s="126" t="s">
        <v>703</v>
      </c>
      <c r="B981" s="127" t="s">
        <v>3538</v>
      </c>
      <c r="C981" s="127">
        <v>8</v>
      </c>
      <c r="D981" s="127" t="s">
        <v>183</v>
      </c>
      <c r="E981" s="172" t="s">
        <v>3757</v>
      </c>
      <c r="F981" s="127">
        <v>8</v>
      </c>
      <c r="G981" s="127">
        <f>C981-F981</f>
        <v>0</v>
      </c>
      <c r="H981" s="13">
        <v>43862</v>
      </c>
      <c r="I981" s="17" t="s">
        <v>706</v>
      </c>
      <c r="J981" s="16" t="s">
        <v>696</v>
      </c>
      <c r="K981" s="38" t="s">
        <v>709</v>
      </c>
    </row>
    <row r="982" spans="1:11" s="128" customFormat="1" ht="12.75" hidden="1" customHeight="1">
      <c r="A982" s="126" t="s">
        <v>703</v>
      </c>
      <c r="B982" s="127" t="s">
        <v>3538</v>
      </c>
      <c r="C982" s="127">
        <v>22</v>
      </c>
      <c r="D982" s="127" t="s">
        <v>183</v>
      </c>
      <c r="E982" s="172" t="s">
        <v>3757</v>
      </c>
      <c r="F982" s="127">
        <v>23</v>
      </c>
      <c r="G982" s="127">
        <f>C982-F982</f>
        <v>-1</v>
      </c>
      <c r="H982" s="13">
        <v>43160</v>
      </c>
      <c r="I982" s="17" t="s">
        <v>710</v>
      </c>
      <c r="J982" s="16" t="s">
        <v>711</v>
      </c>
      <c r="K982" s="38" t="s">
        <v>712</v>
      </c>
    </row>
    <row r="983" spans="1:11" s="128" customFormat="1" ht="12.75" hidden="1" customHeight="1">
      <c r="A983" s="126" t="s">
        <v>703</v>
      </c>
      <c r="B983" s="127" t="s">
        <v>3538</v>
      </c>
      <c r="C983" s="127"/>
      <c r="D983" s="127" t="s">
        <v>183</v>
      </c>
      <c r="E983" s="172" t="s">
        <v>3757</v>
      </c>
      <c r="F983" s="127">
        <v>3</v>
      </c>
      <c r="G983" s="127">
        <f>C983-F983</f>
        <v>-3</v>
      </c>
      <c r="H983" s="13">
        <v>43160</v>
      </c>
      <c r="I983" s="17" t="s">
        <v>710</v>
      </c>
      <c r="J983" s="16" t="s">
        <v>711</v>
      </c>
      <c r="K983" s="38" t="s">
        <v>3400</v>
      </c>
    </row>
    <row r="984" spans="1:11" s="128" customFormat="1" ht="12.75" hidden="1" customHeight="1">
      <c r="A984" s="126" t="s">
        <v>2252</v>
      </c>
      <c r="B984" s="22" t="s">
        <v>2294</v>
      </c>
      <c r="C984" s="1">
        <v>3</v>
      </c>
      <c r="D984" s="127" t="s">
        <v>18</v>
      </c>
      <c r="E984" s="172" t="s">
        <v>3757</v>
      </c>
      <c r="F984" s="1">
        <v>3</v>
      </c>
      <c r="G984" s="127">
        <f t="shared" ref="G984:G986" si="147">C984-F984</f>
        <v>0</v>
      </c>
      <c r="H984" s="3" t="s">
        <v>92</v>
      </c>
      <c r="I984" s="11" t="s">
        <v>2296</v>
      </c>
      <c r="J984" s="16" t="s">
        <v>2297</v>
      </c>
      <c r="K984" s="28" t="s">
        <v>2298</v>
      </c>
    </row>
    <row r="985" spans="1:11" s="128" customFormat="1" ht="12.75" hidden="1" customHeight="1">
      <c r="A985" s="126" t="s">
        <v>2252</v>
      </c>
      <c r="B985" s="22" t="s">
        <v>2294</v>
      </c>
      <c r="C985" s="1">
        <v>1</v>
      </c>
      <c r="D985" s="127" t="s">
        <v>18</v>
      </c>
      <c r="E985" s="172" t="s">
        <v>3757</v>
      </c>
      <c r="F985" s="1">
        <v>1</v>
      </c>
      <c r="G985" s="127">
        <f t="shared" si="147"/>
        <v>0</v>
      </c>
      <c r="H985" s="3" t="s">
        <v>92</v>
      </c>
      <c r="I985" s="11" t="s">
        <v>2299</v>
      </c>
      <c r="J985" s="16" t="s">
        <v>414</v>
      </c>
      <c r="K985" s="28" t="s">
        <v>2300</v>
      </c>
    </row>
    <row r="986" spans="1:11" s="128" customFormat="1" ht="12.75" hidden="1" customHeight="1">
      <c r="A986" s="126" t="s">
        <v>2252</v>
      </c>
      <c r="B986" s="22" t="s">
        <v>2303</v>
      </c>
      <c r="C986" s="1">
        <v>5</v>
      </c>
      <c r="D986" s="127" t="s">
        <v>18</v>
      </c>
      <c r="E986" s="172" t="s">
        <v>3757</v>
      </c>
      <c r="F986" s="1">
        <v>5</v>
      </c>
      <c r="G986" s="127">
        <f t="shared" si="147"/>
        <v>0</v>
      </c>
      <c r="H986" s="3" t="s">
        <v>92</v>
      </c>
      <c r="I986" s="11" t="s">
        <v>2305</v>
      </c>
      <c r="J986" s="16" t="s">
        <v>2297</v>
      </c>
      <c r="K986" s="28" t="s">
        <v>2306</v>
      </c>
    </row>
    <row r="987" spans="1:11" s="128" customFormat="1" ht="12.75" hidden="1" customHeight="1">
      <c r="A987" s="126" t="s">
        <v>2252</v>
      </c>
      <c r="B987" s="127" t="s">
        <v>2253</v>
      </c>
      <c r="C987" s="127">
        <v>20</v>
      </c>
      <c r="D987" s="127" t="s">
        <v>18</v>
      </c>
      <c r="E987" s="172" t="s">
        <v>3757</v>
      </c>
      <c r="F987" s="2">
        <v>20</v>
      </c>
      <c r="G987" s="127">
        <f>C987-F987</f>
        <v>0</v>
      </c>
      <c r="H987" s="13" t="s">
        <v>92</v>
      </c>
      <c r="I987" s="2" t="s">
        <v>2255</v>
      </c>
      <c r="J987" s="16" t="s">
        <v>480</v>
      </c>
      <c r="K987" s="38" t="s">
        <v>2260</v>
      </c>
    </row>
    <row r="988" spans="1:11" s="128" customFormat="1" ht="12.75" hidden="1" customHeight="1">
      <c r="A988" s="126" t="s">
        <v>2252</v>
      </c>
      <c r="B988" s="127" t="s">
        <v>2253</v>
      </c>
      <c r="C988" s="127">
        <v>5</v>
      </c>
      <c r="D988" s="127" t="s">
        <v>18</v>
      </c>
      <c r="E988" s="172" t="s">
        <v>3757</v>
      </c>
      <c r="F988" s="2">
        <v>8</v>
      </c>
      <c r="G988" s="127">
        <f>C988-F988</f>
        <v>-3</v>
      </c>
      <c r="H988" s="13" t="s">
        <v>92</v>
      </c>
      <c r="I988" s="2" t="s">
        <v>2255</v>
      </c>
      <c r="J988" s="16" t="s">
        <v>480</v>
      </c>
      <c r="K988" s="38" t="s">
        <v>2261</v>
      </c>
    </row>
    <row r="989" spans="1:11" s="128" customFormat="1" ht="12.75" hidden="1" customHeight="1">
      <c r="A989" s="126" t="s">
        <v>2252</v>
      </c>
      <c r="B989" s="127" t="s">
        <v>2253</v>
      </c>
      <c r="C989" s="127"/>
      <c r="D989" s="127" t="s">
        <v>18</v>
      </c>
      <c r="E989" s="172" t="s">
        <v>3757</v>
      </c>
      <c r="F989" s="2">
        <v>2</v>
      </c>
      <c r="G989" s="127">
        <f>C989-F989</f>
        <v>-2</v>
      </c>
      <c r="H989" s="13" t="s">
        <v>92</v>
      </c>
      <c r="I989" s="2" t="s">
        <v>2255</v>
      </c>
      <c r="J989" s="16" t="s">
        <v>480</v>
      </c>
      <c r="K989" s="38" t="s">
        <v>2262</v>
      </c>
    </row>
    <row r="990" spans="1:11" s="128" customFormat="1" ht="12.75" hidden="1" customHeight="1">
      <c r="A990" s="126" t="s">
        <v>2252</v>
      </c>
      <c r="B990" s="127" t="s">
        <v>2253</v>
      </c>
      <c r="C990" s="127"/>
      <c r="D990" s="127" t="s">
        <v>18</v>
      </c>
      <c r="E990" s="172" t="s">
        <v>3757</v>
      </c>
      <c r="F990" s="127">
        <v>18</v>
      </c>
      <c r="G990" s="127">
        <f>C990-F990</f>
        <v>-18</v>
      </c>
      <c r="H990" s="13" t="s">
        <v>92</v>
      </c>
      <c r="I990" s="2" t="s">
        <v>2255</v>
      </c>
      <c r="J990" s="16" t="s">
        <v>480</v>
      </c>
      <c r="K990" s="38" t="s">
        <v>2264</v>
      </c>
    </row>
    <row r="991" spans="1:11" s="128" customFormat="1" ht="12.75" hidden="1" customHeight="1">
      <c r="A991" s="172" t="s">
        <v>2066</v>
      </c>
      <c r="B991" s="172" t="s">
        <v>2067</v>
      </c>
      <c r="C991" s="172" t="s">
        <v>3520</v>
      </c>
      <c r="D991" s="172" t="s">
        <v>2004</v>
      </c>
      <c r="E991" s="172" t="s">
        <v>3757</v>
      </c>
      <c r="F991" s="173">
        <v>200</v>
      </c>
      <c r="G991" s="105">
        <f t="shared" si="125"/>
        <v>0</v>
      </c>
      <c r="H991" s="3">
        <v>42675</v>
      </c>
      <c r="I991" s="2" t="s">
        <v>2068</v>
      </c>
      <c r="J991" s="16" t="s">
        <v>711</v>
      </c>
      <c r="K991" s="27" t="s">
        <v>2071</v>
      </c>
    </row>
    <row r="992" spans="1:11" s="128" customFormat="1" ht="12.75" hidden="1" customHeight="1">
      <c r="A992" s="126" t="s">
        <v>3617</v>
      </c>
      <c r="B992" s="172" t="s">
        <v>3767</v>
      </c>
      <c r="C992" s="127">
        <v>40</v>
      </c>
      <c r="D992" s="127" t="s">
        <v>2004</v>
      </c>
      <c r="E992" s="172" t="s">
        <v>3757</v>
      </c>
      <c r="F992" s="127">
        <v>40</v>
      </c>
      <c r="G992" s="127">
        <f t="shared" ref="G992:G994" si="148">C992-F992</f>
        <v>0</v>
      </c>
      <c r="H992" s="3">
        <v>43709</v>
      </c>
      <c r="I992" s="2" t="s">
        <v>2111</v>
      </c>
      <c r="J992" s="16" t="s">
        <v>711</v>
      </c>
      <c r="K992" s="27" t="s">
        <v>2112</v>
      </c>
    </row>
    <row r="993" spans="1:12" s="128" customFormat="1" ht="12.75" hidden="1" customHeight="1">
      <c r="A993" s="172" t="s">
        <v>1064</v>
      </c>
      <c r="B993" s="172" t="s">
        <v>1065</v>
      </c>
      <c r="C993" s="172">
        <v>25</v>
      </c>
      <c r="D993" s="172" t="s">
        <v>1066</v>
      </c>
      <c r="E993" s="172" t="s">
        <v>3758</v>
      </c>
      <c r="F993" s="1">
        <v>76</v>
      </c>
      <c r="G993" s="105">
        <f t="shared" ref="G993" si="149">C993-F993</f>
        <v>-51</v>
      </c>
      <c r="H993" s="19">
        <v>7318</v>
      </c>
      <c r="I993" s="4" t="s">
        <v>652</v>
      </c>
      <c r="J993" s="27" t="s">
        <v>1086</v>
      </c>
      <c r="K993" s="105" t="s">
        <v>1086</v>
      </c>
    </row>
    <row r="994" spans="1:12" s="128" customFormat="1" ht="12.75" hidden="1" customHeight="1">
      <c r="A994" s="172" t="s">
        <v>1064</v>
      </c>
      <c r="B994" s="172" t="s">
        <v>1065</v>
      </c>
      <c r="C994" s="172"/>
      <c r="D994" s="172" t="s">
        <v>1066</v>
      </c>
      <c r="E994" s="172" t="s">
        <v>3758</v>
      </c>
      <c r="F994" s="1">
        <v>4</v>
      </c>
      <c r="G994" s="105">
        <f t="shared" si="148"/>
        <v>-4</v>
      </c>
      <c r="H994" s="19">
        <v>7318</v>
      </c>
      <c r="I994" s="4" t="s">
        <v>652</v>
      </c>
      <c r="J994" s="27" t="s">
        <v>1088</v>
      </c>
      <c r="K994" s="105" t="s">
        <v>1086</v>
      </c>
    </row>
    <row r="995" spans="1:12" s="128" customFormat="1" ht="12.75" hidden="1" customHeight="1">
      <c r="A995" s="172" t="s">
        <v>1064</v>
      </c>
      <c r="B995" s="172" t="s">
        <v>1065</v>
      </c>
      <c r="C995" s="172"/>
      <c r="D995" s="172" t="s">
        <v>1066</v>
      </c>
      <c r="E995" s="172" t="s">
        <v>3758</v>
      </c>
      <c r="F995" s="1">
        <v>48</v>
      </c>
      <c r="G995" s="105">
        <f t="shared" si="125"/>
        <v>-48</v>
      </c>
      <c r="H995" s="19">
        <v>7318</v>
      </c>
      <c r="I995" s="4" t="s">
        <v>652</v>
      </c>
      <c r="J995" s="28" t="s">
        <v>1089</v>
      </c>
      <c r="K995" s="105" t="s">
        <v>1086</v>
      </c>
    </row>
    <row r="996" spans="1:12" s="128" customFormat="1" ht="12.75" hidden="1" customHeight="1">
      <c r="A996" s="172" t="s">
        <v>1801</v>
      </c>
      <c r="B996" s="172" t="s">
        <v>1802</v>
      </c>
      <c r="C996" s="172" t="s">
        <v>3422</v>
      </c>
      <c r="D996" s="172" t="s">
        <v>18</v>
      </c>
      <c r="E996" s="172" t="s">
        <v>3768</v>
      </c>
      <c r="F996" s="173">
        <v>6</v>
      </c>
      <c r="G996" s="105">
        <f>C996-F996</f>
        <v>0</v>
      </c>
      <c r="H996" s="3" t="s">
        <v>92</v>
      </c>
      <c r="I996" s="2">
        <v>31314886</v>
      </c>
      <c r="J996" s="20" t="s">
        <v>652</v>
      </c>
      <c r="K996" s="36" t="s">
        <v>1806</v>
      </c>
    </row>
    <row r="997" spans="1:12" s="128" customFormat="1" hidden="1">
      <c r="A997" s="126" t="s">
        <v>1140</v>
      </c>
      <c r="B997" s="127" t="s">
        <v>1141</v>
      </c>
      <c r="C997" s="127">
        <v>0</v>
      </c>
      <c r="D997" s="127" t="s">
        <v>183</v>
      </c>
      <c r="E997" s="127" t="s">
        <v>3804</v>
      </c>
      <c r="F997" s="127">
        <v>1</v>
      </c>
      <c r="G997" s="127">
        <f>C997-F997</f>
        <v>-1</v>
      </c>
      <c r="H997" s="3" t="s">
        <v>92</v>
      </c>
      <c r="I997" s="2" t="s">
        <v>1143</v>
      </c>
      <c r="J997" s="4" t="s">
        <v>696</v>
      </c>
      <c r="K997" s="36" t="s">
        <v>1144</v>
      </c>
    </row>
    <row r="998" spans="1:12" s="128" customFormat="1" hidden="1">
      <c r="A998" s="126" t="s">
        <v>1140</v>
      </c>
      <c r="B998" s="127" t="s">
        <v>1141</v>
      </c>
      <c r="C998" s="127">
        <v>0</v>
      </c>
      <c r="D998" s="127" t="s">
        <v>183</v>
      </c>
      <c r="E998" s="127" t="s">
        <v>3804</v>
      </c>
      <c r="F998" s="127">
        <v>58</v>
      </c>
      <c r="G998" s="127">
        <f>C998-F998</f>
        <v>-58</v>
      </c>
      <c r="H998" s="3" t="s">
        <v>92</v>
      </c>
      <c r="I998" s="2" t="s">
        <v>1143</v>
      </c>
      <c r="J998" s="4" t="s">
        <v>696</v>
      </c>
      <c r="K998" s="36" t="s">
        <v>1145</v>
      </c>
    </row>
    <row r="999" spans="1:12" s="128" customFormat="1" hidden="1">
      <c r="A999" s="126" t="s">
        <v>1581</v>
      </c>
      <c r="B999" s="127" t="s">
        <v>1582</v>
      </c>
      <c r="C999" s="127">
        <v>0</v>
      </c>
      <c r="D999" s="127" t="s">
        <v>183</v>
      </c>
      <c r="E999" s="127" t="s">
        <v>3804</v>
      </c>
      <c r="F999" s="127">
        <v>25</v>
      </c>
      <c r="G999" s="127">
        <f>C999-F999</f>
        <v>-25</v>
      </c>
      <c r="H999" s="3" t="s">
        <v>92</v>
      </c>
      <c r="I999" s="2">
        <v>77704</v>
      </c>
      <c r="J999" s="4" t="s">
        <v>652</v>
      </c>
      <c r="K999" s="36" t="s">
        <v>92</v>
      </c>
    </row>
    <row r="1000" spans="1:12" s="128" customFormat="1" hidden="1">
      <c r="A1000" s="126" t="s">
        <v>1440</v>
      </c>
      <c r="B1000" s="127" t="s">
        <v>1441</v>
      </c>
      <c r="C1000" s="127">
        <v>0</v>
      </c>
      <c r="D1000" s="127" t="s">
        <v>183</v>
      </c>
      <c r="E1000" s="127" t="s">
        <v>3804</v>
      </c>
      <c r="F1000" s="127">
        <v>18</v>
      </c>
      <c r="G1000" s="127">
        <f>C1000-F1000</f>
        <v>-18</v>
      </c>
      <c r="H1000" s="3" t="s">
        <v>92</v>
      </c>
      <c r="I1000" s="2" t="s">
        <v>1443</v>
      </c>
      <c r="J1000" s="4" t="s">
        <v>696</v>
      </c>
      <c r="K1000" s="28" t="s">
        <v>1445</v>
      </c>
    </row>
    <row r="1001" spans="1:12" s="85" customFormat="1" ht="12.75" hidden="1" customHeight="1">
      <c r="A1001" s="86" t="s">
        <v>319</v>
      </c>
      <c r="B1001" s="87" t="s">
        <v>320</v>
      </c>
      <c r="C1001" s="87" t="s">
        <v>3421</v>
      </c>
      <c r="D1001" s="87" t="s">
        <v>18</v>
      </c>
      <c r="E1001" s="87" t="s">
        <v>3636</v>
      </c>
      <c r="F1001" s="87" t="s">
        <v>3421</v>
      </c>
      <c r="G1001" s="87">
        <f t="shared" si="125"/>
        <v>0</v>
      </c>
      <c r="H1001" s="13">
        <v>42644</v>
      </c>
      <c r="I1001" s="2" t="s">
        <v>323</v>
      </c>
      <c r="J1001" s="16" t="s">
        <v>254</v>
      </c>
      <c r="K1001" s="27" t="s">
        <v>324</v>
      </c>
    </row>
    <row r="1002" spans="1:12" s="85" customFormat="1" ht="12.75" hidden="1" customHeight="1">
      <c r="A1002" s="86" t="s">
        <v>1950</v>
      </c>
      <c r="B1002" s="87" t="s">
        <v>1951</v>
      </c>
      <c r="C1002" s="87" t="s">
        <v>3421</v>
      </c>
      <c r="D1002" s="87" t="s">
        <v>287</v>
      </c>
      <c r="E1002" s="87" t="s">
        <v>3636</v>
      </c>
      <c r="F1002" s="87">
        <v>1</v>
      </c>
      <c r="G1002" s="87">
        <f t="shared" si="125"/>
        <v>0</v>
      </c>
      <c r="H1002" s="3">
        <v>43313</v>
      </c>
      <c r="I1002" s="2" t="s">
        <v>92</v>
      </c>
      <c r="J1002" s="9" t="s">
        <v>1955</v>
      </c>
      <c r="K1002" s="28" t="s">
        <v>1956</v>
      </c>
      <c r="L1002" s="85" t="s">
        <v>3706</v>
      </c>
    </row>
    <row r="1003" spans="1:12" s="85" customFormat="1" ht="12.75" hidden="1" customHeight="1">
      <c r="A1003" s="86" t="s">
        <v>561</v>
      </c>
      <c r="B1003" s="87" t="s">
        <v>3637</v>
      </c>
      <c r="C1003" s="87" t="s">
        <v>3423</v>
      </c>
      <c r="D1003" s="87" t="s">
        <v>18</v>
      </c>
      <c r="E1003" s="87" t="s">
        <v>3636</v>
      </c>
      <c r="F1003" s="87" t="s">
        <v>3423</v>
      </c>
      <c r="G1003" s="87">
        <f t="shared" si="125"/>
        <v>0</v>
      </c>
      <c r="H1003" s="3">
        <v>42826</v>
      </c>
      <c r="I1003" s="2" t="s">
        <v>563</v>
      </c>
      <c r="J1003" s="4" t="s">
        <v>254</v>
      </c>
      <c r="K1003" s="32" t="s">
        <v>566</v>
      </c>
    </row>
    <row r="1004" spans="1:12" s="85" customFormat="1" ht="12.75" hidden="1" customHeight="1">
      <c r="A1004" s="86" t="s">
        <v>723</v>
      </c>
      <c r="B1004" s="87" t="s">
        <v>3638</v>
      </c>
      <c r="C1004" s="87" t="s">
        <v>3639</v>
      </c>
      <c r="D1004" s="87" t="s">
        <v>287</v>
      </c>
      <c r="E1004" s="87" t="s">
        <v>3636</v>
      </c>
      <c r="F1004" s="87">
        <v>12</v>
      </c>
      <c r="G1004" s="87">
        <f t="shared" si="125"/>
        <v>6</v>
      </c>
      <c r="H1004" s="13">
        <v>42887</v>
      </c>
      <c r="I1004" s="2" t="s">
        <v>725</v>
      </c>
      <c r="J1004" s="16" t="s">
        <v>726</v>
      </c>
      <c r="K1004" s="27" t="s">
        <v>728</v>
      </c>
    </row>
    <row r="1005" spans="1:12" s="85" customFormat="1" ht="12.75" hidden="1" customHeight="1">
      <c r="A1005" s="86" t="s">
        <v>760</v>
      </c>
      <c r="B1005" s="87" t="s">
        <v>761</v>
      </c>
      <c r="C1005" s="87" t="s">
        <v>3423</v>
      </c>
      <c r="D1005" s="87" t="s">
        <v>287</v>
      </c>
      <c r="E1005" s="87" t="s">
        <v>3636</v>
      </c>
      <c r="F1005" s="87" t="s">
        <v>3423</v>
      </c>
      <c r="G1005" s="87">
        <f t="shared" si="125"/>
        <v>0</v>
      </c>
      <c r="H1005" s="13">
        <v>42644</v>
      </c>
      <c r="I1005" s="2" t="s">
        <v>762</v>
      </c>
      <c r="J1005" s="9" t="s">
        <v>254</v>
      </c>
      <c r="K1005" s="28" t="s">
        <v>763</v>
      </c>
    </row>
    <row r="1006" spans="1:12" s="85" customFormat="1" ht="12.75" hidden="1" customHeight="1">
      <c r="A1006" s="86" t="s">
        <v>917</v>
      </c>
      <c r="B1006" s="87" t="s">
        <v>918</v>
      </c>
      <c r="C1006" s="87" t="s">
        <v>3421</v>
      </c>
      <c r="D1006" s="87" t="s">
        <v>233</v>
      </c>
      <c r="E1006" s="87" t="s">
        <v>3636</v>
      </c>
      <c r="F1006" s="87">
        <v>1</v>
      </c>
      <c r="G1006" s="87">
        <f t="shared" si="125"/>
        <v>0</v>
      </c>
      <c r="H1006" s="3">
        <v>43070</v>
      </c>
      <c r="I1006" s="2" t="s">
        <v>919</v>
      </c>
      <c r="J1006" s="9" t="s">
        <v>920</v>
      </c>
      <c r="K1006" s="28" t="s">
        <v>922</v>
      </c>
    </row>
    <row r="1007" spans="1:12" s="85" customFormat="1" ht="12.75" hidden="1" customHeight="1">
      <c r="A1007" s="86" t="s">
        <v>923</v>
      </c>
      <c r="B1007" s="87" t="s">
        <v>924</v>
      </c>
      <c r="C1007" s="87" t="s">
        <v>3423</v>
      </c>
      <c r="D1007" s="87" t="s">
        <v>18</v>
      </c>
      <c r="E1007" s="87" t="s">
        <v>3636</v>
      </c>
      <c r="F1007" s="87">
        <v>2</v>
      </c>
      <c r="G1007" s="87">
        <f t="shared" ref="G1007:G1077" si="150">C1007-F1007</f>
        <v>0</v>
      </c>
      <c r="H1007" s="13">
        <v>42675</v>
      </c>
      <c r="I1007" s="2" t="s">
        <v>925</v>
      </c>
      <c r="J1007" s="4" t="s">
        <v>254</v>
      </c>
      <c r="K1007" s="27" t="s">
        <v>927</v>
      </c>
    </row>
    <row r="1008" spans="1:12" s="85" customFormat="1" ht="12.75" hidden="1" customHeight="1">
      <c r="A1008" s="86" t="s">
        <v>1052</v>
      </c>
      <c r="B1008" s="87" t="s">
        <v>1053</v>
      </c>
      <c r="C1008" s="87" t="s">
        <v>3423</v>
      </c>
      <c r="D1008" s="87" t="s">
        <v>287</v>
      </c>
      <c r="E1008" s="87" t="s">
        <v>3636</v>
      </c>
      <c r="F1008" s="87">
        <v>2</v>
      </c>
      <c r="G1008" s="87">
        <f t="shared" si="150"/>
        <v>0</v>
      </c>
      <c r="H1008" s="3">
        <v>42644</v>
      </c>
      <c r="I1008" s="2" t="s">
        <v>92</v>
      </c>
      <c r="J1008" s="9" t="s">
        <v>581</v>
      </c>
      <c r="K1008" s="28" t="s">
        <v>1058</v>
      </c>
    </row>
    <row r="1009" spans="1:11" s="85" customFormat="1" ht="12.75" hidden="1" customHeight="1">
      <c r="A1009" s="86" t="s">
        <v>1358</v>
      </c>
      <c r="B1009" s="87" t="s">
        <v>1359</v>
      </c>
      <c r="C1009" s="87" t="s">
        <v>3421</v>
      </c>
      <c r="D1009" s="87" t="s">
        <v>287</v>
      </c>
      <c r="E1009" s="87" t="s">
        <v>3636</v>
      </c>
      <c r="F1009" s="87">
        <v>1</v>
      </c>
      <c r="G1009" s="87">
        <f t="shared" si="150"/>
        <v>0</v>
      </c>
      <c r="H1009" s="13">
        <v>42736</v>
      </c>
      <c r="I1009" s="2" t="s">
        <v>1360</v>
      </c>
      <c r="J1009" s="4" t="s">
        <v>254</v>
      </c>
      <c r="K1009" s="27" t="s">
        <v>1362</v>
      </c>
    </row>
    <row r="1010" spans="1:11" s="85" customFormat="1" ht="12.75" hidden="1" customHeight="1">
      <c r="A1010" s="86" t="s">
        <v>1396</v>
      </c>
      <c r="B1010" s="87" t="s">
        <v>1397</v>
      </c>
      <c r="C1010" s="87" t="s">
        <v>3423</v>
      </c>
      <c r="D1010" s="87" t="s">
        <v>18</v>
      </c>
      <c r="E1010" s="87" t="s">
        <v>3636</v>
      </c>
      <c r="F1010" s="87">
        <v>2</v>
      </c>
      <c r="G1010" s="87">
        <f t="shared" si="150"/>
        <v>0</v>
      </c>
      <c r="H1010" s="13">
        <v>42736</v>
      </c>
      <c r="I1010" s="2" t="s">
        <v>1398</v>
      </c>
      <c r="J1010" s="4" t="s">
        <v>254</v>
      </c>
      <c r="K1010" s="27" t="s">
        <v>1400</v>
      </c>
    </row>
    <row r="1011" spans="1:11" s="85" customFormat="1" ht="12.75" hidden="1" customHeight="1">
      <c r="A1011" s="86" t="s">
        <v>1476</v>
      </c>
      <c r="B1011" s="87" t="s">
        <v>1477</v>
      </c>
      <c r="C1011" s="87" t="s">
        <v>3377</v>
      </c>
      <c r="D1011" s="87" t="s">
        <v>233</v>
      </c>
      <c r="E1011" s="87" t="s">
        <v>3636</v>
      </c>
      <c r="F1011" s="87" t="s">
        <v>3377</v>
      </c>
      <c r="G1011" s="87">
        <f t="shared" si="150"/>
        <v>0</v>
      </c>
      <c r="H1011" s="13">
        <v>42644</v>
      </c>
      <c r="I1011" s="2" t="s">
        <v>1478</v>
      </c>
      <c r="J1011" s="9" t="s">
        <v>254</v>
      </c>
      <c r="K1011" s="27" t="s">
        <v>1479</v>
      </c>
    </row>
    <row r="1012" spans="1:11" s="85" customFormat="1" ht="12.75" hidden="1" customHeight="1">
      <c r="A1012" s="86" t="s">
        <v>2269</v>
      </c>
      <c r="B1012" s="87" t="s">
        <v>3640</v>
      </c>
      <c r="C1012" s="87" t="s">
        <v>3423</v>
      </c>
      <c r="D1012" s="87" t="s">
        <v>233</v>
      </c>
      <c r="E1012" s="87" t="s">
        <v>3636</v>
      </c>
      <c r="F1012" s="87">
        <v>2</v>
      </c>
      <c r="G1012" s="87">
        <f t="shared" si="150"/>
        <v>0</v>
      </c>
      <c r="H1012" s="13">
        <v>42705</v>
      </c>
      <c r="I1012" s="2" t="s">
        <v>2271</v>
      </c>
      <c r="J1012" s="9" t="s">
        <v>735</v>
      </c>
      <c r="K1012" s="38" t="s">
        <v>2272</v>
      </c>
    </row>
    <row r="1013" spans="1:11" s="85" customFormat="1" ht="12.75" hidden="1" customHeight="1">
      <c r="A1013" s="86" t="s">
        <v>2410</v>
      </c>
      <c r="B1013" s="87" t="s">
        <v>2411</v>
      </c>
      <c r="C1013" s="87" t="s">
        <v>3421</v>
      </c>
      <c r="D1013" s="87" t="s">
        <v>252</v>
      </c>
      <c r="E1013" s="87" t="s">
        <v>3636</v>
      </c>
      <c r="F1013" s="87" t="s">
        <v>3421</v>
      </c>
      <c r="G1013" s="87">
        <f t="shared" si="150"/>
        <v>0</v>
      </c>
      <c r="H1013" s="3">
        <v>42736</v>
      </c>
      <c r="I1013" s="2" t="s">
        <v>253</v>
      </c>
      <c r="J1013" s="9" t="s">
        <v>254</v>
      </c>
      <c r="K1013" s="28" t="s">
        <v>2413</v>
      </c>
    </row>
    <row r="1014" spans="1:11" s="128" customFormat="1" ht="12.75" hidden="1" customHeight="1">
      <c r="A1014" s="126" t="s">
        <v>2385</v>
      </c>
      <c r="B1014" s="127" t="s">
        <v>2386</v>
      </c>
      <c r="C1014" s="127" t="s">
        <v>3421</v>
      </c>
      <c r="D1014" s="127" t="s">
        <v>287</v>
      </c>
      <c r="E1014" s="127" t="s">
        <v>3636</v>
      </c>
      <c r="F1014" s="127">
        <v>1</v>
      </c>
      <c r="G1014" s="127">
        <f t="shared" si="150"/>
        <v>0</v>
      </c>
      <c r="H1014" s="84">
        <v>43009</v>
      </c>
      <c r="I1014" s="136" t="s">
        <v>3782</v>
      </c>
      <c r="J1014" s="136" t="s">
        <v>3781</v>
      </c>
      <c r="K1014" s="136">
        <v>789843</v>
      </c>
    </row>
    <row r="1015" spans="1:11" s="85" customFormat="1" ht="12.75" hidden="1" customHeight="1">
      <c r="A1015" s="86" t="s">
        <v>755</v>
      </c>
      <c r="B1015" s="87" t="s">
        <v>756</v>
      </c>
      <c r="C1015" s="87" t="s">
        <v>3423</v>
      </c>
      <c r="D1015" s="87" t="s">
        <v>18</v>
      </c>
      <c r="E1015" s="87" t="s">
        <v>3636</v>
      </c>
      <c r="F1015" s="87" t="s">
        <v>3423</v>
      </c>
      <c r="G1015" s="87">
        <f t="shared" si="150"/>
        <v>0</v>
      </c>
      <c r="H1015" s="3">
        <v>42826</v>
      </c>
      <c r="I1015" s="2" t="s">
        <v>757</v>
      </c>
      <c r="J1015" s="9" t="s">
        <v>330</v>
      </c>
      <c r="K1015" s="28" t="s">
        <v>758</v>
      </c>
    </row>
    <row r="1016" spans="1:11" s="85" customFormat="1" ht="12.75" hidden="1" customHeight="1">
      <c r="A1016" s="86" t="s">
        <v>486</v>
      </c>
      <c r="B1016" s="87" t="s">
        <v>487</v>
      </c>
      <c r="C1016" s="87" t="s">
        <v>3423</v>
      </c>
      <c r="D1016" s="87" t="s">
        <v>287</v>
      </c>
      <c r="E1016" s="87" t="s">
        <v>3636</v>
      </c>
      <c r="F1016" s="87">
        <v>2</v>
      </c>
      <c r="G1016" s="87">
        <f t="shared" si="150"/>
        <v>0</v>
      </c>
      <c r="H1016" s="3">
        <v>43497</v>
      </c>
      <c r="I1016" s="2" t="s">
        <v>92</v>
      </c>
      <c r="J1016" s="4" t="s">
        <v>321</v>
      </c>
      <c r="K1016" s="27" t="s">
        <v>488</v>
      </c>
    </row>
    <row r="1017" spans="1:11" s="85" customFormat="1" ht="12.75" hidden="1" customHeight="1">
      <c r="A1017" s="86" t="s">
        <v>313</v>
      </c>
      <c r="B1017" s="87" t="s">
        <v>3641</v>
      </c>
      <c r="C1017" s="87" t="s">
        <v>3421</v>
      </c>
      <c r="D1017" s="87" t="s">
        <v>233</v>
      </c>
      <c r="E1017" s="87" t="s">
        <v>3636</v>
      </c>
      <c r="F1017" s="87" t="s">
        <v>3421</v>
      </c>
      <c r="G1017" s="87">
        <f t="shared" si="150"/>
        <v>0</v>
      </c>
      <c r="H1017" s="3">
        <v>42644</v>
      </c>
      <c r="I1017" s="2" t="s">
        <v>317</v>
      </c>
      <c r="J1017" s="16" t="s">
        <v>254</v>
      </c>
      <c r="K1017" s="33" t="s">
        <v>318</v>
      </c>
    </row>
    <row r="1018" spans="1:11" s="85" customFormat="1" ht="12.75" hidden="1" customHeight="1">
      <c r="A1018" s="86" t="s">
        <v>1547</v>
      </c>
      <c r="B1018" s="87" t="s">
        <v>3426</v>
      </c>
      <c r="C1018" s="87" t="s">
        <v>3421</v>
      </c>
      <c r="D1018" s="87" t="s">
        <v>287</v>
      </c>
      <c r="E1018" s="87" t="s">
        <v>3636</v>
      </c>
      <c r="F1018" s="87" t="s">
        <v>3421</v>
      </c>
      <c r="G1018" s="87">
        <f t="shared" si="150"/>
        <v>0</v>
      </c>
      <c r="H1018" s="3">
        <v>42614</v>
      </c>
      <c r="I1018" s="2" t="s">
        <v>1551</v>
      </c>
      <c r="J1018" s="9" t="s">
        <v>1552</v>
      </c>
      <c r="K1018" s="28" t="s">
        <v>1553</v>
      </c>
    </row>
    <row r="1019" spans="1:11" s="85" customFormat="1" ht="12.75" hidden="1" customHeight="1">
      <c r="A1019" s="86" t="s">
        <v>741</v>
      </c>
      <c r="B1019" s="87" t="s">
        <v>742</v>
      </c>
      <c r="C1019" s="87" t="s">
        <v>3421</v>
      </c>
      <c r="D1019" s="87" t="s">
        <v>18</v>
      </c>
      <c r="E1019" s="87" t="s">
        <v>3636</v>
      </c>
      <c r="F1019" s="87" t="s">
        <v>3421</v>
      </c>
      <c r="G1019" s="87">
        <f t="shared" si="150"/>
        <v>0</v>
      </c>
      <c r="H1019" s="3">
        <v>42736</v>
      </c>
      <c r="I1019" s="2">
        <v>78913</v>
      </c>
      <c r="J1019" s="4" t="s">
        <v>739</v>
      </c>
      <c r="K1019" s="27" t="s">
        <v>740</v>
      </c>
    </row>
    <row r="1020" spans="1:11" s="128" customFormat="1" ht="12.75" hidden="1" customHeight="1">
      <c r="A1020" s="126" t="s">
        <v>325</v>
      </c>
      <c r="B1020" s="127" t="s">
        <v>326</v>
      </c>
      <c r="C1020" s="127" t="s">
        <v>3421</v>
      </c>
      <c r="D1020" s="127" t="s">
        <v>233</v>
      </c>
      <c r="E1020" s="127" t="s">
        <v>3636</v>
      </c>
      <c r="F1020" s="127">
        <v>1</v>
      </c>
      <c r="G1020" s="127">
        <f t="shared" si="150"/>
        <v>0</v>
      </c>
      <c r="H1020" s="84">
        <v>42856</v>
      </c>
      <c r="I1020" s="136" t="s">
        <v>3777</v>
      </c>
      <c r="J1020" s="9" t="s">
        <v>330</v>
      </c>
      <c r="K1020" s="136" t="s">
        <v>3778</v>
      </c>
    </row>
    <row r="1021" spans="1:11" s="85" customFormat="1" ht="12.75" hidden="1" customHeight="1">
      <c r="A1021" s="86" t="s">
        <v>518</v>
      </c>
      <c r="B1021" s="87" t="s">
        <v>519</v>
      </c>
      <c r="C1021" s="87" t="s">
        <v>3423</v>
      </c>
      <c r="D1021" s="87" t="s">
        <v>18</v>
      </c>
      <c r="E1021" s="87" t="s">
        <v>3636</v>
      </c>
      <c r="F1021" s="87" t="s">
        <v>3423</v>
      </c>
      <c r="G1021" s="87">
        <f t="shared" si="150"/>
        <v>0</v>
      </c>
      <c r="H1021" s="3">
        <v>42795</v>
      </c>
      <c r="I1021" s="2" t="s">
        <v>520</v>
      </c>
      <c r="J1021" s="9" t="s">
        <v>254</v>
      </c>
      <c r="K1021" s="28" t="s">
        <v>522</v>
      </c>
    </row>
    <row r="1022" spans="1:11" s="128" customFormat="1" hidden="1">
      <c r="A1022" s="126" t="s">
        <v>3664</v>
      </c>
      <c r="B1022" s="172" t="s">
        <v>831</v>
      </c>
      <c r="C1022" s="172" t="s">
        <v>3421</v>
      </c>
      <c r="D1022" s="172" t="s">
        <v>18</v>
      </c>
      <c r="E1022" s="127" t="s">
        <v>3642</v>
      </c>
      <c r="F1022" s="173">
        <v>1</v>
      </c>
      <c r="G1022" s="105">
        <f t="shared" ref="G1022:G1032" si="151">C1022-F1022</f>
        <v>0</v>
      </c>
      <c r="H1022" s="3" t="s">
        <v>92</v>
      </c>
      <c r="I1022" s="2">
        <v>86222</v>
      </c>
      <c r="J1022" s="4" t="s">
        <v>832</v>
      </c>
      <c r="K1022" s="33" t="s">
        <v>2735</v>
      </c>
    </row>
    <row r="1023" spans="1:11" s="128" customFormat="1" hidden="1">
      <c r="A1023" s="172" t="s">
        <v>834</v>
      </c>
      <c r="B1023" s="172" t="s">
        <v>835</v>
      </c>
      <c r="C1023" s="172" t="s">
        <v>3421</v>
      </c>
      <c r="D1023" s="172" t="s">
        <v>18</v>
      </c>
      <c r="E1023" s="127" t="s">
        <v>3642</v>
      </c>
      <c r="F1023" s="173">
        <v>1</v>
      </c>
      <c r="G1023" s="105">
        <f t="shared" si="151"/>
        <v>0</v>
      </c>
      <c r="H1023" s="3">
        <v>42675</v>
      </c>
      <c r="I1023" s="2">
        <v>86043</v>
      </c>
      <c r="J1023" s="4" t="s">
        <v>832</v>
      </c>
      <c r="K1023" s="33" t="s">
        <v>836</v>
      </c>
    </row>
    <row r="1024" spans="1:11" s="128" customFormat="1" hidden="1">
      <c r="A1024" s="172" t="s">
        <v>837</v>
      </c>
      <c r="B1024" s="172" t="s">
        <v>838</v>
      </c>
      <c r="C1024" s="172" t="s">
        <v>3421</v>
      </c>
      <c r="D1024" s="172" t="s">
        <v>18</v>
      </c>
      <c r="E1024" s="127" t="s">
        <v>3642</v>
      </c>
      <c r="F1024" s="173">
        <v>1</v>
      </c>
      <c r="G1024" s="105">
        <f t="shared" si="151"/>
        <v>0</v>
      </c>
      <c r="H1024" s="3">
        <v>43556</v>
      </c>
      <c r="I1024" s="2" t="s">
        <v>840</v>
      </c>
      <c r="J1024" s="4" t="s">
        <v>841</v>
      </c>
      <c r="K1024" s="27" t="s">
        <v>842</v>
      </c>
    </row>
    <row r="1025" spans="1:11" s="128" customFormat="1" hidden="1">
      <c r="A1025" s="172"/>
      <c r="B1025" s="172" t="s">
        <v>843</v>
      </c>
      <c r="C1025" s="172" t="s">
        <v>3421</v>
      </c>
      <c r="D1025" s="172" t="s">
        <v>18</v>
      </c>
      <c r="E1025" s="127" t="s">
        <v>3642</v>
      </c>
      <c r="F1025" s="173">
        <v>1</v>
      </c>
      <c r="G1025" s="105">
        <f t="shared" si="151"/>
        <v>0</v>
      </c>
      <c r="H1025" s="3" t="s">
        <v>92</v>
      </c>
      <c r="I1025" s="2">
        <v>86443</v>
      </c>
      <c r="J1025" s="16" t="s">
        <v>832</v>
      </c>
      <c r="K1025" s="27" t="s">
        <v>844</v>
      </c>
    </row>
    <row r="1026" spans="1:11" s="128" customFormat="1" hidden="1">
      <c r="A1026" s="172" t="s">
        <v>851</v>
      </c>
      <c r="B1026" s="172" t="s">
        <v>852</v>
      </c>
      <c r="C1026" s="172" t="s">
        <v>3421</v>
      </c>
      <c r="D1026" s="172" t="s">
        <v>18</v>
      </c>
      <c r="E1026" s="127" t="s">
        <v>3642</v>
      </c>
      <c r="F1026" s="173">
        <v>1</v>
      </c>
      <c r="G1026" s="105">
        <f t="shared" si="151"/>
        <v>0</v>
      </c>
      <c r="H1026" s="13">
        <v>43556</v>
      </c>
      <c r="I1026" s="2" t="s">
        <v>845</v>
      </c>
      <c r="J1026" s="9" t="s">
        <v>841</v>
      </c>
      <c r="K1026" s="27" t="s">
        <v>846</v>
      </c>
    </row>
    <row r="1027" spans="1:11" s="128" customFormat="1" hidden="1">
      <c r="A1027" s="126" t="s">
        <v>3452</v>
      </c>
      <c r="B1027" s="172" t="s">
        <v>854</v>
      </c>
      <c r="C1027" s="172" t="s">
        <v>3421</v>
      </c>
      <c r="D1027" s="172" t="s">
        <v>18</v>
      </c>
      <c r="E1027" s="127" t="s">
        <v>3642</v>
      </c>
      <c r="F1027" s="173">
        <v>1</v>
      </c>
      <c r="G1027" s="105">
        <f t="shared" si="151"/>
        <v>0</v>
      </c>
      <c r="H1027" s="3" t="s">
        <v>92</v>
      </c>
      <c r="I1027" s="2">
        <v>86444</v>
      </c>
      <c r="J1027" s="16" t="s">
        <v>832</v>
      </c>
      <c r="K1027" s="27" t="s">
        <v>856</v>
      </c>
    </row>
    <row r="1028" spans="1:11" s="128" customFormat="1" hidden="1">
      <c r="A1028" s="126" t="s">
        <v>3176</v>
      </c>
      <c r="B1028" s="172" t="s">
        <v>862</v>
      </c>
      <c r="C1028" s="172" t="s">
        <v>3421</v>
      </c>
      <c r="D1028" s="172" t="s">
        <v>18</v>
      </c>
      <c r="E1028" s="127" t="s">
        <v>3642</v>
      </c>
      <c r="F1028" s="173">
        <v>1</v>
      </c>
      <c r="G1028" s="105">
        <f t="shared" si="151"/>
        <v>0</v>
      </c>
      <c r="H1028" s="3" t="s">
        <v>92</v>
      </c>
      <c r="I1028" s="2">
        <v>86225</v>
      </c>
      <c r="J1028" s="16" t="s">
        <v>832</v>
      </c>
      <c r="K1028" s="27" t="s">
        <v>2708</v>
      </c>
    </row>
    <row r="1029" spans="1:11" s="128" customFormat="1" hidden="1">
      <c r="A1029" s="172" t="s">
        <v>869</v>
      </c>
      <c r="B1029" s="172" t="s">
        <v>870</v>
      </c>
      <c r="C1029" s="172" t="s">
        <v>3421</v>
      </c>
      <c r="D1029" s="172" t="s">
        <v>18</v>
      </c>
      <c r="E1029" s="127" t="s">
        <v>3642</v>
      </c>
      <c r="F1029" s="173">
        <v>1</v>
      </c>
      <c r="G1029" s="105">
        <f t="shared" si="151"/>
        <v>0</v>
      </c>
      <c r="H1029" s="3" t="s">
        <v>92</v>
      </c>
      <c r="I1029" s="2">
        <v>86226</v>
      </c>
      <c r="J1029" s="4" t="s">
        <v>832</v>
      </c>
      <c r="K1029" s="28" t="s">
        <v>2697</v>
      </c>
    </row>
    <row r="1030" spans="1:11" s="128" customFormat="1" hidden="1">
      <c r="A1030" s="126" t="s">
        <v>3177</v>
      </c>
      <c r="B1030" s="172" t="s">
        <v>874</v>
      </c>
      <c r="C1030" s="172" t="s">
        <v>3421</v>
      </c>
      <c r="D1030" s="172" t="s">
        <v>18</v>
      </c>
      <c r="E1030" s="127" t="s">
        <v>3642</v>
      </c>
      <c r="F1030" s="173">
        <v>1</v>
      </c>
      <c r="G1030" s="105">
        <f t="shared" si="151"/>
        <v>0</v>
      </c>
      <c r="H1030" s="13">
        <v>42644</v>
      </c>
      <c r="I1030" s="2">
        <v>86446</v>
      </c>
      <c r="J1030" s="4" t="s">
        <v>832</v>
      </c>
      <c r="K1030" s="27" t="s">
        <v>875</v>
      </c>
    </row>
    <row r="1031" spans="1:11" s="128" customFormat="1" hidden="1">
      <c r="A1031" s="172"/>
      <c r="B1031" s="172" t="s">
        <v>881</v>
      </c>
      <c r="C1031" s="172" t="s">
        <v>3421</v>
      </c>
      <c r="D1031" s="172" t="s">
        <v>18</v>
      </c>
      <c r="E1031" s="127" t="s">
        <v>3642</v>
      </c>
      <c r="F1031" s="173">
        <v>1</v>
      </c>
      <c r="G1031" s="105">
        <f t="shared" si="151"/>
        <v>0</v>
      </c>
      <c r="H1031" s="13" t="s">
        <v>92</v>
      </c>
      <c r="I1031" s="2">
        <v>86227</v>
      </c>
      <c r="J1031" s="4" t="s">
        <v>832</v>
      </c>
      <c r="K1031" s="27" t="s">
        <v>884</v>
      </c>
    </row>
    <row r="1032" spans="1:11" s="128" customFormat="1" hidden="1">
      <c r="A1032" s="126" t="s">
        <v>3668</v>
      </c>
      <c r="B1032" s="127" t="s">
        <v>2782</v>
      </c>
      <c r="C1032" s="127">
        <v>1</v>
      </c>
      <c r="D1032" s="127" t="s">
        <v>18</v>
      </c>
      <c r="E1032" s="127" t="s">
        <v>3642</v>
      </c>
      <c r="F1032" s="127">
        <v>1</v>
      </c>
      <c r="G1032" s="127">
        <f t="shared" si="151"/>
        <v>0</v>
      </c>
      <c r="H1032" s="3" t="s">
        <v>92</v>
      </c>
      <c r="I1032" s="10">
        <v>86108</v>
      </c>
      <c r="J1032" s="9" t="s">
        <v>832</v>
      </c>
      <c r="K1032" s="33" t="s">
        <v>2785</v>
      </c>
    </row>
    <row r="1033" spans="1:11" s="128" customFormat="1" hidden="1">
      <c r="A1033" s="172" t="s">
        <v>889</v>
      </c>
      <c r="B1033" s="172" t="s">
        <v>890</v>
      </c>
      <c r="C1033" s="172">
        <v>1</v>
      </c>
      <c r="D1033" s="172" t="s">
        <v>18</v>
      </c>
      <c r="E1033" s="127" t="s">
        <v>3642</v>
      </c>
      <c r="F1033" s="173">
        <v>1</v>
      </c>
      <c r="G1033" s="127">
        <f t="shared" ref="G1033:G1036" si="152">C1033-F1033</f>
        <v>0</v>
      </c>
      <c r="H1033" s="153">
        <v>42644</v>
      </c>
      <c r="I1033" s="105">
        <v>86228</v>
      </c>
      <c r="J1033" s="184" t="s">
        <v>832</v>
      </c>
      <c r="K1033" s="105" t="s">
        <v>891</v>
      </c>
    </row>
    <row r="1034" spans="1:11" s="128" customFormat="1" hidden="1">
      <c r="A1034" s="172" t="s">
        <v>892</v>
      </c>
      <c r="B1034" s="172" t="s">
        <v>893</v>
      </c>
      <c r="C1034" s="172">
        <v>1</v>
      </c>
      <c r="D1034" s="172" t="s">
        <v>18</v>
      </c>
      <c r="E1034" s="127" t="s">
        <v>3642</v>
      </c>
      <c r="F1034" s="173">
        <v>1</v>
      </c>
      <c r="G1034" s="127">
        <f t="shared" si="152"/>
        <v>0</v>
      </c>
      <c r="H1034" s="3">
        <v>42705</v>
      </c>
      <c r="I1034" s="2">
        <v>86448</v>
      </c>
      <c r="J1034" s="16" t="s">
        <v>832</v>
      </c>
      <c r="K1034" s="27" t="s">
        <v>894</v>
      </c>
    </row>
    <row r="1035" spans="1:11" s="128" customFormat="1" hidden="1">
      <c r="A1035" s="172" t="s">
        <v>904</v>
      </c>
      <c r="B1035" s="172" t="s">
        <v>905</v>
      </c>
      <c r="C1035" s="172">
        <v>1</v>
      </c>
      <c r="D1035" s="172" t="s">
        <v>18</v>
      </c>
      <c r="E1035" s="127" t="s">
        <v>3642</v>
      </c>
      <c r="F1035" s="173">
        <v>1</v>
      </c>
      <c r="G1035" s="127">
        <f t="shared" si="152"/>
        <v>0</v>
      </c>
      <c r="H1035" s="3">
        <v>42705</v>
      </c>
      <c r="I1035" s="2">
        <v>86450</v>
      </c>
      <c r="J1035" s="16" t="s">
        <v>832</v>
      </c>
      <c r="K1035" s="27" t="s">
        <v>2768</v>
      </c>
    </row>
    <row r="1036" spans="1:11" s="128" customFormat="1" hidden="1">
      <c r="A1036" s="172" t="s">
        <v>911</v>
      </c>
      <c r="B1036" s="172" t="s">
        <v>912</v>
      </c>
      <c r="C1036" s="172">
        <v>1</v>
      </c>
      <c r="D1036" s="172" t="s">
        <v>18</v>
      </c>
      <c r="E1036" s="127" t="s">
        <v>3642</v>
      </c>
      <c r="F1036" s="173">
        <v>1</v>
      </c>
      <c r="G1036" s="127">
        <f t="shared" si="152"/>
        <v>0</v>
      </c>
      <c r="H1036" s="153">
        <v>42705</v>
      </c>
      <c r="I1036" s="105">
        <v>86451</v>
      </c>
      <c r="J1036" s="171" t="s">
        <v>832</v>
      </c>
      <c r="K1036" s="105" t="s">
        <v>913</v>
      </c>
    </row>
    <row r="1037" spans="1:11" s="128" customFormat="1" hidden="1">
      <c r="A1037" s="126" t="s">
        <v>3669</v>
      </c>
      <c r="B1037" s="127" t="s">
        <v>2743</v>
      </c>
      <c r="C1037" s="127">
        <v>1</v>
      </c>
      <c r="D1037" s="127" t="s">
        <v>18</v>
      </c>
      <c r="E1037" s="127" t="s">
        <v>3642</v>
      </c>
      <c r="F1037" s="127">
        <v>1</v>
      </c>
      <c r="G1037" s="127">
        <f>C1037-F1037</f>
        <v>0</v>
      </c>
      <c r="H1037" s="8" t="s">
        <v>92</v>
      </c>
      <c r="I1037" s="2">
        <v>86452</v>
      </c>
      <c r="J1037" s="15" t="s">
        <v>832</v>
      </c>
      <c r="K1037" s="32" t="s">
        <v>2745</v>
      </c>
    </row>
    <row r="1038" spans="1:11" s="128" customFormat="1" hidden="1">
      <c r="A1038" s="126" t="s">
        <v>228</v>
      </c>
      <c r="B1038" s="127" t="s">
        <v>229</v>
      </c>
      <c r="C1038" s="127" t="s">
        <v>3421</v>
      </c>
      <c r="D1038" s="127" t="s">
        <v>212</v>
      </c>
      <c r="E1038" s="127" t="s">
        <v>3643</v>
      </c>
      <c r="F1038" s="127">
        <v>1</v>
      </c>
      <c r="G1038" s="127">
        <f t="shared" si="150"/>
        <v>0</v>
      </c>
      <c r="H1038" s="33" t="s">
        <v>92</v>
      </c>
      <c r="I1038" s="33" t="s">
        <v>92</v>
      </c>
      <c r="J1038" s="33" t="s">
        <v>92</v>
      </c>
      <c r="K1038" s="33" t="s">
        <v>92</v>
      </c>
    </row>
    <row r="1039" spans="1:11" s="128" customFormat="1" hidden="1">
      <c r="A1039" s="126" t="s">
        <v>225</v>
      </c>
      <c r="B1039" s="127" t="s">
        <v>3508</v>
      </c>
      <c r="C1039" s="127" t="s">
        <v>3421</v>
      </c>
      <c r="D1039" s="127" t="s">
        <v>212</v>
      </c>
      <c r="E1039" s="127" t="s">
        <v>3643</v>
      </c>
      <c r="F1039" s="127">
        <v>1</v>
      </c>
      <c r="G1039" s="127">
        <f t="shared" si="150"/>
        <v>0</v>
      </c>
      <c r="H1039" s="3" t="s">
        <v>92</v>
      </c>
      <c r="I1039" s="3" t="s">
        <v>92</v>
      </c>
      <c r="J1039" s="3" t="s">
        <v>92</v>
      </c>
      <c r="K1039" s="3" t="s">
        <v>92</v>
      </c>
    </row>
    <row r="1040" spans="1:11" s="128" customFormat="1" ht="12.75" hidden="1" customHeight="1">
      <c r="A1040" s="126" t="s">
        <v>1176</v>
      </c>
      <c r="B1040" s="127" t="s">
        <v>1177</v>
      </c>
      <c r="C1040" s="127" t="s">
        <v>3420</v>
      </c>
      <c r="D1040" s="127" t="s">
        <v>18</v>
      </c>
      <c r="E1040" s="127" t="s">
        <v>3643</v>
      </c>
      <c r="F1040" s="127" t="s">
        <v>3420</v>
      </c>
      <c r="G1040" s="127">
        <f t="shared" si="150"/>
        <v>0</v>
      </c>
      <c r="H1040" s="13" t="s">
        <v>92</v>
      </c>
      <c r="I1040" s="2">
        <v>305812</v>
      </c>
      <c r="J1040" s="4" t="s">
        <v>312</v>
      </c>
      <c r="K1040" s="27" t="s">
        <v>1178</v>
      </c>
    </row>
    <row r="1041" spans="1:11" s="128" customFormat="1" ht="12.75" hidden="1" customHeight="1">
      <c r="A1041" s="126" t="s">
        <v>1185</v>
      </c>
      <c r="B1041" s="127" t="s">
        <v>1186</v>
      </c>
      <c r="C1041" s="127" t="s">
        <v>3420</v>
      </c>
      <c r="D1041" s="127" t="s">
        <v>18</v>
      </c>
      <c r="E1041" s="127" t="s">
        <v>3643</v>
      </c>
      <c r="F1041" s="127">
        <v>4</v>
      </c>
      <c r="G1041" s="127">
        <f t="shared" si="150"/>
        <v>1</v>
      </c>
      <c r="H1041" s="13" t="s">
        <v>92</v>
      </c>
      <c r="I1041" s="2">
        <v>305175</v>
      </c>
      <c r="J1041" s="16" t="s">
        <v>312</v>
      </c>
      <c r="K1041" s="27">
        <v>4098595</v>
      </c>
    </row>
    <row r="1042" spans="1:11" s="128" customFormat="1" ht="12.75" hidden="1" customHeight="1">
      <c r="A1042" s="126" t="s">
        <v>1192</v>
      </c>
      <c r="B1042" s="127" t="s">
        <v>1191</v>
      </c>
      <c r="C1042" s="127" t="s">
        <v>3420</v>
      </c>
      <c r="D1042" s="127" t="s">
        <v>18</v>
      </c>
      <c r="E1042" s="127" t="s">
        <v>3643</v>
      </c>
      <c r="F1042" s="127">
        <v>5</v>
      </c>
      <c r="G1042" s="127">
        <f t="shared" si="150"/>
        <v>0</v>
      </c>
      <c r="H1042" s="13" t="s">
        <v>92</v>
      </c>
      <c r="I1042" s="2">
        <v>305806</v>
      </c>
      <c r="J1042" s="16" t="s">
        <v>312</v>
      </c>
      <c r="K1042" s="27" t="s">
        <v>1193</v>
      </c>
    </row>
    <row r="1043" spans="1:11" s="128" customFormat="1" hidden="1">
      <c r="A1043" s="126" t="s">
        <v>1221</v>
      </c>
      <c r="B1043" s="127" t="s">
        <v>3523</v>
      </c>
      <c r="C1043" s="127" t="s">
        <v>3417</v>
      </c>
      <c r="D1043" s="127" t="s">
        <v>18</v>
      </c>
      <c r="E1043" s="127" t="s">
        <v>3643</v>
      </c>
      <c r="F1043" s="127">
        <v>3</v>
      </c>
      <c r="G1043" s="127">
        <f t="shared" si="150"/>
        <v>0</v>
      </c>
      <c r="H1043" s="13">
        <v>43405</v>
      </c>
      <c r="I1043" s="2">
        <v>302977</v>
      </c>
      <c r="J1043" s="4" t="s">
        <v>312</v>
      </c>
      <c r="K1043" s="27">
        <v>3297391</v>
      </c>
    </row>
    <row r="1044" spans="1:11" s="128" customFormat="1" hidden="1">
      <c r="A1044" s="126" t="s">
        <v>1230</v>
      </c>
      <c r="B1044" s="127" t="s">
        <v>3529</v>
      </c>
      <c r="C1044" s="127" t="s">
        <v>3417</v>
      </c>
      <c r="D1044" s="127" t="s">
        <v>18</v>
      </c>
      <c r="E1044" s="127" t="s">
        <v>3643</v>
      </c>
      <c r="F1044" s="127" t="s">
        <v>3417</v>
      </c>
      <c r="G1044" s="127">
        <f t="shared" si="150"/>
        <v>0</v>
      </c>
      <c r="H1044" s="13" t="s">
        <v>92</v>
      </c>
      <c r="I1044" s="2">
        <v>561000</v>
      </c>
      <c r="J1044" s="4" t="s">
        <v>1216</v>
      </c>
      <c r="K1044" s="27" t="s">
        <v>1231</v>
      </c>
    </row>
    <row r="1045" spans="1:11" s="128" customFormat="1" ht="12.75" hidden="1" customHeight="1">
      <c r="A1045" s="126" t="s">
        <v>476</v>
      </c>
      <c r="B1045" s="127" t="s">
        <v>3583</v>
      </c>
      <c r="C1045" s="127" t="s">
        <v>3421</v>
      </c>
      <c r="D1045" s="127" t="s">
        <v>18</v>
      </c>
      <c r="E1045" s="127" t="s">
        <v>3643</v>
      </c>
      <c r="F1045" s="127">
        <v>1</v>
      </c>
      <c r="G1045" s="127">
        <f t="shared" si="150"/>
        <v>0</v>
      </c>
      <c r="H1045" s="3" t="s">
        <v>92</v>
      </c>
      <c r="I1045" s="11" t="s">
        <v>479</v>
      </c>
      <c r="J1045" s="9" t="s">
        <v>480</v>
      </c>
      <c r="K1045" s="33" t="s">
        <v>481</v>
      </c>
    </row>
    <row r="1046" spans="1:11" s="128" customFormat="1" ht="12.75" hidden="1" customHeight="1">
      <c r="A1046" s="126" t="s">
        <v>1244</v>
      </c>
      <c r="B1046" s="127" t="s">
        <v>3587</v>
      </c>
      <c r="C1046" s="127" t="s">
        <v>3417</v>
      </c>
      <c r="D1046" s="127" t="s">
        <v>18</v>
      </c>
      <c r="E1046" s="127" t="s">
        <v>3643</v>
      </c>
      <c r="F1046" s="127">
        <v>3</v>
      </c>
      <c r="G1046" s="127">
        <f t="shared" si="150"/>
        <v>0</v>
      </c>
      <c r="H1046" s="13">
        <v>43617</v>
      </c>
      <c r="I1046" s="2">
        <v>381233</v>
      </c>
      <c r="J1046" s="4" t="s">
        <v>312</v>
      </c>
      <c r="K1046" s="27">
        <v>4176023</v>
      </c>
    </row>
    <row r="1047" spans="1:11" s="128" customFormat="1" ht="12.75" hidden="1" customHeight="1">
      <c r="A1047" s="126" t="s">
        <v>1247</v>
      </c>
      <c r="B1047" s="127" t="s">
        <v>1248</v>
      </c>
      <c r="C1047" s="127" t="s">
        <v>3417</v>
      </c>
      <c r="D1047" s="127" t="s">
        <v>18</v>
      </c>
      <c r="E1047" s="127" t="s">
        <v>3643</v>
      </c>
      <c r="F1047" s="127">
        <v>3</v>
      </c>
      <c r="G1047" s="127">
        <f t="shared" si="150"/>
        <v>0</v>
      </c>
      <c r="H1047" s="3">
        <v>43586</v>
      </c>
      <c r="I1047" s="2">
        <v>381223</v>
      </c>
      <c r="J1047" s="4" t="s">
        <v>312</v>
      </c>
      <c r="K1047" s="27">
        <v>4133158</v>
      </c>
    </row>
    <row r="1048" spans="1:11" s="128" customFormat="1" ht="12.75" hidden="1" customHeight="1">
      <c r="A1048" s="126" t="s">
        <v>1250</v>
      </c>
      <c r="B1048" s="127" t="s">
        <v>3588</v>
      </c>
      <c r="C1048" s="127" t="s">
        <v>3417</v>
      </c>
      <c r="D1048" s="127" t="s">
        <v>18</v>
      </c>
      <c r="E1048" s="127" t="s">
        <v>3643</v>
      </c>
      <c r="F1048" s="127">
        <v>3</v>
      </c>
      <c r="G1048" s="127">
        <f t="shared" si="150"/>
        <v>0</v>
      </c>
      <c r="H1048" s="3">
        <v>43374</v>
      </c>
      <c r="I1048" s="2">
        <v>26751</v>
      </c>
      <c r="J1048" s="16" t="s">
        <v>2612</v>
      </c>
      <c r="K1048" s="27">
        <v>131112</v>
      </c>
    </row>
    <row r="1049" spans="1:11" s="128" customFormat="1" ht="12.75" hidden="1" customHeight="1">
      <c r="A1049" s="126" t="s">
        <v>1704</v>
      </c>
      <c r="B1049" s="127" t="s">
        <v>1705</v>
      </c>
      <c r="C1049" s="127" t="s">
        <v>3421</v>
      </c>
      <c r="D1049" s="127" t="s">
        <v>18</v>
      </c>
      <c r="E1049" s="127" t="s">
        <v>3643</v>
      </c>
      <c r="F1049" s="127" t="s">
        <v>3421</v>
      </c>
      <c r="G1049" s="127">
        <f t="shared" si="150"/>
        <v>0</v>
      </c>
      <c r="H1049" s="3" t="s">
        <v>92</v>
      </c>
      <c r="I1049" s="11" t="s">
        <v>1709</v>
      </c>
      <c r="J1049" s="9" t="s">
        <v>306</v>
      </c>
      <c r="K1049" s="28" t="s">
        <v>1720</v>
      </c>
    </row>
    <row r="1050" spans="1:11" s="128" customFormat="1" ht="12.75" hidden="1" customHeight="1">
      <c r="A1050" s="126" t="s">
        <v>1685</v>
      </c>
      <c r="B1050" s="127" t="s">
        <v>1686</v>
      </c>
      <c r="C1050" s="127" t="s">
        <v>3421</v>
      </c>
      <c r="D1050" s="127" t="s">
        <v>18</v>
      </c>
      <c r="E1050" s="127" t="s">
        <v>3643</v>
      </c>
      <c r="F1050" s="127">
        <v>1</v>
      </c>
      <c r="G1050" s="127">
        <f t="shared" si="150"/>
        <v>0</v>
      </c>
      <c r="H1050" s="3" t="s">
        <v>92</v>
      </c>
      <c r="I1050" s="11" t="s">
        <v>1688</v>
      </c>
      <c r="J1050" s="9" t="s">
        <v>306</v>
      </c>
      <c r="K1050" s="28" t="s">
        <v>1702</v>
      </c>
    </row>
    <row r="1051" spans="1:11" s="128" customFormat="1" hidden="1">
      <c r="A1051" s="126" t="s">
        <v>1965</v>
      </c>
      <c r="B1051" s="127" t="s">
        <v>1966</v>
      </c>
      <c r="C1051" s="127" t="s">
        <v>3421</v>
      </c>
      <c r="D1051" s="127" t="s">
        <v>18</v>
      </c>
      <c r="E1051" s="127" t="s">
        <v>3643</v>
      </c>
      <c r="F1051" s="127" t="s">
        <v>3421</v>
      </c>
      <c r="G1051" s="127">
        <f t="shared" si="150"/>
        <v>0</v>
      </c>
      <c r="H1051" s="3" t="s">
        <v>92</v>
      </c>
      <c r="I1051" s="2">
        <v>30888</v>
      </c>
      <c r="J1051" s="16" t="s">
        <v>306</v>
      </c>
      <c r="K1051" s="38" t="s">
        <v>3297</v>
      </c>
    </row>
    <row r="1052" spans="1:11" s="128" customFormat="1" hidden="1">
      <c r="A1052" s="126" t="s">
        <v>1967</v>
      </c>
      <c r="B1052" s="127" t="s">
        <v>3604</v>
      </c>
      <c r="C1052" s="127" t="s">
        <v>3421</v>
      </c>
      <c r="D1052" s="127" t="s">
        <v>18</v>
      </c>
      <c r="E1052" s="127" t="s">
        <v>3643</v>
      </c>
      <c r="F1052" s="127" t="s">
        <v>3421</v>
      </c>
      <c r="G1052" s="127">
        <f t="shared" si="150"/>
        <v>0</v>
      </c>
      <c r="H1052" s="3" t="s">
        <v>92</v>
      </c>
      <c r="I1052" s="2">
        <v>31044</v>
      </c>
      <c r="J1052" s="4" t="s">
        <v>306</v>
      </c>
      <c r="K1052" s="27">
        <v>922982364</v>
      </c>
    </row>
    <row r="1053" spans="1:11" s="128" customFormat="1" ht="12.75" hidden="1" customHeight="1">
      <c r="A1053" s="126" t="s">
        <v>1971</v>
      </c>
      <c r="B1053" s="127" t="s">
        <v>3632</v>
      </c>
      <c r="C1053" s="127" t="s">
        <v>3421</v>
      </c>
      <c r="D1053" s="127" t="s">
        <v>18</v>
      </c>
      <c r="E1053" s="127" t="s">
        <v>3643</v>
      </c>
      <c r="F1053" s="127" t="s">
        <v>3421</v>
      </c>
      <c r="G1053" s="127">
        <f t="shared" si="150"/>
        <v>0</v>
      </c>
      <c r="H1053" s="3" t="s">
        <v>92</v>
      </c>
      <c r="I1053" s="2">
        <v>37490</v>
      </c>
      <c r="J1053" s="16" t="s">
        <v>306</v>
      </c>
      <c r="K1053" s="38" t="s">
        <v>3281</v>
      </c>
    </row>
    <row r="1054" spans="1:11" s="128" customFormat="1" hidden="1">
      <c r="A1054" s="126" t="s">
        <v>3644</v>
      </c>
      <c r="B1054" s="127" t="s">
        <v>2149</v>
      </c>
      <c r="C1054" s="127" t="s">
        <v>3421</v>
      </c>
      <c r="D1054" s="127" t="s">
        <v>2004</v>
      </c>
      <c r="E1054" s="127" t="s">
        <v>3643</v>
      </c>
      <c r="F1054" s="127">
        <v>1</v>
      </c>
      <c r="G1054" s="127">
        <f t="shared" si="150"/>
        <v>0</v>
      </c>
      <c r="H1054" s="3" t="s">
        <v>92</v>
      </c>
      <c r="I1054" s="3" t="s">
        <v>3793</v>
      </c>
      <c r="J1054" s="3" t="s">
        <v>92</v>
      </c>
      <c r="K1054" s="3" t="s">
        <v>92</v>
      </c>
    </row>
    <row r="1055" spans="1:11" s="128" customFormat="1" hidden="1">
      <c r="A1055" s="126" t="s">
        <v>3645</v>
      </c>
      <c r="B1055" s="127" t="s">
        <v>2141</v>
      </c>
      <c r="C1055" s="127" t="s">
        <v>3421</v>
      </c>
      <c r="D1055" s="127" t="s">
        <v>2004</v>
      </c>
      <c r="E1055" s="127" t="s">
        <v>3643</v>
      </c>
      <c r="F1055" s="127">
        <v>1</v>
      </c>
      <c r="G1055" s="127">
        <f t="shared" si="150"/>
        <v>0</v>
      </c>
      <c r="H1055" s="3" t="s">
        <v>92</v>
      </c>
      <c r="I1055" s="3" t="s">
        <v>3793</v>
      </c>
      <c r="J1055" s="3" t="s">
        <v>92</v>
      </c>
      <c r="K1055" s="3" t="s">
        <v>92</v>
      </c>
    </row>
    <row r="1056" spans="1:11" s="128" customFormat="1" ht="12.75" hidden="1" customHeight="1">
      <c r="A1056" s="126" t="s">
        <v>2213</v>
      </c>
      <c r="B1056" s="127" t="s">
        <v>2214</v>
      </c>
      <c r="C1056" s="127" t="s">
        <v>3421</v>
      </c>
      <c r="D1056" s="127" t="s">
        <v>18</v>
      </c>
      <c r="E1056" s="127" t="s">
        <v>3643</v>
      </c>
      <c r="F1056" s="127" t="s">
        <v>3421</v>
      </c>
      <c r="G1056" s="127">
        <f t="shared" si="150"/>
        <v>0</v>
      </c>
      <c r="H1056" s="3">
        <v>43282</v>
      </c>
      <c r="I1056" s="19">
        <v>1626</v>
      </c>
      <c r="J1056" s="16" t="s">
        <v>227</v>
      </c>
      <c r="K1056" s="27">
        <v>13314460</v>
      </c>
    </row>
    <row r="1057" spans="1:11" s="128" customFormat="1" ht="12.75" hidden="1" customHeight="1">
      <c r="A1057" s="126" t="s">
        <v>2217</v>
      </c>
      <c r="B1057" s="127" t="s">
        <v>2218</v>
      </c>
      <c r="C1057" s="127" t="s">
        <v>3421</v>
      </c>
      <c r="D1057" s="127" t="s">
        <v>18</v>
      </c>
      <c r="E1057" s="127" t="s">
        <v>3643</v>
      </c>
      <c r="F1057" s="127">
        <v>1</v>
      </c>
      <c r="G1057" s="127">
        <f t="shared" si="150"/>
        <v>0</v>
      </c>
      <c r="H1057" s="13">
        <v>42705</v>
      </c>
      <c r="I1057" s="19">
        <v>1628</v>
      </c>
      <c r="J1057" s="16" t="s">
        <v>227</v>
      </c>
      <c r="K1057" s="27">
        <v>120401</v>
      </c>
    </row>
    <row r="1058" spans="1:11" s="128" customFormat="1" ht="12.75" hidden="1" customHeight="1">
      <c r="A1058" s="126" t="s">
        <v>2278</v>
      </c>
      <c r="B1058" s="127" t="s">
        <v>2279</v>
      </c>
      <c r="C1058" s="127" t="s">
        <v>3420</v>
      </c>
      <c r="D1058" s="127" t="s">
        <v>18</v>
      </c>
      <c r="E1058" s="127" t="s">
        <v>3643</v>
      </c>
      <c r="F1058" s="127">
        <v>5</v>
      </c>
      <c r="G1058" s="127">
        <f t="shared" si="150"/>
        <v>0</v>
      </c>
      <c r="H1058" s="3" t="s">
        <v>92</v>
      </c>
      <c r="I1058" s="3" t="s">
        <v>2281</v>
      </c>
      <c r="J1058" s="16" t="s">
        <v>495</v>
      </c>
      <c r="K1058" s="28" t="s">
        <v>92</v>
      </c>
    </row>
    <row r="1059" spans="1:11" s="128" customFormat="1" ht="12.75" hidden="1" customHeight="1">
      <c r="A1059" s="126" t="s">
        <v>2418</v>
      </c>
      <c r="B1059" s="127" t="s">
        <v>2419</v>
      </c>
      <c r="C1059" s="127" t="s">
        <v>3421</v>
      </c>
      <c r="D1059" s="127" t="s">
        <v>18</v>
      </c>
      <c r="E1059" s="127" t="s">
        <v>3643</v>
      </c>
      <c r="F1059" s="127">
        <v>1</v>
      </c>
      <c r="G1059" s="127">
        <f t="shared" si="150"/>
        <v>0</v>
      </c>
      <c r="H1059" s="13">
        <v>43891</v>
      </c>
      <c r="I1059" s="2">
        <v>34970</v>
      </c>
      <c r="J1059" s="9" t="s">
        <v>792</v>
      </c>
      <c r="K1059" s="36">
        <v>201503301</v>
      </c>
    </row>
    <row r="1060" spans="1:11" s="128" customFormat="1" ht="12.75" hidden="1" customHeight="1">
      <c r="A1060" s="126" t="s">
        <v>1664</v>
      </c>
      <c r="B1060" s="127" t="s">
        <v>1665</v>
      </c>
      <c r="C1060" s="127" t="s">
        <v>3421</v>
      </c>
      <c r="D1060" s="127" t="s">
        <v>18</v>
      </c>
      <c r="E1060" s="127" t="s">
        <v>3643</v>
      </c>
      <c r="F1060" s="172" t="s">
        <v>3421</v>
      </c>
      <c r="G1060" s="127">
        <f t="shared" si="150"/>
        <v>0</v>
      </c>
      <c r="H1060" s="105" t="s">
        <v>92</v>
      </c>
      <c r="I1060" s="105" t="s">
        <v>1667</v>
      </c>
      <c r="J1060" s="182" t="s">
        <v>1668</v>
      </c>
      <c r="K1060" s="105" t="s">
        <v>92</v>
      </c>
    </row>
    <row r="1061" spans="1:11" s="128" customFormat="1" ht="12.75" hidden="1" customHeight="1">
      <c r="A1061" s="126" t="s">
        <v>713</v>
      </c>
      <c r="B1061" s="127" t="s">
        <v>714</v>
      </c>
      <c r="C1061" s="127" t="s">
        <v>3421</v>
      </c>
      <c r="D1061" s="127" t="s">
        <v>18</v>
      </c>
      <c r="E1061" s="127" t="s">
        <v>3643</v>
      </c>
      <c r="F1061" s="127" t="s">
        <v>3421</v>
      </c>
      <c r="G1061" s="127">
        <f t="shared" si="150"/>
        <v>0</v>
      </c>
      <c r="H1061" s="13" t="s">
        <v>92</v>
      </c>
      <c r="I1061" s="17" t="s">
        <v>92</v>
      </c>
      <c r="J1061" s="16" t="s">
        <v>335</v>
      </c>
      <c r="K1061" s="27" t="s">
        <v>92</v>
      </c>
    </row>
    <row r="1062" spans="1:11" s="128" customFormat="1" ht="12.75" hidden="1" customHeight="1">
      <c r="A1062" s="126" t="s">
        <v>3527</v>
      </c>
      <c r="B1062" s="127" t="s">
        <v>1632</v>
      </c>
      <c r="C1062" s="127" t="s">
        <v>3421</v>
      </c>
      <c r="D1062" s="127" t="s">
        <v>18</v>
      </c>
      <c r="E1062" s="127" t="s">
        <v>3643</v>
      </c>
      <c r="F1062" s="127" t="s">
        <v>3421</v>
      </c>
      <c r="G1062" s="127">
        <f t="shared" si="150"/>
        <v>0</v>
      </c>
      <c r="H1062" s="13" t="s">
        <v>92</v>
      </c>
      <c r="I1062" s="17" t="s">
        <v>1633</v>
      </c>
      <c r="J1062" s="4" t="s">
        <v>414</v>
      </c>
      <c r="K1062" s="36" t="s">
        <v>1635</v>
      </c>
    </row>
    <row r="1063" spans="1:11" s="128" customFormat="1" ht="12.75" hidden="1" customHeight="1">
      <c r="A1063" s="126" t="s">
        <v>1200</v>
      </c>
      <c r="B1063" s="127" t="s">
        <v>1199</v>
      </c>
      <c r="C1063" s="127" t="s">
        <v>3420</v>
      </c>
      <c r="D1063" s="127" t="s">
        <v>18</v>
      </c>
      <c r="E1063" s="127" t="s">
        <v>3643</v>
      </c>
      <c r="F1063" s="127">
        <v>5</v>
      </c>
      <c r="G1063" s="127">
        <f t="shared" si="150"/>
        <v>0</v>
      </c>
      <c r="H1063" s="13" t="s">
        <v>92</v>
      </c>
      <c r="I1063" s="2">
        <v>305807</v>
      </c>
      <c r="J1063" s="4" t="s">
        <v>312</v>
      </c>
      <c r="K1063" s="27" t="s">
        <v>1201</v>
      </c>
    </row>
    <row r="1064" spans="1:11" s="128" customFormat="1" ht="12.75" hidden="1" customHeight="1">
      <c r="A1064" s="126" t="s">
        <v>281</v>
      </c>
      <c r="B1064" s="127" t="s">
        <v>282</v>
      </c>
      <c r="C1064" s="127" t="s">
        <v>3423</v>
      </c>
      <c r="D1064" s="127" t="s">
        <v>18</v>
      </c>
      <c r="E1064" s="127" t="s">
        <v>3643</v>
      </c>
      <c r="F1064" s="127">
        <v>2</v>
      </c>
      <c r="G1064" s="127">
        <f t="shared" si="150"/>
        <v>0</v>
      </c>
      <c r="H1064" s="3" t="s">
        <v>92</v>
      </c>
      <c r="I1064" s="2">
        <v>121902</v>
      </c>
      <c r="J1064" s="9" t="s">
        <v>269</v>
      </c>
      <c r="K1064" s="32" t="s">
        <v>284</v>
      </c>
    </row>
    <row r="1065" spans="1:11" s="128" customFormat="1" ht="12.75" hidden="1" customHeight="1">
      <c r="A1065" s="126" t="s">
        <v>272</v>
      </c>
      <c r="B1065" s="127" t="s">
        <v>273</v>
      </c>
      <c r="C1065" s="127" t="s">
        <v>3423</v>
      </c>
      <c r="D1065" s="127" t="s">
        <v>18</v>
      </c>
      <c r="E1065" s="127" t="s">
        <v>3643</v>
      </c>
      <c r="F1065" s="127">
        <v>2</v>
      </c>
      <c r="G1065" s="127">
        <f t="shared" si="150"/>
        <v>0</v>
      </c>
      <c r="H1065" s="2" t="s">
        <v>92</v>
      </c>
      <c r="I1065" s="14" t="s">
        <v>275</v>
      </c>
      <c r="J1065" s="20" t="s">
        <v>269</v>
      </c>
      <c r="K1065" s="27" t="s">
        <v>92</v>
      </c>
    </row>
    <row r="1066" spans="1:11" s="128" customFormat="1" hidden="1">
      <c r="A1066" s="126" t="s">
        <v>1214</v>
      </c>
      <c r="B1066" s="127" t="s">
        <v>1219</v>
      </c>
      <c r="C1066" s="127" t="s">
        <v>3420</v>
      </c>
      <c r="D1066" s="127" t="s">
        <v>18</v>
      </c>
      <c r="E1066" s="127" t="s">
        <v>3643</v>
      </c>
      <c r="F1066" s="127" t="s">
        <v>3420</v>
      </c>
      <c r="G1066" s="127">
        <f t="shared" si="150"/>
        <v>0</v>
      </c>
      <c r="H1066" s="8" t="s">
        <v>92</v>
      </c>
      <c r="I1066" s="2">
        <v>560100</v>
      </c>
      <c r="J1066" s="4" t="s">
        <v>1216</v>
      </c>
      <c r="K1066" s="27" t="s">
        <v>1217</v>
      </c>
    </row>
    <row r="1067" spans="1:11" s="128" customFormat="1" hidden="1">
      <c r="A1067" s="126" t="s">
        <v>1225</v>
      </c>
      <c r="B1067" s="127" t="s">
        <v>1224</v>
      </c>
      <c r="C1067" s="127" t="s">
        <v>3417</v>
      </c>
      <c r="D1067" s="127" t="s">
        <v>18</v>
      </c>
      <c r="E1067" s="127" t="s">
        <v>3643</v>
      </c>
      <c r="F1067" s="127" t="s">
        <v>3417</v>
      </c>
      <c r="G1067" s="127">
        <f t="shared" si="150"/>
        <v>0</v>
      </c>
      <c r="H1067" s="2" t="s">
        <v>92</v>
      </c>
      <c r="I1067" s="2">
        <v>560500</v>
      </c>
      <c r="J1067" s="4" t="s">
        <v>1216</v>
      </c>
      <c r="K1067" s="27" t="s">
        <v>1226</v>
      </c>
    </row>
    <row r="1068" spans="1:11" s="128" customFormat="1" hidden="1">
      <c r="A1068" s="126" t="s">
        <v>1205</v>
      </c>
      <c r="B1068" s="127" t="s">
        <v>3550</v>
      </c>
      <c r="C1068" s="127" t="s">
        <v>3421</v>
      </c>
      <c r="D1068" s="127" t="s">
        <v>18</v>
      </c>
      <c r="E1068" s="127" t="s">
        <v>3643</v>
      </c>
      <c r="F1068" s="127" t="s">
        <v>3421</v>
      </c>
      <c r="G1068" s="127">
        <f t="shared" si="150"/>
        <v>0</v>
      </c>
      <c r="H1068" s="13">
        <v>43770</v>
      </c>
      <c r="I1068" s="17" t="s">
        <v>1207</v>
      </c>
      <c r="J1068" s="16" t="s">
        <v>1208</v>
      </c>
      <c r="K1068" s="38" t="s">
        <v>1209</v>
      </c>
    </row>
    <row r="1069" spans="1:11" s="128" customFormat="1" ht="12.75" hidden="1" customHeight="1">
      <c r="A1069" s="126" t="s">
        <v>277</v>
      </c>
      <c r="B1069" s="127" t="s">
        <v>3434</v>
      </c>
      <c r="C1069" s="127" t="s">
        <v>3421</v>
      </c>
      <c r="D1069" s="127" t="s">
        <v>18</v>
      </c>
      <c r="E1069" s="127" t="s">
        <v>3643</v>
      </c>
      <c r="F1069" s="127">
        <v>1</v>
      </c>
      <c r="G1069" s="127">
        <f t="shared" si="150"/>
        <v>0</v>
      </c>
      <c r="H1069" s="3" t="s">
        <v>92</v>
      </c>
      <c r="I1069" s="2">
        <v>121803</v>
      </c>
      <c r="J1069" s="9" t="s">
        <v>269</v>
      </c>
      <c r="K1069" s="28" t="s">
        <v>92</v>
      </c>
    </row>
    <row r="1070" spans="1:11" s="128" customFormat="1" ht="12.75" hidden="1" customHeight="1">
      <c r="A1070" s="126" t="s">
        <v>1790</v>
      </c>
      <c r="B1070" s="127" t="s">
        <v>1791</v>
      </c>
      <c r="C1070" s="127" t="s">
        <v>3421</v>
      </c>
      <c r="D1070" s="127" t="s">
        <v>18</v>
      </c>
      <c r="E1070" s="127" t="s">
        <v>3643</v>
      </c>
      <c r="F1070" s="127">
        <v>1</v>
      </c>
      <c r="G1070" s="127">
        <f t="shared" si="150"/>
        <v>0</v>
      </c>
      <c r="H1070" s="13" t="s">
        <v>92</v>
      </c>
      <c r="I1070" s="2" t="s">
        <v>92</v>
      </c>
      <c r="J1070" s="16" t="s">
        <v>269</v>
      </c>
      <c r="K1070" s="27" t="s">
        <v>92</v>
      </c>
    </row>
    <row r="1071" spans="1:11" s="128" customFormat="1" hidden="1">
      <c r="A1071" s="126" t="s">
        <v>1765</v>
      </c>
      <c r="B1071" s="127" t="s">
        <v>1766</v>
      </c>
      <c r="C1071" s="127" t="s">
        <v>3421</v>
      </c>
      <c r="D1071" s="127" t="s">
        <v>18</v>
      </c>
      <c r="E1071" s="127" t="s">
        <v>3643</v>
      </c>
      <c r="F1071" s="127"/>
      <c r="G1071" s="127">
        <f t="shared" si="150"/>
        <v>1</v>
      </c>
      <c r="H1071" s="84"/>
      <c r="I1071" s="136"/>
      <c r="J1071" s="136"/>
      <c r="K1071" s="136"/>
    </row>
    <row r="1072" spans="1:11" s="128" customFormat="1" ht="12.75" hidden="1" customHeight="1">
      <c r="A1072" s="126" t="s">
        <v>622</v>
      </c>
      <c r="B1072" s="127" t="s">
        <v>3435</v>
      </c>
      <c r="C1072" s="127" t="s">
        <v>3421</v>
      </c>
      <c r="D1072" s="127" t="s">
        <v>18</v>
      </c>
      <c r="E1072" s="127" t="s">
        <v>3643</v>
      </c>
      <c r="F1072" s="172" t="s">
        <v>3421</v>
      </c>
      <c r="G1072" s="127">
        <f t="shared" si="150"/>
        <v>0</v>
      </c>
      <c r="H1072" s="3">
        <v>42705</v>
      </c>
      <c r="I1072" s="14" t="s">
        <v>625</v>
      </c>
      <c r="J1072" s="20" t="s">
        <v>626</v>
      </c>
      <c r="K1072" s="28" t="s">
        <v>628</v>
      </c>
    </row>
    <row r="1073" spans="1:12" s="128" customFormat="1" ht="12.75" hidden="1" customHeight="1">
      <c r="A1073" s="126" t="s">
        <v>1459</v>
      </c>
      <c r="B1073" s="127" t="s">
        <v>3436</v>
      </c>
      <c r="C1073" s="127" t="s">
        <v>3421</v>
      </c>
      <c r="D1073" s="127" t="s">
        <v>18</v>
      </c>
      <c r="E1073" s="127" t="s">
        <v>3643</v>
      </c>
      <c r="F1073" s="127">
        <v>1</v>
      </c>
      <c r="G1073" s="127">
        <f t="shared" si="150"/>
        <v>0</v>
      </c>
      <c r="H1073" s="84"/>
      <c r="I1073" s="136"/>
      <c r="J1073" s="136"/>
      <c r="K1073" s="136"/>
    </row>
    <row r="1074" spans="1:12" s="128" customFormat="1" ht="12.75" hidden="1" customHeight="1">
      <c r="A1074" s="126" t="s">
        <v>539</v>
      </c>
      <c r="B1074" s="127" t="s">
        <v>540</v>
      </c>
      <c r="C1074" s="127" t="s">
        <v>3421</v>
      </c>
      <c r="D1074" s="127" t="s">
        <v>18</v>
      </c>
      <c r="E1074" s="127" t="s">
        <v>3643</v>
      </c>
      <c r="F1074" s="127" t="s">
        <v>3421</v>
      </c>
      <c r="G1074" s="127">
        <f t="shared" si="150"/>
        <v>0</v>
      </c>
      <c r="H1074" s="2" t="s">
        <v>92</v>
      </c>
      <c r="I1074" s="2" t="s">
        <v>92</v>
      </c>
      <c r="J1074" s="4" t="s">
        <v>542</v>
      </c>
      <c r="K1074" s="32" t="s">
        <v>92</v>
      </c>
    </row>
    <row r="1075" spans="1:12" s="128" customFormat="1" ht="12.75" hidden="1" customHeight="1">
      <c r="A1075" s="126" t="s">
        <v>407</v>
      </c>
      <c r="B1075" s="127" t="s">
        <v>3569</v>
      </c>
      <c r="C1075" s="127" t="s">
        <v>3421</v>
      </c>
      <c r="D1075" s="127" t="s">
        <v>18</v>
      </c>
      <c r="E1075" s="127" t="s">
        <v>3643</v>
      </c>
      <c r="F1075" s="127">
        <v>1</v>
      </c>
      <c r="G1075" s="127">
        <f t="shared" si="150"/>
        <v>0</v>
      </c>
      <c r="H1075" s="3">
        <v>43344</v>
      </c>
      <c r="I1075" s="2">
        <v>1055</v>
      </c>
      <c r="J1075" s="15" t="s">
        <v>341</v>
      </c>
      <c r="K1075" s="2">
        <v>1810050</v>
      </c>
    </row>
    <row r="1076" spans="1:12" s="128" customFormat="1" ht="12.75" hidden="1" customHeight="1">
      <c r="A1076" s="126" t="s">
        <v>1172</v>
      </c>
      <c r="B1076" s="127" t="s">
        <v>1173</v>
      </c>
      <c r="C1076" s="127" t="s">
        <v>3420</v>
      </c>
      <c r="D1076" s="127" t="s">
        <v>18</v>
      </c>
      <c r="E1076" s="127" t="s">
        <v>3643</v>
      </c>
      <c r="F1076" s="127">
        <v>5</v>
      </c>
      <c r="G1076" s="127">
        <f t="shared" si="150"/>
        <v>0</v>
      </c>
      <c r="H1076" s="84" t="s">
        <v>92</v>
      </c>
      <c r="I1076" s="177" t="s">
        <v>1174</v>
      </c>
      <c r="J1076" s="176" t="s">
        <v>312</v>
      </c>
      <c r="K1076" s="177" t="s">
        <v>1175</v>
      </c>
    </row>
    <row r="1077" spans="1:12" s="128" customFormat="1" ht="12.75" hidden="1" customHeight="1">
      <c r="A1077" s="126" t="s">
        <v>16</v>
      </c>
      <c r="B1077" s="127" t="s">
        <v>3462</v>
      </c>
      <c r="C1077" s="127" t="s">
        <v>3421</v>
      </c>
      <c r="D1077" s="127" t="s">
        <v>18</v>
      </c>
      <c r="E1077" s="127" t="s">
        <v>3643</v>
      </c>
      <c r="F1077" s="127" t="s">
        <v>3421</v>
      </c>
      <c r="G1077" s="127">
        <f t="shared" si="150"/>
        <v>0</v>
      </c>
      <c r="H1077" s="3">
        <v>43497</v>
      </c>
      <c r="I1077" s="2" t="s">
        <v>23</v>
      </c>
      <c r="J1077" s="4" t="s">
        <v>24</v>
      </c>
      <c r="K1077" s="32" t="s">
        <v>25</v>
      </c>
    </row>
    <row r="1078" spans="1:12" s="128" customFormat="1" ht="12.75" hidden="1" customHeight="1">
      <c r="A1078" s="126" t="s">
        <v>1236</v>
      </c>
      <c r="B1078" s="127" t="s">
        <v>1237</v>
      </c>
      <c r="C1078" s="127" t="s">
        <v>3421</v>
      </c>
      <c r="D1078" s="127" t="s">
        <v>18</v>
      </c>
      <c r="E1078" s="127" t="s">
        <v>3643</v>
      </c>
      <c r="F1078" s="127">
        <v>1</v>
      </c>
      <c r="G1078" s="127">
        <f t="shared" ref="G1078:G1147" si="153">C1078-F1078</f>
        <v>0</v>
      </c>
      <c r="H1078" s="13">
        <v>42856</v>
      </c>
      <c r="I1078" s="2">
        <v>3042</v>
      </c>
      <c r="J1078" s="4" t="s">
        <v>1241</v>
      </c>
      <c r="K1078" s="27" t="s">
        <v>1242</v>
      </c>
    </row>
    <row r="1079" spans="1:12" s="128" customFormat="1" ht="12.75" hidden="1" customHeight="1">
      <c r="A1079" s="126" t="s">
        <v>309</v>
      </c>
      <c r="B1079" s="127" t="s">
        <v>310</v>
      </c>
      <c r="C1079" s="127">
        <v>100</v>
      </c>
      <c r="D1079" s="127" t="s">
        <v>18</v>
      </c>
      <c r="E1079" s="127" t="s">
        <v>3646</v>
      </c>
      <c r="F1079" s="127">
        <v>78</v>
      </c>
      <c r="G1079" s="127">
        <f t="shared" si="153"/>
        <v>22</v>
      </c>
      <c r="H1079" s="3" t="s">
        <v>92</v>
      </c>
      <c r="I1079" s="2">
        <v>326895</v>
      </c>
      <c r="J1079" s="16" t="s">
        <v>312</v>
      </c>
      <c r="K1079" s="27">
        <v>4031169</v>
      </c>
    </row>
    <row r="1080" spans="1:12" s="85" customFormat="1" ht="12.75" hidden="1" customHeight="1">
      <c r="A1080" s="86" t="s">
        <v>319</v>
      </c>
      <c r="B1080" s="87" t="s">
        <v>320</v>
      </c>
      <c r="C1080" s="87" t="s">
        <v>3421</v>
      </c>
      <c r="D1080" s="87" t="s">
        <v>18</v>
      </c>
      <c r="E1080" s="87" t="s">
        <v>3647</v>
      </c>
      <c r="F1080" s="87" t="s">
        <v>3421</v>
      </c>
      <c r="G1080" s="87">
        <f t="shared" si="153"/>
        <v>0</v>
      </c>
      <c r="H1080" s="13">
        <v>42644</v>
      </c>
      <c r="I1080" s="2" t="s">
        <v>323</v>
      </c>
      <c r="J1080" s="16" t="s">
        <v>254</v>
      </c>
      <c r="K1080" s="27" t="s">
        <v>324</v>
      </c>
    </row>
    <row r="1081" spans="1:12" s="85" customFormat="1" ht="12.75" hidden="1" customHeight="1">
      <c r="A1081" s="86" t="s">
        <v>1950</v>
      </c>
      <c r="B1081" s="87" t="s">
        <v>1951</v>
      </c>
      <c r="C1081" s="87" t="s">
        <v>3421</v>
      </c>
      <c r="D1081" s="87" t="s">
        <v>287</v>
      </c>
      <c r="E1081" s="87" t="s">
        <v>3647</v>
      </c>
      <c r="F1081" s="87">
        <v>1</v>
      </c>
      <c r="G1081" s="87">
        <f t="shared" si="153"/>
        <v>0</v>
      </c>
      <c r="H1081" s="3">
        <v>43313</v>
      </c>
      <c r="I1081" s="2" t="s">
        <v>92</v>
      </c>
      <c r="J1081" s="9" t="s">
        <v>1955</v>
      </c>
      <c r="K1081" s="28" t="s">
        <v>1956</v>
      </c>
      <c r="L1081" s="85" t="s">
        <v>3706</v>
      </c>
    </row>
    <row r="1082" spans="1:12" s="85" customFormat="1" ht="12.75" hidden="1" customHeight="1">
      <c r="A1082" s="86" t="s">
        <v>561</v>
      </c>
      <c r="B1082" s="87" t="s">
        <v>3637</v>
      </c>
      <c r="C1082" s="87" t="s">
        <v>3423</v>
      </c>
      <c r="D1082" s="87" t="s">
        <v>18</v>
      </c>
      <c r="E1082" s="87" t="s">
        <v>3647</v>
      </c>
      <c r="F1082" s="87" t="s">
        <v>3423</v>
      </c>
      <c r="G1082" s="87">
        <f t="shared" si="153"/>
        <v>0</v>
      </c>
      <c r="H1082" s="3">
        <v>42826</v>
      </c>
      <c r="I1082" s="2" t="s">
        <v>563</v>
      </c>
      <c r="J1082" s="4" t="s">
        <v>254</v>
      </c>
      <c r="K1082" s="32" t="s">
        <v>566</v>
      </c>
    </row>
    <row r="1083" spans="1:12" s="85" customFormat="1" ht="12.75" hidden="1" customHeight="1">
      <c r="A1083" s="86" t="s">
        <v>723</v>
      </c>
      <c r="B1083" s="87" t="s">
        <v>3638</v>
      </c>
      <c r="C1083" s="87" t="s">
        <v>3639</v>
      </c>
      <c r="D1083" s="87" t="s">
        <v>287</v>
      </c>
      <c r="E1083" s="87" t="s">
        <v>3647</v>
      </c>
      <c r="F1083" s="87">
        <v>12</v>
      </c>
      <c r="G1083" s="87">
        <f t="shared" si="153"/>
        <v>6</v>
      </c>
      <c r="H1083" s="13">
        <v>42887</v>
      </c>
      <c r="I1083" s="2" t="s">
        <v>725</v>
      </c>
      <c r="J1083" s="16" t="s">
        <v>726</v>
      </c>
      <c r="K1083" s="27" t="s">
        <v>728</v>
      </c>
    </row>
    <row r="1084" spans="1:12" s="85" customFormat="1" ht="12.75" hidden="1" customHeight="1">
      <c r="A1084" s="86" t="s">
        <v>760</v>
      </c>
      <c r="B1084" s="87" t="s">
        <v>761</v>
      </c>
      <c r="C1084" s="87" t="s">
        <v>3423</v>
      </c>
      <c r="D1084" s="87" t="s">
        <v>287</v>
      </c>
      <c r="E1084" s="87" t="s">
        <v>3647</v>
      </c>
      <c r="F1084" s="87" t="s">
        <v>3423</v>
      </c>
      <c r="G1084" s="87">
        <f t="shared" si="153"/>
        <v>0</v>
      </c>
      <c r="H1084" s="13">
        <v>42644</v>
      </c>
      <c r="I1084" s="2" t="s">
        <v>762</v>
      </c>
      <c r="J1084" s="9" t="s">
        <v>254</v>
      </c>
      <c r="K1084" s="28" t="s">
        <v>763</v>
      </c>
    </row>
    <row r="1085" spans="1:12" s="85" customFormat="1" ht="12.75" hidden="1" customHeight="1">
      <c r="A1085" s="86" t="s">
        <v>917</v>
      </c>
      <c r="B1085" s="87" t="s">
        <v>918</v>
      </c>
      <c r="C1085" s="87" t="s">
        <v>3421</v>
      </c>
      <c r="D1085" s="87" t="s">
        <v>233</v>
      </c>
      <c r="E1085" s="87" t="s">
        <v>3647</v>
      </c>
      <c r="F1085" s="87">
        <v>1</v>
      </c>
      <c r="G1085" s="87">
        <f t="shared" si="153"/>
        <v>0</v>
      </c>
      <c r="H1085" s="3">
        <v>43191</v>
      </c>
      <c r="I1085" s="2" t="s">
        <v>919</v>
      </c>
      <c r="J1085" s="9" t="s">
        <v>920</v>
      </c>
      <c r="K1085" s="28" t="s">
        <v>921</v>
      </c>
    </row>
    <row r="1086" spans="1:12" s="85" customFormat="1" ht="12.75" hidden="1" customHeight="1">
      <c r="A1086" s="86" t="s">
        <v>923</v>
      </c>
      <c r="B1086" s="87" t="s">
        <v>924</v>
      </c>
      <c r="C1086" s="87" t="s">
        <v>3423</v>
      </c>
      <c r="D1086" s="87" t="s">
        <v>18</v>
      </c>
      <c r="E1086" s="87" t="s">
        <v>3647</v>
      </c>
      <c r="F1086" s="87">
        <v>2</v>
      </c>
      <c r="G1086" s="87">
        <f t="shared" si="153"/>
        <v>0</v>
      </c>
      <c r="H1086" s="13">
        <v>42675</v>
      </c>
      <c r="I1086" s="2" t="s">
        <v>925</v>
      </c>
      <c r="J1086" s="4" t="s">
        <v>254</v>
      </c>
      <c r="K1086" s="27" t="s">
        <v>927</v>
      </c>
    </row>
    <row r="1087" spans="1:12" s="85" customFormat="1" ht="12.75" hidden="1" customHeight="1">
      <c r="A1087" s="86" t="s">
        <v>1052</v>
      </c>
      <c r="B1087" s="87" t="s">
        <v>1053</v>
      </c>
      <c r="C1087" s="87" t="s">
        <v>3423</v>
      </c>
      <c r="D1087" s="87" t="s">
        <v>287</v>
      </c>
      <c r="E1087" s="87" t="s">
        <v>3647</v>
      </c>
      <c r="F1087" s="87">
        <v>2</v>
      </c>
      <c r="G1087" s="87">
        <f t="shared" si="153"/>
        <v>0</v>
      </c>
      <c r="H1087" s="3">
        <v>42644</v>
      </c>
      <c r="I1087" s="2" t="s">
        <v>92</v>
      </c>
      <c r="J1087" s="9" t="s">
        <v>581</v>
      </c>
      <c r="K1087" s="28" t="s">
        <v>1058</v>
      </c>
    </row>
    <row r="1088" spans="1:12" s="85" customFormat="1" ht="12.75" hidden="1" customHeight="1">
      <c r="A1088" s="86" t="s">
        <v>1358</v>
      </c>
      <c r="B1088" s="87" t="s">
        <v>1359</v>
      </c>
      <c r="C1088" s="87" t="s">
        <v>3421</v>
      </c>
      <c r="D1088" s="87" t="s">
        <v>287</v>
      </c>
      <c r="E1088" s="87" t="s">
        <v>3647</v>
      </c>
      <c r="F1088" s="87">
        <v>1</v>
      </c>
      <c r="G1088" s="87">
        <f t="shared" si="153"/>
        <v>0</v>
      </c>
      <c r="H1088" s="13">
        <v>42736</v>
      </c>
      <c r="I1088" s="2" t="s">
        <v>1360</v>
      </c>
      <c r="J1088" s="4" t="s">
        <v>254</v>
      </c>
      <c r="K1088" s="27" t="s">
        <v>1362</v>
      </c>
    </row>
    <row r="1089" spans="1:11" s="85" customFormat="1" ht="12.75" hidden="1" customHeight="1">
      <c r="A1089" s="86" t="s">
        <v>1396</v>
      </c>
      <c r="B1089" s="87" t="s">
        <v>1397</v>
      </c>
      <c r="C1089" s="87" t="s">
        <v>3423</v>
      </c>
      <c r="D1089" s="87" t="s">
        <v>18</v>
      </c>
      <c r="E1089" s="87" t="s">
        <v>3647</v>
      </c>
      <c r="F1089" s="87">
        <v>2</v>
      </c>
      <c r="G1089" s="87">
        <f t="shared" si="153"/>
        <v>0</v>
      </c>
      <c r="H1089" s="13">
        <v>42736</v>
      </c>
      <c r="I1089" s="2" t="s">
        <v>1398</v>
      </c>
      <c r="J1089" s="4" t="s">
        <v>254</v>
      </c>
      <c r="K1089" s="27" t="s">
        <v>1400</v>
      </c>
    </row>
    <row r="1090" spans="1:11" s="85" customFormat="1" ht="12.75" hidden="1" customHeight="1">
      <c r="A1090" s="86" t="s">
        <v>1476</v>
      </c>
      <c r="B1090" s="87" t="s">
        <v>1477</v>
      </c>
      <c r="C1090" s="87" t="s">
        <v>3377</v>
      </c>
      <c r="D1090" s="87" t="s">
        <v>233</v>
      </c>
      <c r="E1090" s="87" t="s">
        <v>3647</v>
      </c>
      <c r="F1090" s="87" t="s">
        <v>3377</v>
      </c>
      <c r="G1090" s="87">
        <f t="shared" si="153"/>
        <v>0</v>
      </c>
      <c r="H1090" s="13">
        <v>42644</v>
      </c>
      <c r="I1090" s="2" t="s">
        <v>1478</v>
      </c>
      <c r="J1090" s="9" t="s">
        <v>254</v>
      </c>
      <c r="K1090" s="27" t="s">
        <v>1479</v>
      </c>
    </row>
    <row r="1091" spans="1:11" s="85" customFormat="1" ht="12.75" hidden="1" customHeight="1">
      <c r="A1091" s="86" t="s">
        <v>2269</v>
      </c>
      <c r="B1091" s="87" t="s">
        <v>3640</v>
      </c>
      <c r="C1091" s="87" t="s">
        <v>3423</v>
      </c>
      <c r="D1091" s="87" t="s">
        <v>233</v>
      </c>
      <c r="E1091" s="87" t="s">
        <v>3647</v>
      </c>
      <c r="F1091" s="87">
        <v>2</v>
      </c>
      <c r="G1091" s="87">
        <f t="shared" si="153"/>
        <v>0</v>
      </c>
      <c r="H1091" s="13">
        <v>42705</v>
      </c>
      <c r="I1091" s="2" t="s">
        <v>2271</v>
      </c>
      <c r="J1091" s="9" t="s">
        <v>735</v>
      </c>
      <c r="K1091" s="38" t="s">
        <v>2272</v>
      </c>
    </row>
    <row r="1092" spans="1:11" s="85" customFormat="1" ht="12.75" hidden="1" customHeight="1">
      <c r="A1092" s="86" t="s">
        <v>2410</v>
      </c>
      <c r="B1092" s="87" t="s">
        <v>2411</v>
      </c>
      <c r="C1092" s="87" t="s">
        <v>3421</v>
      </c>
      <c r="D1092" s="87" t="s">
        <v>252</v>
      </c>
      <c r="E1092" s="87" t="s">
        <v>3647</v>
      </c>
      <c r="F1092" s="87" t="s">
        <v>3421</v>
      </c>
      <c r="G1092" s="87">
        <f t="shared" si="153"/>
        <v>0</v>
      </c>
      <c r="H1092" s="3">
        <v>42736</v>
      </c>
      <c r="I1092" s="2" t="s">
        <v>253</v>
      </c>
      <c r="J1092" s="9" t="s">
        <v>254</v>
      </c>
      <c r="K1092" s="28" t="s">
        <v>2413</v>
      </c>
    </row>
    <row r="1093" spans="1:11" s="128" customFormat="1" ht="12.75" hidden="1" customHeight="1">
      <c r="A1093" s="126" t="s">
        <v>2385</v>
      </c>
      <c r="B1093" s="127" t="s">
        <v>2386</v>
      </c>
      <c r="C1093" s="127" t="s">
        <v>3421</v>
      </c>
      <c r="D1093" s="127" t="s">
        <v>287</v>
      </c>
      <c r="E1093" s="127" t="s">
        <v>3647</v>
      </c>
      <c r="F1093" s="127">
        <v>1</v>
      </c>
      <c r="G1093" s="127">
        <f t="shared" si="153"/>
        <v>0</v>
      </c>
      <c r="H1093" s="84">
        <v>43009</v>
      </c>
      <c r="I1093" s="136" t="s">
        <v>3782</v>
      </c>
      <c r="J1093" s="136" t="s">
        <v>3781</v>
      </c>
      <c r="K1093" s="136">
        <v>789843</v>
      </c>
    </row>
    <row r="1094" spans="1:11" s="85" customFormat="1" ht="12.75" hidden="1" customHeight="1">
      <c r="A1094" s="86" t="s">
        <v>755</v>
      </c>
      <c r="B1094" s="87" t="s">
        <v>756</v>
      </c>
      <c r="C1094" s="87" t="s">
        <v>3423</v>
      </c>
      <c r="D1094" s="87" t="s">
        <v>18</v>
      </c>
      <c r="E1094" s="87" t="s">
        <v>3647</v>
      </c>
      <c r="F1094" s="87" t="s">
        <v>3423</v>
      </c>
      <c r="G1094" s="87">
        <f t="shared" si="153"/>
        <v>0</v>
      </c>
      <c r="H1094" s="3">
        <v>42826</v>
      </c>
      <c r="I1094" s="2" t="s">
        <v>757</v>
      </c>
      <c r="J1094" s="9" t="s">
        <v>330</v>
      </c>
      <c r="K1094" s="28" t="s">
        <v>758</v>
      </c>
    </row>
    <row r="1095" spans="1:11" s="85" customFormat="1" ht="12.75" hidden="1" customHeight="1">
      <c r="A1095" s="86" t="s">
        <v>486</v>
      </c>
      <c r="B1095" s="87" t="s">
        <v>487</v>
      </c>
      <c r="C1095" s="87" t="s">
        <v>3423</v>
      </c>
      <c r="D1095" s="87" t="s">
        <v>287</v>
      </c>
      <c r="E1095" s="87" t="s">
        <v>3647</v>
      </c>
      <c r="F1095" s="87">
        <v>1</v>
      </c>
      <c r="G1095" s="87">
        <f t="shared" si="153"/>
        <v>1</v>
      </c>
      <c r="H1095" s="3">
        <v>43497</v>
      </c>
      <c r="I1095" s="2" t="s">
        <v>92</v>
      </c>
      <c r="J1095" s="4" t="s">
        <v>321</v>
      </c>
      <c r="K1095" s="27" t="s">
        <v>488</v>
      </c>
    </row>
    <row r="1096" spans="1:11" s="85" customFormat="1" ht="12.75" hidden="1" customHeight="1">
      <c r="A1096" s="86" t="s">
        <v>313</v>
      </c>
      <c r="B1096" s="87" t="s">
        <v>3641</v>
      </c>
      <c r="C1096" s="87" t="s">
        <v>3421</v>
      </c>
      <c r="D1096" s="87" t="s">
        <v>233</v>
      </c>
      <c r="E1096" s="87" t="s">
        <v>3647</v>
      </c>
      <c r="F1096" s="87" t="s">
        <v>3421</v>
      </c>
      <c r="G1096" s="87">
        <f t="shared" si="153"/>
        <v>0</v>
      </c>
      <c r="H1096" s="3">
        <v>42644</v>
      </c>
      <c r="I1096" s="2" t="s">
        <v>317</v>
      </c>
      <c r="J1096" s="16" t="s">
        <v>254</v>
      </c>
      <c r="K1096" s="33" t="s">
        <v>318</v>
      </c>
    </row>
    <row r="1097" spans="1:11" s="85" customFormat="1" ht="12.75" hidden="1" customHeight="1">
      <c r="A1097" s="86" t="s">
        <v>741</v>
      </c>
      <c r="B1097" s="87" t="s">
        <v>742</v>
      </c>
      <c r="C1097" s="87" t="s">
        <v>3421</v>
      </c>
      <c r="D1097" s="87" t="s">
        <v>18</v>
      </c>
      <c r="E1097" s="87" t="s">
        <v>3647</v>
      </c>
      <c r="F1097" s="87" t="s">
        <v>3421</v>
      </c>
      <c r="G1097" s="87">
        <f t="shared" si="153"/>
        <v>0</v>
      </c>
      <c r="H1097" s="3">
        <v>42736</v>
      </c>
      <c r="I1097" s="2">
        <v>78913</v>
      </c>
      <c r="J1097" s="4" t="s">
        <v>739</v>
      </c>
      <c r="K1097" s="27" t="s">
        <v>740</v>
      </c>
    </row>
    <row r="1098" spans="1:11" s="128" customFormat="1" ht="12.75" hidden="1" customHeight="1">
      <c r="A1098" s="126" t="s">
        <v>325</v>
      </c>
      <c r="B1098" s="127" t="s">
        <v>326</v>
      </c>
      <c r="C1098" s="127" t="s">
        <v>3421</v>
      </c>
      <c r="D1098" s="127" t="s">
        <v>233</v>
      </c>
      <c r="E1098" s="127" t="s">
        <v>3647</v>
      </c>
      <c r="F1098" s="127">
        <v>1</v>
      </c>
      <c r="G1098" s="127">
        <f t="shared" si="153"/>
        <v>0</v>
      </c>
      <c r="H1098" s="84">
        <v>42856</v>
      </c>
      <c r="I1098" s="136" t="s">
        <v>3777</v>
      </c>
      <c r="J1098" s="9" t="s">
        <v>330</v>
      </c>
      <c r="K1098" s="136" t="s">
        <v>3778</v>
      </c>
    </row>
    <row r="1099" spans="1:11" s="85" customFormat="1" ht="12.75" hidden="1" customHeight="1">
      <c r="A1099" s="86" t="s">
        <v>518</v>
      </c>
      <c r="B1099" s="87" t="s">
        <v>519</v>
      </c>
      <c r="C1099" s="87" t="s">
        <v>3423</v>
      </c>
      <c r="D1099" s="87" t="s">
        <v>18</v>
      </c>
      <c r="E1099" s="87" t="s">
        <v>3647</v>
      </c>
      <c r="F1099" s="87" t="s">
        <v>3423</v>
      </c>
      <c r="G1099" s="87">
        <f t="shared" si="153"/>
        <v>0</v>
      </c>
      <c r="H1099" s="3">
        <v>42795</v>
      </c>
      <c r="I1099" s="2" t="s">
        <v>520</v>
      </c>
      <c r="J1099" s="9" t="s">
        <v>254</v>
      </c>
      <c r="K1099" s="28" t="s">
        <v>522</v>
      </c>
    </row>
    <row r="1100" spans="1:11" s="128" customFormat="1" hidden="1">
      <c r="A1100" s="126" t="s">
        <v>3664</v>
      </c>
      <c r="B1100" s="172" t="s">
        <v>831</v>
      </c>
      <c r="C1100" s="172" t="s">
        <v>3421</v>
      </c>
      <c r="D1100" s="172" t="s">
        <v>18</v>
      </c>
      <c r="E1100" s="127" t="s">
        <v>3648</v>
      </c>
      <c r="F1100" s="173">
        <v>1</v>
      </c>
      <c r="G1100" s="105">
        <f t="shared" ref="G1100:G1110" si="154">C1100-F1100</f>
        <v>0</v>
      </c>
      <c r="H1100" s="3" t="s">
        <v>92</v>
      </c>
      <c r="I1100" s="2">
        <v>86222</v>
      </c>
      <c r="J1100" s="4" t="s">
        <v>832</v>
      </c>
      <c r="K1100" s="33" t="s">
        <v>2735</v>
      </c>
    </row>
    <row r="1101" spans="1:11" s="128" customFormat="1" hidden="1">
      <c r="A1101" s="172" t="s">
        <v>834</v>
      </c>
      <c r="B1101" s="172" t="s">
        <v>835</v>
      </c>
      <c r="C1101" s="172" t="s">
        <v>3421</v>
      </c>
      <c r="D1101" s="172" t="s">
        <v>18</v>
      </c>
      <c r="E1101" s="127" t="s">
        <v>3648</v>
      </c>
      <c r="F1101" s="173">
        <v>1</v>
      </c>
      <c r="G1101" s="105">
        <f t="shared" si="154"/>
        <v>0</v>
      </c>
      <c r="H1101" s="3">
        <v>42675</v>
      </c>
      <c r="I1101" s="2">
        <v>86043</v>
      </c>
      <c r="J1101" s="4" t="s">
        <v>832</v>
      </c>
      <c r="K1101" s="33" t="s">
        <v>836</v>
      </c>
    </row>
    <row r="1102" spans="1:11" s="128" customFormat="1" hidden="1">
      <c r="A1102" s="172" t="s">
        <v>837</v>
      </c>
      <c r="B1102" s="172" t="s">
        <v>838</v>
      </c>
      <c r="C1102" s="172" t="s">
        <v>3421</v>
      </c>
      <c r="D1102" s="172" t="s">
        <v>18</v>
      </c>
      <c r="E1102" s="127" t="s">
        <v>3648</v>
      </c>
      <c r="F1102" s="173">
        <v>1</v>
      </c>
      <c r="G1102" s="105">
        <f t="shared" si="154"/>
        <v>0</v>
      </c>
      <c r="H1102" s="3">
        <v>43556</v>
      </c>
      <c r="I1102" s="2" t="s">
        <v>840</v>
      </c>
      <c r="J1102" s="4" t="s">
        <v>841</v>
      </c>
      <c r="K1102" s="27" t="s">
        <v>842</v>
      </c>
    </row>
    <row r="1103" spans="1:11" s="128" customFormat="1" hidden="1">
      <c r="A1103" s="172"/>
      <c r="B1103" s="172" t="s">
        <v>843</v>
      </c>
      <c r="C1103" s="172" t="s">
        <v>3421</v>
      </c>
      <c r="D1103" s="172" t="s">
        <v>18</v>
      </c>
      <c r="E1103" s="127" t="s">
        <v>3648</v>
      </c>
      <c r="F1103" s="173">
        <v>1</v>
      </c>
      <c r="G1103" s="105">
        <f t="shared" si="154"/>
        <v>0</v>
      </c>
      <c r="H1103" s="3" t="s">
        <v>92</v>
      </c>
      <c r="I1103" s="2">
        <v>86443</v>
      </c>
      <c r="J1103" s="16" t="s">
        <v>832</v>
      </c>
      <c r="K1103" s="27" t="s">
        <v>844</v>
      </c>
    </row>
    <row r="1104" spans="1:11" s="128" customFormat="1" hidden="1">
      <c r="A1104" s="172" t="s">
        <v>851</v>
      </c>
      <c r="B1104" s="172" t="s">
        <v>852</v>
      </c>
      <c r="C1104" s="172" t="s">
        <v>3421</v>
      </c>
      <c r="D1104" s="172" t="s">
        <v>18</v>
      </c>
      <c r="E1104" s="127" t="s">
        <v>3648</v>
      </c>
      <c r="F1104" s="173">
        <v>1</v>
      </c>
      <c r="G1104" s="105">
        <f t="shared" si="154"/>
        <v>0</v>
      </c>
      <c r="H1104" s="13">
        <v>43556</v>
      </c>
      <c r="I1104" s="2" t="s">
        <v>845</v>
      </c>
      <c r="J1104" s="9" t="s">
        <v>841</v>
      </c>
      <c r="K1104" s="27" t="s">
        <v>846</v>
      </c>
    </row>
    <row r="1105" spans="1:11" s="128" customFormat="1" hidden="1">
      <c r="A1105" s="126" t="s">
        <v>3452</v>
      </c>
      <c r="B1105" s="172" t="s">
        <v>854</v>
      </c>
      <c r="C1105" s="172" t="s">
        <v>3421</v>
      </c>
      <c r="D1105" s="172" t="s">
        <v>18</v>
      </c>
      <c r="E1105" s="127" t="s">
        <v>3648</v>
      </c>
      <c r="F1105" s="173">
        <v>1</v>
      </c>
      <c r="G1105" s="105">
        <f t="shared" si="154"/>
        <v>0</v>
      </c>
      <c r="H1105" s="3" t="s">
        <v>92</v>
      </c>
      <c r="I1105" s="2">
        <v>86444</v>
      </c>
      <c r="J1105" s="16" t="s">
        <v>832</v>
      </c>
      <c r="K1105" s="27" t="s">
        <v>856</v>
      </c>
    </row>
    <row r="1106" spans="1:11" s="128" customFormat="1" hidden="1">
      <c r="A1106" s="126" t="s">
        <v>3176</v>
      </c>
      <c r="B1106" s="172" t="s">
        <v>862</v>
      </c>
      <c r="C1106" s="172" t="s">
        <v>3421</v>
      </c>
      <c r="D1106" s="172" t="s">
        <v>18</v>
      </c>
      <c r="E1106" s="127" t="s">
        <v>3648</v>
      </c>
      <c r="F1106" s="173">
        <v>1</v>
      </c>
      <c r="G1106" s="105">
        <f t="shared" si="154"/>
        <v>0</v>
      </c>
      <c r="H1106" s="3" t="s">
        <v>92</v>
      </c>
      <c r="I1106" s="2">
        <v>86225</v>
      </c>
      <c r="J1106" s="16" t="s">
        <v>832</v>
      </c>
      <c r="K1106" s="27" t="s">
        <v>2708</v>
      </c>
    </row>
    <row r="1107" spans="1:11" s="128" customFormat="1" hidden="1">
      <c r="A1107" s="172" t="s">
        <v>869</v>
      </c>
      <c r="B1107" s="172" t="s">
        <v>870</v>
      </c>
      <c r="C1107" s="172" t="s">
        <v>3421</v>
      </c>
      <c r="D1107" s="172" t="s">
        <v>18</v>
      </c>
      <c r="E1107" s="127" t="s">
        <v>3648</v>
      </c>
      <c r="F1107" s="173">
        <v>1</v>
      </c>
      <c r="G1107" s="105">
        <f t="shared" si="154"/>
        <v>0</v>
      </c>
      <c r="H1107" s="3" t="s">
        <v>92</v>
      </c>
      <c r="I1107" s="2">
        <v>86226</v>
      </c>
      <c r="J1107" s="4" t="s">
        <v>832</v>
      </c>
      <c r="K1107" s="28" t="s">
        <v>2697</v>
      </c>
    </row>
    <row r="1108" spans="1:11" s="128" customFormat="1" hidden="1">
      <c r="A1108" s="126" t="s">
        <v>3177</v>
      </c>
      <c r="B1108" s="172" t="s">
        <v>874</v>
      </c>
      <c r="C1108" s="172" t="s">
        <v>3421</v>
      </c>
      <c r="D1108" s="172" t="s">
        <v>18</v>
      </c>
      <c r="E1108" s="127" t="s">
        <v>3648</v>
      </c>
      <c r="F1108" s="173">
        <v>1</v>
      </c>
      <c r="G1108" s="105">
        <f t="shared" si="154"/>
        <v>0</v>
      </c>
      <c r="H1108" s="13">
        <v>42644</v>
      </c>
      <c r="I1108" s="2">
        <v>86446</v>
      </c>
      <c r="J1108" s="4" t="s">
        <v>832</v>
      </c>
      <c r="K1108" s="27" t="s">
        <v>875</v>
      </c>
    </row>
    <row r="1109" spans="1:11" s="128" customFormat="1" hidden="1">
      <c r="A1109" s="172"/>
      <c r="B1109" s="172" t="s">
        <v>881</v>
      </c>
      <c r="C1109" s="172" t="s">
        <v>3421</v>
      </c>
      <c r="D1109" s="172" t="s">
        <v>18</v>
      </c>
      <c r="E1109" s="127" t="s">
        <v>3648</v>
      </c>
      <c r="F1109" s="173">
        <v>1</v>
      </c>
      <c r="G1109" s="105">
        <f t="shared" si="154"/>
        <v>0</v>
      </c>
      <c r="H1109" s="13" t="s">
        <v>92</v>
      </c>
      <c r="I1109" s="2">
        <v>86227</v>
      </c>
      <c r="J1109" s="4" t="s">
        <v>832</v>
      </c>
      <c r="K1109" s="27" t="s">
        <v>884</v>
      </c>
    </row>
    <row r="1110" spans="1:11" s="128" customFormat="1" hidden="1">
      <c r="A1110" s="126" t="s">
        <v>3668</v>
      </c>
      <c r="B1110" s="127" t="s">
        <v>2782</v>
      </c>
      <c r="C1110" s="127">
        <v>1</v>
      </c>
      <c r="D1110" s="127" t="s">
        <v>18</v>
      </c>
      <c r="E1110" s="127" t="s">
        <v>3648</v>
      </c>
      <c r="F1110" s="127">
        <v>1</v>
      </c>
      <c r="G1110" s="127">
        <f t="shared" si="154"/>
        <v>0</v>
      </c>
      <c r="H1110" s="3" t="s">
        <v>92</v>
      </c>
      <c r="I1110" s="10">
        <v>86108</v>
      </c>
      <c r="J1110" s="9" t="s">
        <v>832</v>
      </c>
      <c r="K1110" s="33" t="s">
        <v>2785</v>
      </c>
    </row>
    <row r="1111" spans="1:11" s="128" customFormat="1" hidden="1">
      <c r="A1111" s="172" t="s">
        <v>889</v>
      </c>
      <c r="B1111" s="172" t="s">
        <v>890</v>
      </c>
      <c r="C1111" s="172">
        <v>1</v>
      </c>
      <c r="D1111" s="172" t="s">
        <v>18</v>
      </c>
      <c r="E1111" s="127" t="s">
        <v>3648</v>
      </c>
      <c r="F1111" s="173">
        <v>1</v>
      </c>
      <c r="G1111" s="127">
        <f t="shared" ref="G1111:G1114" si="155">C1111-F1111</f>
        <v>0</v>
      </c>
      <c r="H1111" s="153">
        <v>42644</v>
      </c>
      <c r="I1111" s="105">
        <v>86228</v>
      </c>
      <c r="J1111" s="184" t="s">
        <v>832</v>
      </c>
      <c r="K1111" s="105" t="s">
        <v>891</v>
      </c>
    </row>
    <row r="1112" spans="1:11" s="128" customFormat="1" hidden="1">
      <c r="A1112" s="172" t="s">
        <v>892</v>
      </c>
      <c r="B1112" s="172" t="s">
        <v>893</v>
      </c>
      <c r="C1112" s="172">
        <v>1</v>
      </c>
      <c r="D1112" s="172" t="s">
        <v>18</v>
      </c>
      <c r="E1112" s="127" t="s">
        <v>3648</v>
      </c>
      <c r="F1112" s="173">
        <v>1</v>
      </c>
      <c r="G1112" s="127">
        <f t="shared" si="155"/>
        <v>0</v>
      </c>
      <c r="H1112" s="3">
        <v>42705</v>
      </c>
      <c r="I1112" s="2">
        <v>86448</v>
      </c>
      <c r="J1112" s="16" t="s">
        <v>832</v>
      </c>
      <c r="K1112" s="27" t="s">
        <v>894</v>
      </c>
    </row>
    <row r="1113" spans="1:11" s="128" customFormat="1" hidden="1">
      <c r="A1113" s="172" t="s">
        <v>904</v>
      </c>
      <c r="B1113" s="172" t="s">
        <v>905</v>
      </c>
      <c r="C1113" s="172">
        <v>1</v>
      </c>
      <c r="D1113" s="172" t="s">
        <v>18</v>
      </c>
      <c r="E1113" s="127" t="s">
        <v>3648</v>
      </c>
      <c r="F1113" s="173">
        <v>1</v>
      </c>
      <c r="G1113" s="127">
        <f t="shared" si="155"/>
        <v>0</v>
      </c>
      <c r="H1113" s="3">
        <v>42705</v>
      </c>
      <c r="I1113" s="2">
        <v>86450</v>
      </c>
      <c r="J1113" s="16" t="s">
        <v>832</v>
      </c>
      <c r="K1113" s="27" t="s">
        <v>2768</v>
      </c>
    </row>
    <row r="1114" spans="1:11" s="128" customFormat="1" hidden="1">
      <c r="A1114" s="172" t="s">
        <v>911</v>
      </c>
      <c r="B1114" s="172" t="s">
        <v>912</v>
      </c>
      <c r="C1114" s="172">
        <v>1</v>
      </c>
      <c r="D1114" s="172" t="s">
        <v>18</v>
      </c>
      <c r="E1114" s="127" t="s">
        <v>3648</v>
      </c>
      <c r="F1114" s="173">
        <v>1</v>
      </c>
      <c r="G1114" s="127">
        <f t="shared" si="155"/>
        <v>0</v>
      </c>
      <c r="H1114" s="153">
        <v>42705</v>
      </c>
      <c r="I1114" s="105">
        <v>86451</v>
      </c>
      <c r="J1114" s="171" t="s">
        <v>832</v>
      </c>
      <c r="K1114" s="105" t="s">
        <v>913</v>
      </c>
    </row>
    <row r="1115" spans="1:11" s="128" customFormat="1" hidden="1">
      <c r="A1115" s="126" t="s">
        <v>3669</v>
      </c>
      <c r="B1115" s="127" t="s">
        <v>2743</v>
      </c>
      <c r="C1115" s="127">
        <v>1</v>
      </c>
      <c r="D1115" s="127" t="s">
        <v>18</v>
      </c>
      <c r="E1115" s="127" t="s">
        <v>3648</v>
      </c>
      <c r="F1115" s="127">
        <v>1</v>
      </c>
      <c r="G1115" s="127">
        <f>C1115-F1115</f>
        <v>0</v>
      </c>
      <c r="H1115" s="8" t="s">
        <v>92</v>
      </c>
      <c r="I1115" s="2">
        <v>86452</v>
      </c>
      <c r="J1115" s="15" t="s">
        <v>832</v>
      </c>
      <c r="K1115" s="32" t="s">
        <v>2745</v>
      </c>
    </row>
    <row r="1116" spans="1:11" s="128" customFormat="1" hidden="1">
      <c r="A1116" s="126" t="s">
        <v>228</v>
      </c>
      <c r="B1116" s="127" t="s">
        <v>229</v>
      </c>
      <c r="C1116" s="127" t="s">
        <v>3421</v>
      </c>
      <c r="D1116" s="127" t="s">
        <v>212</v>
      </c>
      <c r="E1116" s="127" t="s">
        <v>3649</v>
      </c>
      <c r="F1116" s="127">
        <v>1</v>
      </c>
      <c r="G1116" s="127">
        <f t="shared" si="153"/>
        <v>0</v>
      </c>
      <c r="H1116" s="33" t="s">
        <v>92</v>
      </c>
      <c r="I1116" s="33" t="s">
        <v>92</v>
      </c>
      <c r="J1116" s="33" t="s">
        <v>92</v>
      </c>
      <c r="K1116" s="33" t="s">
        <v>92</v>
      </c>
    </row>
    <row r="1117" spans="1:11" s="128" customFormat="1" hidden="1">
      <c r="A1117" s="126" t="s">
        <v>225</v>
      </c>
      <c r="B1117" s="127" t="s">
        <v>3508</v>
      </c>
      <c r="C1117" s="127" t="s">
        <v>3421</v>
      </c>
      <c r="D1117" s="127" t="s">
        <v>212</v>
      </c>
      <c r="E1117" s="127" t="s">
        <v>3649</v>
      </c>
      <c r="F1117" s="127">
        <v>1</v>
      </c>
      <c r="G1117" s="127">
        <f t="shared" si="153"/>
        <v>0</v>
      </c>
      <c r="H1117" s="3" t="s">
        <v>92</v>
      </c>
      <c r="I1117" s="3" t="s">
        <v>92</v>
      </c>
      <c r="J1117" s="3" t="s">
        <v>92</v>
      </c>
      <c r="K1117" s="3" t="s">
        <v>92</v>
      </c>
    </row>
    <row r="1118" spans="1:11" s="128" customFormat="1" ht="12.75" hidden="1" customHeight="1">
      <c r="A1118" s="126" t="s">
        <v>1176</v>
      </c>
      <c r="B1118" s="127" t="s">
        <v>1177</v>
      </c>
      <c r="C1118" s="127" t="s">
        <v>3420</v>
      </c>
      <c r="D1118" s="127" t="s">
        <v>18</v>
      </c>
      <c r="E1118" s="127" t="s">
        <v>3649</v>
      </c>
      <c r="F1118" s="127" t="s">
        <v>3420</v>
      </c>
      <c r="G1118" s="127">
        <f t="shared" si="153"/>
        <v>0</v>
      </c>
      <c r="H1118" s="13" t="s">
        <v>92</v>
      </c>
      <c r="I1118" s="2">
        <v>305812</v>
      </c>
      <c r="J1118" s="4" t="s">
        <v>312</v>
      </c>
      <c r="K1118" s="27" t="s">
        <v>1178</v>
      </c>
    </row>
    <row r="1119" spans="1:11" s="128" customFormat="1" ht="12.75" hidden="1" customHeight="1">
      <c r="A1119" s="126" t="s">
        <v>1185</v>
      </c>
      <c r="B1119" s="127" t="s">
        <v>1186</v>
      </c>
      <c r="C1119" s="127" t="s">
        <v>3420</v>
      </c>
      <c r="D1119" s="127" t="s">
        <v>18</v>
      </c>
      <c r="E1119" s="127" t="s">
        <v>3649</v>
      </c>
      <c r="F1119" s="127">
        <v>5</v>
      </c>
      <c r="G1119" s="127">
        <f t="shared" si="153"/>
        <v>0</v>
      </c>
      <c r="H1119" s="13" t="s">
        <v>92</v>
      </c>
      <c r="I1119" s="2">
        <v>305175</v>
      </c>
      <c r="J1119" s="16" t="s">
        <v>312</v>
      </c>
      <c r="K1119" s="27">
        <v>4098595</v>
      </c>
    </row>
    <row r="1120" spans="1:11" s="128" customFormat="1" ht="12.75" hidden="1" customHeight="1">
      <c r="A1120" s="126" t="s">
        <v>1192</v>
      </c>
      <c r="B1120" s="127" t="s">
        <v>1191</v>
      </c>
      <c r="C1120" s="127" t="s">
        <v>3420</v>
      </c>
      <c r="D1120" s="127" t="s">
        <v>18</v>
      </c>
      <c r="E1120" s="127" t="s">
        <v>3649</v>
      </c>
      <c r="F1120" s="127">
        <v>5</v>
      </c>
      <c r="G1120" s="127">
        <f t="shared" si="153"/>
        <v>0</v>
      </c>
      <c r="H1120" s="13" t="s">
        <v>92</v>
      </c>
      <c r="I1120" s="2">
        <v>305806</v>
      </c>
      <c r="J1120" s="16" t="s">
        <v>312</v>
      </c>
      <c r="K1120" s="27" t="s">
        <v>1193</v>
      </c>
    </row>
    <row r="1121" spans="1:11" s="128" customFormat="1" ht="12.75" hidden="1" customHeight="1">
      <c r="A1121" s="126" t="s">
        <v>1200</v>
      </c>
      <c r="B1121" s="127" t="s">
        <v>1199</v>
      </c>
      <c r="C1121" s="127" t="s">
        <v>3420</v>
      </c>
      <c r="D1121" s="127" t="s">
        <v>18</v>
      </c>
      <c r="E1121" s="127" t="s">
        <v>3649</v>
      </c>
      <c r="F1121" s="127">
        <v>5</v>
      </c>
      <c r="G1121" s="127">
        <f t="shared" si="153"/>
        <v>0</v>
      </c>
      <c r="H1121" s="13" t="s">
        <v>92</v>
      </c>
      <c r="I1121" s="2">
        <v>305807</v>
      </c>
      <c r="J1121" s="4" t="s">
        <v>312</v>
      </c>
      <c r="K1121" s="27" t="s">
        <v>1201</v>
      </c>
    </row>
    <row r="1122" spans="1:11" s="128" customFormat="1" hidden="1">
      <c r="A1122" s="126" t="s">
        <v>1221</v>
      </c>
      <c r="B1122" s="127" t="s">
        <v>3523</v>
      </c>
      <c r="C1122" s="127" t="s">
        <v>3417</v>
      </c>
      <c r="D1122" s="127" t="s">
        <v>18</v>
      </c>
      <c r="E1122" s="127" t="s">
        <v>3649</v>
      </c>
      <c r="F1122" s="127">
        <v>3</v>
      </c>
      <c r="G1122" s="127">
        <f t="shared" si="153"/>
        <v>0</v>
      </c>
      <c r="H1122" s="13">
        <v>43405</v>
      </c>
      <c r="I1122" s="2">
        <v>302977</v>
      </c>
      <c r="J1122" s="4" t="s">
        <v>312</v>
      </c>
      <c r="K1122" s="27">
        <v>3297391</v>
      </c>
    </row>
    <row r="1123" spans="1:11" s="128" customFormat="1" hidden="1">
      <c r="A1123" s="126" t="s">
        <v>1230</v>
      </c>
      <c r="B1123" s="127" t="s">
        <v>3529</v>
      </c>
      <c r="C1123" s="127" t="s">
        <v>3417</v>
      </c>
      <c r="D1123" s="127" t="s">
        <v>18</v>
      </c>
      <c r="E1123" s="127" t="s">
        <v>3649</v>
      </c>
      <c r="F1123" s="127" t="s">
        <v>3417</v>
      </c>
      <c r="G1123" s="127">
        <f t="shared" si="153"/>
        <v>0</v>
      </c>
      <c r="H1123" s="13" t="s">
        <v>92</v>
      </c>
      <c r="I1123" s="2">
        <v>561000</v>
      </c>
      <c r="J1123" s="4" t="s">
        <v>1216</v>
      </c>
      <c r="K1123" s="27" t="s">
        <v>1231</v>
      </c>
    </row>
    <row r="1124" spans="1:11" s="128" customFormat="1" ht="12.75" hidden="1" customHeight="1">
      <c r="A1124" s="126" t="s">
        <v>476</v>
      </c>
      <c r="B1124" s="127" t="s">
        <v>3583</v>
      </c>
      <c r="C1124" s="127" t="s">
        <v>3421</v>
      </c>
      <c r="D1124" s="127" t="s">
        <v>18</v>
      </c>
      <c r="E1124" s="127" t="s">
        <v>3649</v>
      </c>
      <c r="F1124" s="127">
        <v>1</v>
      </c>
      <c r="G1124" s="127">
        <f t="shared" si="153"/>
        <v>0</v>
      </c>
      <c r="H1124" s="3" t="s">
        <v>92</v>
      </c>
      <c r="I1124" s="11" t="s">
        <v>479</v>
      </c>
      <c r="J1124" s="9" t="s">
        <v>480</v>
      </c>
      <c r="K1124" s="33" t="s">
        <v>481</v>
      </c>
    </row>
    <row r="1125" spans="1:11" s="128" customFormat="1" ht="12.75" hidden="1" customHeight="1">
      <c r="A1125" s="126" t="s">
        <v>1244</v>
      </c>
      <c r="B1125" s="127" t="s">
        <v>3587</v>
      </c>
      <c r="C1125" s="127" t="s">
        <v>3417</v>
      </c>
      <c r="D1125" s="127" t="s">
        <v>18</v>
      </c>
      <c r="E1125" s="127" t="s">
        <v>3649</v>
      </c>
      <c r="F1125" s="127">
        <v>3</v>
      </c>
      <c r="G1125" s="127">
        <f t="shared" si="153"/>
        <v>0</v>
      </c>
      <c r="H1125" s="13">
        <v>43617</v>
      </c>
      <c r="I1125" s="2">
        <v>381233</v>
      </c>
      <c r="J1125" s="4" t="s">
        <v>312</v>
      </c>
      <c r="K1125" s="27">
        <v>4176023</v>
      </c>
    </row>
    <row r="1126" spans="1:11" s="128" customFormat="1" ht="12.75" hidden="1" customHeight="1">
      <c r="A1126" s="126" t="s">
        <v>1250</v>
      </c>
      <c r="B1126" s="127" t="s">
        <v>3588</v>
      </c>
      <c r="C1126" s="127" t="s">
        <v>3417</v>
      </c>
      <c r="D1126" s="127" t="s">
        <v>18</v>
      </c>
      <c r="E1126" s="127" t="s">
        <v>3649</v>
      </c>
      <c r="F1126" s="127">
        <v>3</v>
      </c>
      <c r="G1126" s="127">
        <f t="shared" si="153"/>
        <v>0</v>
      </c>
      <c r="H1126" s="3">
        <v>43374</v>
      </c>
      <c r="I1126" s="2">
        <v>26751</v>
      </c>
      <c r="J1126" s="16" t="s">
        <v>2612</v>
      </c>
      <c r="K1126" s="27">
        <v>131112</v>
      </c>
    </row>
    <row r="1127" spans="1:11" s="128" customFormat="1" ht="12.75" hidden="1" customHeight="1">
      <c r="A1127" s="126" t="s">
        <v>1704</v>
      </c>
      <c r="B1127" s="127" t="s">
        <v>1705</v>
      </c>
      <c r="C1127" s="127" t="s">
        <v>3421</v>
      </c>
      <c r="D1127" s="127" t="s">
        <v>18</v>
      </c>
      <c r="E1127" s="127" t="s">
        <v>3649</v>
      </c>
      <c r="F1127" s="127" t="s">
        <v>3421</v>
      </c>
      <c r="G1127" s="127">
        <f t="shared" si="153"/>
        <v>0</v>
      </c>
      <c r="H1127" s="3" t="s">
        <v>92</v>
      </c>
      <c r="I1127" s="11" t="s">
        <v>1709</v>
      </c>
      <c r="J1127" s="9" t="s">
        <v>306</v>
      </c>
      <c r="K1127" s="28" t="s">
        <v>1720</v>
      </c>
    </row>
    <row r="1128" spans="1:11" s="128" customFormat="1" ht="12.75" hidden="1" customHeight="1">
      <c r="A1128" s="126" t="s">
        <v>1685</v>
      </c>
      <c r="B1128" s="127" t="s">
        <v>1686</v>
      </c>
      <c r="C1128" s="127" t="s">
        <v>3421</v>
      </c>
      <c r="D1128" s="127" t="s">
        <v>18</v>
      </c>
      <c r="E1128" s="127" t="s">
        <v>3649</v>
      </c>
      <c r="F1128" s="127">
        <v>1</v>
      </c>
      <c r="G1128" s="127">
        <f t="shared" si="153"/>
        <v>0</v>
      </c>
      <c r="H1128" s="3" t="s">
        <v>92</v>
      </c>
      <c r="I1128" s="11" t="s">
        <v>1688</v>
      </c>
      <c r="J1128" s="9" t="s">
        <v>306</v>
      </c>
      <c r="K1128" s="28" t="s">
        <v>1702</v>
      </c>
    </row>
    <row r="1129" spans="1:11" s="128" customFormat="1" hidden="1">
      <c r="A1129" s="126" t="s">
        <v>1965</v>
      </c>
      <c r="B1129" s="127" t="s">
        <v>1966</v>
      </c>
      <c r="C1129" s="127" t="s">
        <v>3421</v>
      </c>
      <c r="D1129" s="127" t="s">
        <v>18</v>
      </c>
      <c r="E1129" s="127" t="s">
        <v>3649</v>
      </c>
      <c r="F1129" s="127" t="s">
        <v>3421</v>
      </c>
      <c r="G1129" s="127">
        <f t="shared" si="153"/>
        <v>0</v>
      </c>
      <c r="H1129" s="3" t="s">
        <v>92</v>
      </c>
      <c r="I1129" s="2">
        <v>30888</v>
      </c>
      <c r="J1129" s="16" t="s">
        <v>306</v>
      </c>
      <c r="K1129" s="27">
        <v>121380164</v>
      </c>
    </row>
    <row r="1130" spans="1:11" s="128" customFormat="1" hidden="1">
      <c r="A1130" s="126" t="s">
        <v>1967</v>
      </c>
      <c r="B1130" s="127" t="s">
        <v>3604</v>
      </c>
      <c r="C1130" s="127" t="s">
        <v>3421</v>
      </c>
      <c r="D1130" s="127" t="s">
        <v>18</v>
      </c>
      <c r="E1130" s="127" t="s">
        <v>3649</v>
      </c>
      <c r="F1130" s="127" t="s">
        <v>3421</v>
      </c>
      <c r="G1130" s="127">
        <f t="shared" si="153"/>
        <v>0</v>
      </c>
      <c r="H1130" s="3" t="s">
        <v>92</v>
      </c>
      <c r="I1130" s="2">
        <v>31044</v>
      </c>
      <c r="J1130" s="4" t="s">
        <v>306</v>
      </c>
      <c r="K1130" s="27">
        <v>922982364</v>
      </c>
    </row>
    <row r="1131" spans="1:11" s="128" customFormat="1" ht="12.75" hidden="1" customHeight="1">
      <c r="A1131" s="126" t="s">
        <v>1971</v>
      </c>
      <c r="B1131" s="127" t="s">
        <v>3632</v>
      </c>
      <c r="C1131" s="127" t="s">
        <v>3421</v>
      </c>
      <c r="D1131" s="127" t="s">
        <v>18</v>
      </c>
      <c r="E1131" s="127" t="s">
        <v>3649</v>
      </c>
      <c r="F1131" s="127" t="s">
        <v>3421</v>
      </c>
      <c r="G1131" s="127">
        <f t="shared" si="153"/>
        <v>0</v>
      </c>
      <c r="H1131" s="3" t="s">
        <v>92</v>
      </c>
      <c r="I1131" s="2">
        <v>37490</v>
      </c>
      <c r="J1131" s="16" t="s">
        <v>306</v>
      </c>
      <c r="K1131" s="38" t="s">
        <v>3281</v>
      </c>
    </row>
    <row r="1132" spans="1:11" s="128" customFormat="1" hidden="1">
      <c r="A1132" s="126" t="s">
        <v>3644</v>
      </c>
      <c r="B1132" s="127" t="s">
        <v>2149</v>
      </c>
      <c r="C1132" s="127" t="s">
        <v>3421</v>
      </c>
      <c r="D1132" s="127" t="s">
        <v>2004</v>
      </c>
      <c r="E1132" s="127" t="s">
        <v>3649</v>
      </c>
      <c r="F1132" s="127">
        <v>1</v>
      </c>
      <c r="G1132" s="127">
        <f t="shared" si="153"/>
        <v>0</v>
      </c>
      <c r="H1132" s="3" t="s">
        <v>92</v>
      </c>
      <c r="I1132" s="3" t="s">
        <v>3793</v>
      </c>
      <c r="J1132" s="3" t="s">
        <v>92</v>
      </c>
      <c r="K1132" s="3" t="s">
        <v>92</v>
      </c>
    </row>
    <row r="1133" spans="1:11" s="128" customFormat="1" hidden="1">
      <c r="A1133" s="126" t="s">
        <v>3645</v>
      </c>
      <c r="B1133" s="127" t="s">
        <v>2141</v>
      </c>
      <c r="C1133" s="127" t="s">
        <v>3421</v>
      </c>
      <c r="D1133" s="127" t="s">
        <v>2004</v>
      </c>
      <c r="E1133" s="127" t="s">
        <v>3649</v>
      </c>
      <c r="F1133" s="127">
        <v>1</v>
      </c>
      <c r="G1133" s="127">
        <f t="shared" si="153"/>
        <v>0</v>
      </c>
      <c r="H1133" s="3" t="s">
        <v>92</v>
      </c>
      <c r="I1133" s="3" t="s">
        <v>3793</v>
      </c>
      <c r="J1133" s="3" t="s">
        <v>92</v>
      </c>
      <c r="K1133" s="3" t="s">
        <v>92</v>
      </c>
    </row>
    <row r="1134" spans="1:11" s="128" customFormat="1" ht="12.75" hidden="1" customHeight="1">
      <c r="A1134" s="126" t="s">
        <v>2213</v>
      </c>
      <c r="B1134" s="127" t="s">
        <v>2214</v>
      </c>
      <c r="C1134" s="127" t="s">
        <v>3421</v>
      </c>
      <c r="D1134" s="127" t="s">
        <v>18</v>
      </c>
      <c r="E1134" s="127" t="s">
        <v>3649</v>
      </c>
      <c r="F1134" s="127" t="s">
        <v>3421</v>
      </c>
      <c r="G1134" s="127">
        <f t="shared" si="153"/>
        <v>0</v>
      </c>
      <c r="H1134" s="3">
        <v>43282</v>
      </c>
      <c r="I1134" s="19">
        <v>1626</v>
      </c>
      <c r="J1134" s="16" t="s">
        <v>227</v>
      </c>
      <c r="K1134" s="27">
        <v>13314460</v>
      </c>
    </row>
    <row r="1135" spans="1:11" s="128" customFormat="1" ht="12.75" hidden="1" customHeight="1">
      <c r="A1135" s="126" t="s">
        <v>2217</v>
      </c>
      <c r="B1135" s="127" t="s">
        <v>2218</v>
      </c>
      <c r="C1135" s="127" t="s">
        <v>3421</v>
      </c>
      <c r="D1135" s="127" t="s">
        <v>18</v>
      </c>
      <c r="E1135" s="127" t="s">
        <v>3649</v>
      </c>
      <c r="F1135" s="127">
        <v>1</v>
      </c>
      <c r="G1135" s="127">
        <f t="shared" si="153"/>
        <v>0</v>
      </c>
      <c r="H1135" s="13">
        <v>43252</v>
      </c>
      <c r="I1135" s="19">
        <v>1628</v>
      </c>
      <c r="J1135" s="16" t="s">
        <v>227</v>
      </c>
      <c r="K1135" s="27">
        <v>13294401</v>
      </c>
    </row>
    <row r="1136" spans="1:11" s="128" customFormat="1" ht="12.75" hidden="1" customHeight="1">
      <c r="A1136" s="126" t="s">
        <v>2278</v>
      </c>
      <c r="B1136" s="127" t="s">
        <v>2279</v>
      </c>
      <c r="C1136" s="127" t="s">
        <v>3420</v>
      </c>
      <c r="D1136" s="127" t="s">
        <v>18</v>
      </c>
      <c r="E1136" s="127" t="s">
        <v>3649</v>
      </c>
      <c r="F1136" s="127">
        <v>5</v>
      </c>
      <c r="G1136" s="127">
        <f t="shared" si="153"/>
        <v>0</v>
      </c>
      <c r="H1136" s="3" t="s">
        <v>92</v>
      </c>
      <c r="I1136" s="3" t="s">
        <v>2281</v>
      </c>
      <c r="J1136" s="16" t="s">
        <v>495</v>
      </c>
      <c r="K1136" s="28" t="s">
        <v>92</v>
      </c>
    </row>
    <row r="1137" spans="1:11" s="128" customFormat="1" ht="12.75" hidden="1" customHeight="1">
      <c r="A1137" s="126" t="s">
        <v>2418</v>
      </c>
      <c r="B1137" s="127" t="s">
        <v>2419</v>
      </c>
      <c r="C1137" s="127" t="s">
        <v>3421</v>
      </c>
      <c r="D1137" s="127" t="s">
        <v>18</v>
      </c>
      <c r="E1137" s="127" t="s">
        <v>3649</v>
      </c>
      <c r="F1137" s="127">
        <v>1</v>
      </c>
      <c r="G1137" s="127">
        <f t="shared" si="153"/>
        <v>0</v>
      </c>
      <c r="H1137" s="13">
        <v>43891</v>
      </c>
      <c r="I1137" s="2">
        <v>34970</v>
      </c>
      <c r="J1137" s="9" t="s">
        <v>792</v>
      </c>
      <c r="K1137" s="36">
        <v>201503301</v>
      </c>
    </row>
    <row r="1138" spans="1:11" s="128" customFormat="1" ht="12.75" hidden="1" customHeight="1">
      <c r="A1138" s="126" t="s">
        <v>1664</v>
      </c>
      <c r="B1138" s="127" t="s">
        <v>1665</v>
      </c>
      <c r="C1138" s="127" t="s">
        <v>3421</v>
      </c>
      <c r="D1138" s="127" t="s">
        <v>18</v>
      </c>
      <c r="E1138" s="127" t="s">
        <v>3649</v>
      </c>
      <c r="F1138" s="172" t="s">
        <v>3421</v>
      </c>
      <c r="G1138" s="127">
        <f t="shared" si="153"/>
        <v>0</v>
      </c>
      <c r="H1138" s="105" t="s">
        <v>92</v>
      </c>
      <c r="I1138" s="105" t="s">
        <v>1667</v>
      </c>
      <c r="J1138" s="182" t="s">
        <v>1668</v>
      </c>
      <c r="K1138" s="105" t="s">
        <v>92</v>
      </c>
    </row>
    <row r="1139" spans="1:11" s="128" customFormat="1" ht="12.75" hidden="1" customHeight="1">
      <c r="A1139" s="126" t="s">
        <v>713</v>
      </c>
      <c r="B1139" s="127" t="s">
        <v>714</v>
      </c>
      <c r="C1139" s="127" t="s">
        <v>3421</v>
      </c>
      <c r="D1139" s="127" t="s">
        <v>18</v>
      </c>
      <c r="E1139" s="127" t="s">
        <v>3649</v>
      </c>
      <c r="F1139" s="127" t="s">
        <v>3421</v>
      </c>
      <c r="G1139" s="127">
        <f t="shared" si="153"/>
        <v>0</v>
      </c>
      <c r="H1139" s="13" t="s">
        <v>92</v>
      </c>
      <c r="I1139" s="17" t="s">
        <v>92</v>
      </c>
      <c r="J1139" s="16" t="s">
        <v>335</v>
      </c>
      <c r="K1139" s="27" t="s">
        <v>92</v>
      </c>
    </row>
    <row r="1140" spans="1:11" s="128" customFormat="1" ht="12.75" hidden="1" customHeight="1">
      <c r="A1140" s="126" t="s">
        <v>281</v>
      </c>
      <c r="B1140" s="127" t="s">
        <v>282</v>
      </c>
      <c r="C1140" s="127" t="s">
        <v>3423</v>
      </c>
      <c r="D1140" s="127" t="s">
        <v>18</v>
      </c>
      <c r="E1140" s="127" t="s">
        <v>3649</v>
      </c>
      <c r="F1140" s="127">
        <v>2</v>
      </c>
      <c r="G1140" s="127">
        <f t="shared" si="153"/>
        <v>0</v>
      </c>
      <c r="H1140" s="3" t="s">
        <v>92</v>
      </c>
      <c r="I1140" s="2">
        <v>121902</v>
      </c>
      <c r="J1140" s="9" t="s">
        <v>269</v>
      </c>
      <c r="K1140" s="32" t="s">
        <v>284</v>
      </c>
    </row>
    <row r="1141" spans="1:11" s="128" customFormat="1" ht="12.75" hidden="1" customHeight="1">
      <c r="A1141" s="126" t="s">
        <v>272</v>
      </c>
      <c r="B1141" s="127" t="s">
        <v>273</v>
      </c>
      <c r="C1141" s="127" t="s">
        <v>3423</v>
      </c>
      <c r="D1141" s="127" t="s">
        <v>18</v>
      </c>
      <c r="E1141" s="127" t="s">
        <v>3649</v>
      </c>
      <c r="F1141" s="127">
        <v>2</v>
      </c>
      <c r="G1141" s="127">
        <f t="shared" si="153"/>
        <v>0</v>
      </c>
      <c r="H1141" s="2" t="s">
        <v>92</v>
      </c>
      <c r="I1141" s="14" t="s">
        <v>275</v>
      </c>
      <c r="J1141" s="20" t="s">
        <v>269</v>
      </c>
      <c r="K1141" s="27" t="s">
        <v>92</v>
      </c>
    </row>
    <row r="1142" spans="1:11" s="128" customFormat="1" hidden="1">
      <c r="A1142" s="126" t="s">
        <v>1214</v>
      </c>
      <c r="B1142" s="127" t="s">
        <v>1219</v>
      </c>
      <c r="C1142" s="127" t="s">
        <v>3420</v>
      </c>
      <c r="D1142" s="127" t="s">
        <v>18</v>
      </c>
      <c r="E1142" s="127" t="s">
        <v>3649</v>
      </c>
      <c r="F1142" s="127" t="s">
        <v>3420</v>
      </c>
      <c r="G1142" s="127">
        <f t="shared" si="153"/>
        <v>0</v>
      </c>
      <c r="H1142" s="8" t="s">
        <v>92</v>
      </c>
      <c r="I1142" s="2">
        <v>560100</v>
      </c>
      <c r="J1142" s="4" t="s">
        <v>1216</v>
      </c>
      <c r="K1142" s="27" t="s">
        <v>1217</v>
      </c>
    </row>
    <row r="1143" spans="1:11" s="128" customFormat="1" hidden="1">
      <c r="A1143" s="126" t="s">
        <v>1225</v>
      </c>
      <c r="B1143" s="127" t="s">
        <v>1224</v>
      </c>
      <c r="C1143" s="127" t="s">
        <v>3417</v>
      </c>
      <c r="D1143" s="127" t="s">
        <v>18</v>
      </c>
      <c r="E1143" s="127" t="s">
        <v>3649</v>
      </c>
      <c r="F1143" s="127" t="s">
        <v>3417</v>
      </c>
      <c r="G1143" s="127">
        <f t="shared" si="153"/>
        <v>0</v>
      </c>
      <c r="H1143" s="2" t="s">
        <v>92</v>
      </c>
      <c r="I1143" s="2">
        <v>560500</v>
      </c>
      <c r="J1143" s="4" t="s">
        <v>1216</v>
      </c>
      <c r="K1143" s="27" t="s">
        <v>1226</v>
      </c>
    </row>
    <row r="1144" spans="1:11" s="128" customFormat="1" ht="12.75" hidden="1" customHeight="1">
      <c r="A1144" s="126" t="s">
        <v>1247</v>
      </c>
      <c r="B1144" s="127" t="s">
        <v>1248</v>
      </c>
      <c r="C1144" s="127" t="s">
        <v>3417</v>
      </c>
      <c r="D1144" s="127" t="s">
        <v>18</v>
      </c>
      <c r="E1144" s="127" t="s">
        <v>3649</v>
      </c>
      <c r="F1144" s="127">
        <v>3</v>
      </c>
      <c r="G1144" s="127">
        <f t="shared" si="153"/>
        <v>0</v>
      </c>
      <c r="H1144" s="3">
        <v>43586</v>
      </c>
      <c r="I1144" s="2">
        <v>381223</v>
      </c>
      <c r="J1144" s="4" t="s">
        <v>312</v>
      </c>
      <c r="K1144" s="27">
        <v>4133158</v>
      </c>
    </row>
    <row r="1145" spans="1:11" s="128" customFormat="1" ht="12.75" hidden="1" customHeight="1">
      <c r="A1145" s="126" t="s">
        <v>3527</v>
      </c>
      <c r="B1145" s="127" t="s">
        <v>1632</v>
      </c>
      <c r="C1145" s="127" t="s">
        <v>3421</v>
      </c>
      <c r="D1145" s="127" t="s">
        <v>18</v>
      </c>
      <c r="E1145" s="127" t="s">
        <v>3649</v>
      </c>
      <c r="F1145" s="127" t="s">
        <v>3421</v>
      </c>
      <c r="G1145" s="127">
        <f t="shared" si="153"/>
        <v>0</v>
      </c>
      <c r="H1145" s="13" t="s">
        <v>92</v>
      </c>
      <c r="I1145" s="17" t="s">
        <v>1633</v>
      </c>
      <c r="J1145" s="4" t="s">
        <v>414</v>
      </c>
      <c r="K1145" s="36" t="s">
        <v>1635</v>
      </c>
    </row>
    <row r="1146" spans="1:11" s="128" customFormat="1" hidden="1">
      <c r="A1146" s="126" t="s">
        <v>1205</v>
      </c>
      <c r="B1146" s="127" t="s">
        <v>3550</v>
      </c>
      <c r="C1146" s="127" t="s">
        <v>3421</v>
      </c>
      <c r="D1146" s="127" t="s">
        <v>18</v>
      </c>
      <c r="E1146" s="127" t="s">
        <v>3649</v>
      </c>
      <c r="F1146" s="127" t="s">
        <v>3421</v>
      </c>
      <c r="G1146" s="127">
        <f t="shared" si="153"/>
        <v>0</v>
      </c>
      <c r="H1146" s="13">
        <v>43770</v>
      </c>
      <c r="I1146" s="17" t="s">
        <v>1207</v>
      </c>
      <c r="J1146" s="16" t="s">
        <v>1208</v>
      </c>
      <c r="K1146" s="38" t="s">
        <v>1209</v>
      </c>
    </row>
    <row r="1147" spans="1:11" s="128" customFormat="1" ht="12.75" hidden="1" customHeight="1">
      <c r="A1147" s="126" t="s">
        <v>277</v>
      </c>
      <c r="B1147" s="127" t="s">
        <v>3434</v>
      </c>
      <c r="C1147" s="127" t="s">
        <v>3421</v>
      </c>
      <c r="D1147" s="127" t="s">
        <v>18</v>
      </c>
      <c r="E1147" s="127" t="s">
        <v>3649</v>
      </c>
      <c r="F1147" s="127">
        <v>1</v>
      </c>
      <c r="G1147" s="127">
        <f t="shared" si="153"/>
        <v>0</v>
      </c>
      <c r="H1147" s="3" t="s">
        <v>92</v>
      </c>
      <c r="I1147" s="2">
        <v>121803</v>
      </c>
      <c r="J1147" s="9" t="s">
        <v>269</v>
      </c>
      <c r="K1147" s="28" t="s">
        <v>92</v>
      </c>
    </row>
    <row r="1148" spans="1:11" s="128" customFormat="1" ht="12.75" hidden="1" customHeight="1">
      <c r="A1148" s="126" t="s">
        <v>1790</v>
      </c>
      <c r="B1148" s="127" t="s">
        <v>1791</v>
      </c>
      <c r="C1148" s="127" t="s">
        <v>3421</v>
      </c>
      <c r="D1148" s="127" t="s">
        <v>18</v>
      </c>
      <c r="E1148" s="127" t="s">
        <v>3649</v>
      </c>
      <c r="F1148" s="127">
        <v>1</v>
      </c>
      <c r="G1148" s="127">
        <f t="shared" ref="G1148:G1220" si="156">C1148-F1148</f>
        <v>0</v>
      </c>
      <c r="H1148" s="13" t="s">
        <v>92</v>
      </c>
      <c r="I1148" s="13" t="s">
        <v>92</v>
      </c>
      <c r="J1148" s="13" t="s">
        <v>92</v>
      </c>
      <c r="K1148" s="13" t="s">
        <v>92</v>
      </c>
    </row>
    <row r="1149" spans="1:11" s="128" customFormat="1" hidden="1">
      <c r="A1149" s="126" t="s">
        <v>1765</v>
      </c>
      <c r="B1149" s="127" t="s">
        <v>1766</v>
      </c>
      <c r="C1149" s="127" t="s">
        <v>3421</v>
      </c>
      <c r="D1149" s="127" t="s">
        <v>18</v>
      </c>
      <c r="E1149" s="127" t="s">
        <v>3649</v>
      </c>
      <c r="F1149" s="127"/>
      <c r="G1149" s="127">
        <f t="shared" si="156"/>
        <v>1</v>
      </c>
      <c r="H1149" s="84"/>
      <c r="I1149" s="136"/>
      <c r="J1149" s="136"/>
      <c r="K1149" s="136"/>
    </row>
    <row r="1150" spans="1:11" s="128" customFormat="1" ht="12.75" hidden="1" customHeight="1">
      <c r="A1150" s="126" t="s">
        <v>622</v>
      </c>
      <c r="B1150" s="127" t="s">
        <v>3435</v>
      </c>
      <c r="C1150" s="127" t="s">
        <v>3421</v>
      </c>
      <c r="D1150" s="127" t="s">
        <v>18</v>
      </c>
      <c r="E1150" s="127" t="s">
        <v>3649</v>
      </c>
      <c r="F1150" s="172" t="s">
        <v>3421</v>
      </c>
      <c r="G1150" s="127">
        <f t="shared" si="156"/>
        <v>0</v>
      </c>
      <c r="H1150" s="3">
        <v>42887</v>
      </c>
      <c r="I1150" s="14" t="s">
        <v>625</v>
      </c>
      <c r="J1150" s="20" t="s">
        <v>626</v>
      </c>
      <c r="K1150" s="28" t="s">
        <v>627</v>
      </c>
    </row>
    <row r="1151" spans="1:11" s="128" customFormat="1" ht="12.75" hidden="1" customHeight="1">
      <c r="A1151" s="126" t="s">
        <v>1459</v>
      </c>
      <c r="B1151" s="127" t="s">
        <v>3436</v>
      </c>
      <c r="C1151" s="127" t="s">
        <v>3421</v>
      </c>
      <c r="D1151" s="127" t="s">
        <v>18</v>
      </c>
      <c r="E1151" s="127" t="s">
        <v>3649</v>
      </c>
      <c r="F1151" s="127">
        <v>1</v>
      </c>
      <c r="G1151" s="127">
        <f t="shared" si="156"/>
        <v>0</v>
      </c>
      <c r="H1151" s="84"/>
      <c r="I1151" s="136"/>
      <c r="J1151" s="136"/>
      <c r="K1151" s="136"/>
    </row>
    <row r="1152" spans="1:11" s="128" customFormat="1" ht="12.75" hidden="1" customHeight="1">
      <c r="A1152" s="126" t="s">
        <v>539</v>
      </c>
      <c r="B1152" s="127" t="s">
        <v>540</v>
      </c>
      <c r="C1152" s="127" t="s">
        <v>3421</v>
      </c>
      <c r="D1152" s="127" t="s">
        <v>18</v>
      </c>
      <c r="E1152" s="127" t="s">
        <v>3649</v>
      </c>
      <c r="F1152" s="127" t="s">
        <v>3421</v>
      </c>
      <c r="G1152" s="127">
        <f t="shared" si="156"/>
        <v>0</v>
      </c>
      <c r="H1152" s="2" t="s">
        <v>92</v>
      </c>
      <c r="I1152" s="2" t="s">
        <v>92</v>
      </c>
      <c r="J1152" s="4" t="s">
        <v>542</v>
      </c>
      <c r="K1152" s="32" t="s">
        <v>92</v>
      </c>
    </row>
    <row r="1153" spans="1:12" s="128" customFormat="1" ht="12.75" hidden="1" customHeight="1">
      <c r="A1153" s="126" t="s">
        <v>407</v>
      </c>
      <c r="B1153" s="127" t="s">
        <v>3569</v>
      </c>
      <c r="C1153" s="127" t="s">
        <v>3421</v>
      </c>
      <c r="D1153" s="127" t="s">
        <v>18</v>
      </c>
      <c r="E1153" s="127" t="s">
        <v>3649</v>
      </c>
      <c r="F1153" s="127">
        <v>1</v>
      </c>
      <c r="G1153" s="127">
        <f t="shared" si="156"/>
        <v>0</v>
      </c>
      <c r="H1153" s="3">
        <v>43344</v>
      </c>
      <c r="I1153" s="2">
        <v>1055</v>
      </c>
      <c r="J1153" s="15" t="s">
        <v>341</v>
      </c>
      <c r="K1153" s="2">
        <v>1810050</v>
      </c>
    </row>
    <row r="1154" spans="1:12" s="128" customFormat="1" ht="12.75" hidden="1" customHeight="1">
      <c r="A1154" s="126" t="s">
        <v>1172</v>
      </c>
      <c r="B1154" s="127" t="s">
        <v>1173</v>
      </c>
      <c r="C1154" s="127" t="s">
        <v>3420</v>
      </c>
      <c r="D1154" s="127" t="s">
        <v>18</v>
      </c>
      <c r="E1154" s="127" t="s">
        <v>3649</v>
      </c>
      <c r="F1154" s="127">
        <v>5</v>
      </c>
      <c r="G1154" s="127">
        <f t="shared" si="156"/>
        <v>0</v>
      </c>
      <c r="H1154" s="84" t="s">
        <v>92</v>
      </c>
      <c r="I1154" s="177" t="s">
        <v>1174</v>
      </c>
      <c r="J1154" s="176" t="s">
        <v>312</v>
      </c>
      <c r="K1154" s="177" t="s">
        <v>1175</v>
      </c>
    </row>
    <row r="1155" spans="1:12" s="128" customFormat="1" ht="12.75" hidden="1" customHeight="1">
      <c r="A1155" s="126" t="s">
        <v>16</v>
      </c>
      <c r="B1155" s="127" t="s">
        <v>3462</v>
      </c>
      <c r="C1155" s="127" t="s">
        <v>3421</v>
      </c>
      <c r="D1155" s="127" t="s">
        <v>18</v>
      </c>
      <c r="E1155" s="127" t="s">
        <v>3649</v>
      </c>
      <c r="F1155" s="127" t="s">
        <v>3421</v>
      </c>
      <c r="G1155" s="127">
        <f t="shared" si="156"/>
        <v>0</v>
      </c>
      <c r="H1155" s="3">
        <v>43739</v>
      </c>
      <c r="I1155" s="14" t="s">
        <v>20</v>
      </c>
      <c r="J1155" s="20" t="s">
        <v>21</v>
      </c>
      <c r="K1155" s="27">
        <v>14112797</v>
      </c>
    </row>
    <row r="1156" spans="1:12" s="128" customFormat="1" ht="12.75" hidden="1" customHeight="1">
      <c r="A1156" s="126" t="s">
        <v>1236</v>
      </c>
      <c r="B1156" s="127" t="s">
        <v>1237</v>
      </c>
      <c r="C1156" s="127" t="s">
        <v>3421</v>
      </c>
      <c r="D1156" s="127" t="s">
        <v>18</v>
      </c>
      <c r="E1156" s="127" t="s">
        <v>3649</v>
      </c>
      <c r="F1156" s="127">
        <v>1</v>
      </c>
      <c r="G1156" s="127">
        <f t="shared" si="156"/>
        <v>0</v>
      </c>
      <c r="H1156" s="13">
        <v>42856</v>
      </c>
      <c r="I1156" s="2">
        <v>3042</v>
      </c>
      <c r="J1156" s="4" t="s">
        <v>1241</v>
      </c>
      <c r="K1156" s="27" t="s">
        <v>1242</v>
      </c>
    </row>
    <row r="1157" spans="1:12" s="128" customFormat="1" ht="12.75" hidden="1" customHeight="1">
      <c r="A1157" s="126" t="s">
        <v>309</v>
      </c>
      <c r="B1157" s="127" t="s">
        <v>310</v>
      </c>
      <c r="C1157" s="127">
        <v>100</v>
      </c>
      <c r="D1157" s="127" t="s">
        <v>18</v>
      </c>
      <c r="E1157" s="127" t="s">
        <v>3650</v>
      </c>
      <c r="F1157" s="127">
        <v>100</v>
      </c>
      <c r="G1157" s="127">
        <f t="shared" si="156"/>
        <v>0</v>
      </c>
      <c r="H1157" s="3" t="s">
        <v>92</v>
      </c>
      <c r="I1157" s="2">
        <v>326895</v>
      </c>
      <c r="J1157" s="16" t="s">
        <v>312</v>
      </c>
      <c r="K1157" s="27">
        <v>3316021</v>
      </c>
    </row>
    <row r="1158" spans="1:12" s="85" customFormat="1" ht="12.75" hidden="1" customHeight="1">
      <c r="A1158" s="86" t="s">
        <v>319</v>
      </c>
      <c r="B1158" s="87" t="s">
        <v>320</v>
      </c>
      <c r="C1158" s="87" t="s">
        <v>3421</v>
      </c>
      <c r="D1158" s="87" t="s">
        <v>18</v>
      </c>
      <c r="E1158" s="87" t="s">
        <v>3651</v>
      </c>
      <c r="F1158" s="87" t="s">
        <v>3421</v>
      </c>
      <c r="G1158" s="87">
        <f t="shared" si="156"/>
        <v>0</v>
      </c>
      <c r="H1158" s="13">
        <v>42644</v>
      </c>
      <c r="I1158" s="2" t="s">
        <v>323</v>
      </c>
      <c r="J1158" s="16" t="s">
        <v>254</v>
      </c>
      <c r="K1158" s="27" t="s">
        <v>324</v>
      </c>
    </row>
    <row r="1159" spans="1:12" s="85" customFormat="1" ht="12.75" hidden="1" customHeight="1">
      <c r="A1159" s="86" t="s">
        <v>1950</v>
      </c>
      <c r="B1159" s="87" t="s">
        <v>1951</v>
      </c>
      <c r="C1159" s="87" t="s">
        <v>3421</v>
      </c>
      <c r="D1159" s="87" t="s">
        <v>287</v>
      </c>
      <c r="E1159" s="87" t="s">
        <v>3651</v>
      </c>
      <c r="F1159" s="87">
        <v>1</v>
      </c>
      <c r="G1159" s="87">
        <f t="shared" si="156"/>
        <v>0</v>
      </c>
      <c r="H1159" s="3">
        <v>43313</v>
      </c>
      <c r="I1159" s="2" t="s">
        <v>92</v>
      </c>
      <c r="J1159" s="9" t="s">
        <v>1955</v>
      </c>
      <c r="K1159" s="28" t="s">
        <v>1956</v>
      </c>
      <c r="L1159" s="85" t="s">
        <v>3706</v>
      </c>
    </row>
    <row r="1160" spans="1:12" s="85" customFormat="1" ht="12.75" hidden="1" customHeight="1">
      <c r="A1160" s="86" t="s">
        <v>561</v>
      </c>
      <c r="B1160" s="87" t="s">
        <v>3637</v>
      </c>
      <c r="C1160" s="87" t="s">
        <v>3423</v>
      </c>
      <c r="D1160" s="87" t="s">
        <v>18</v>
      </c>
      <c r="E1160" s="87" t="s">
        <v>3651</v>
      </c>
      <c r="F1160" s="87" t="s">
        <v>3423</v>
      </c>
      <c r="G1160" s="87">
        <f t="shared" si="156"/>
        <v>0</v>
      </c>
      <c r="H1160" s="3">
        <v>42826</v>
      </c>
      <c r="I1160" s="2" t="s">
        <v>563</v>
      </c>
      <c r="J1160" s="4" t="s">
        <v>254</v>
      </c>
      <c r="K1160" s="32" t="s">
        <v>566</v>
      </c>
    </row>
    <row r="1161" spans="1:12" s="85" customFormat="1" ht="12.75" hidden="1" customHeight="1">
      <c r="A1161" s="86" t="s">
        <v>760</v>
      </c>
      <c r="B1161" s="87" t="s">
        <v>761</v>
      </c>
      <c r="C1161" s="87" t="s">
        <v>3423</v>
      </c>
      <c r="D1161" s="87" t="s">
        <v>287</v>
      </c>
      <c r="E1161" s="87" t="s">
        <v>3651</v>
      </c>
      <c r="F1161" s="87" t="s">
        <v>3423</v>
      </c>
      <c r="G1161" s="87">
        <f t="shared" si="156"/>
        <v>0</v>
      </c>
      <c r="H1161" s="13">
        <v>42644</v>
      </c>
      <c r="I1161" s="2" t="s">
        <v>762</v>
      </c>
      <c r="J1161" s="9" t="s">
        <v>254</v>
      </c>
      <c r="K1161" s="28" t="s">
        <v>763</v>
      </c>
    </row>
    <row r="1162" spans="1:12" s="85" customFormat="1" ht="12.75" hidden="1" customHeight="1">
      <c r="A1162" s="86" t="s">
        <v>917</v>
      </c>
      <c r="B1162" s="87" t="s">
        <v>918</v>
      </c>
      <c r="C1162" s="87" t="s">
        <v>3421</v>
      </c>
      <c r="D1162" s="87" t="s">
        <v>233</v>
      </c>
      <c r="E1162" s="87" t="s">
        <v>3651</v>
      </c>
      <c r="F1162" s="87">
        <v>1</v>
      </c>
      <c r="G1162" s="87">
        <f t="shared" si="156"/>
        <v>0</v>
      </c>
      <c r="H1162" s="3">
        <v>43191</v>
      </c>
      <c r="I1162" s="2" t="s">
        <v>919</v>
      </c>
      <c r="J1162" s="9" t="s">
        <v>920</v>
      </c>
      <c r="K1162" s="28" t="s">
        <v>921</v>
      </c>
    </row>
    <row r="1163" spans="1:12" s="85" customFormat="1" ht="12.75" hidden="1" customHeight="1">
      <c r="A1163" s="86" t="s">
        <v>923</v>
      </c>
      <c r="B1163" s="87" t="s">
        <v>924</v>
      </c>
      <c r="C1163" s="87" t="s">
        <v>3423</v>
      </c>
      <c r="D1163" s="87" t="s">
        <v>18</v>
      </c>
      <c r="E1163" s="87" t="s">
        <v>3651</v>
      </c>
      <c r="F1163" s="87">
        <v>2</v>
      </c>
      <c r="G1163" s="87">
        <f t="shared" si="156"/>
        <v>0</v>
      </c>
      <c r="H1163" s="13">
        <v>42675</v>
      </c>
      <c r="I1163" s="2" t="s">
        <v>925</v>
      </c>
      <c r="J1163" s="4" t="s">
        <v>254</v>
      </c>
      <c r="K1163" s="27" t="s">
        <v>927</v>
      </c>
    </row>
    <row r="1164" spans="1:12" s="85" customFormat="1" ht="12.75" hidden="1" customHeight="1">
      <c r="A1164" s="86" t="s">
        <v>1052</v>
      </c>
      <c r="B1164" s="87" t="s">
        <v>1053</v>
      </c>
      <c r="C1164" s="87" t="s">
        <v>3423</v>
      </c>
      <c r="D1164" s="87" t="s">
        <v>287</v>
      </c>
      <c r="E1164" s="87" t="s">
        <v>3651</v>
      </c>
      <c r="F1164" s="87">
        <v>2</v>
      </c>
      <c r="G1164" s="87">
        <f t="shared" si="156"/>
        <v>0</v>
      </c>
      <c r="H1164" s="3">
        <v>42675</v>
      </c>
      <c r="I1164" s="2" t="s">
        <v>1056</v>
      </c>
      <c r="J1164" s="9" t="s">
        <v>254</v>
      </c>
      <c r="K1164" s="28" t="s">
        <v>1057</v>
      </c>
    </row>
    <row r="1165" spans="1:12" s="85" customFormat="1" ht="12.75" hidden="1" customHeight="1">
      <c r="A1165" s="86" t="s">
        <v>1358</v>
      </c>
      <c r="B1165" s="87" t="s">
        <v>1359</v>
      </c>
      <c r="C1165" s="87" t="s">
        <v>3421</v>
      </c>
      <c r="D1165" s="87" t="s">
        <v>287</v>
      </c>
      <c r="E1165" s="87" t="s">
        <v>3651</v>
      </c>
      <c r="F1165" s="87">
        <v>1</v>
      </c>
      <c r="G1165" s="87">
        <f t="shared" si="156"/>
        <v>0</v>
      </c>
      <c r="H1165" s="13">
        <v>42736</v>
      </c>
      <c r="I1165" s="2" t="s">
        <v>1360</v>
      </c>
      <c r="J1165" s="4" t="s">
        <v>254</v>
      </c>
      <c r="K1165" s="27" t="s">
        <v>1362</v>
      </c>
    </row>
    <row r="1166" spans="1:12" s="85" customFormat="1" ht="12.75" hidden="1" customHeight="1">
      <c r="A1166" s="86" t="s">
        <v>1396</v>
      </c>
      <c r="B1166" s="87" t="s">
        <v>1397</v>
      </c>
      <c r="C1166" s="87" t="s">
        <v>3423</v>
      </c>
      <c r="D1166" s="87" t="s">
        <v>18</v>
      </c>
      <c r="E1166" s="87" t="s">
        <v>3651</v>
      </c>
      <c r="F1166" s="87">
        <v>2</v>
      </c>
      <c r="G1166" s="87">
        <f t="shared" si="156"/>
        <v>0</v>
      </c>
      <c r="H1166" s="13">
        <v>42644</v>
      </c>
      <c r="I1166" s="2" t="s">
        <v>1398</v>
      </c>
      <c r="J1166" s="9" t="s">
        <v>254</v>
      </c>
      <c r="K1166" s="27" t="s">
        <v>1401</v>
      </c>
    </row>
    <row r="1167" spans="1:12" s="85" customFormat="1" ht="12.75" hidden="1" customHeight="1">
      <c r="A1167" s="86" t="s">
        <v>1476</v>
      </c>
      <c r="B1167" s="87" t="s">
        <v>1477</v>
      </c>
      <c r="C1167" s="87" t="s">
        <v>3377</v>
      </c>
      <c r="D1167" s="87" t="s">
        <v>233</v>
      </c>
      <c r="E1167" s="87" t="s">
        <v>3651</v>
      </c>
      <c r="F1167" s="87" t="s">
        <v>3377</v>
      </c>
      <c r="G1167" s="87">
        <f t="shared" si="156"/>
        <v>0</v>
      </c>
      <c r="H1167" s="13">
        <v>42644</v>
      </c>
      <c r="I1167" s="2" t="s">
        <v>1478</v>
      </c>
      <c r="J1167" s="9" t="s">
        <v>254</v>
      </c>
      <c r="K1167" s="27" t="s">
        <v>1479</v>
      </c>
    </row>
    <row r="1168" spans="1:12" s="85" customFormat="1" ht="12.75" hidden="1" customHeight="1">
      <c r="A1168" s="86" t="s">
        <v>2269</v>
      </c>
      <c r="B1168" s="87" t="s">
        <v>3640</v>
      </c>
      <c r="C1168" s="87" t="s">
        <v>3423</v>
      </c>
      <c r="D1168" s="87" t="s">
        <v>233</v>
      </c>
      <c r="E1168" s="87" t="s">
        <v>3651</v>
      </c>
      <c r="F1168" s="87">
        <v>2</v>
      </c>
      <c r="G1168" s="87">
        <f t="shared" si="156"/>
        <v>0</v>
      </c>
      <c r="H1168" s="13">
        <v>42705</v>
      </c>
      <c r="I1168" s="2" t="s">
        <v>2271</v>
      </c>
      <c r="J1168" s="9" t="s">
        <v>735</v>
      </c>
      <c r="K1168" s="38" t="s">
        <v>2272</v>
      </c>
    </row>
    <row r="1169" spans="1:11" s="85" customFormat="1" ht="12.75" hidden="1" customHeight="1">
      <c r="A1169" s="86" t="s">
        <v>2410</v>
      </c>
      <c r="B1169" s="87" t="s">
        <v>2411</v>
      </c>
      <c r="C1169" s="87" t="s">
        <v>3421</v>
      </c>
      <c r="D1169" s="87" t="s">
        <v>252</v>
      </c>
      <c r="E1169" s="87" t="s">
        <v>3651</v>
      </c>
      <c r="F1169" s="87" t="s">
        <v>3421</v>
      </c>
      <c r="G1169" s="87">
        <f t="shared" si="156"/>
        <v>0</v>
      </c>
      <c r="H1169" s="3">
        <v>42736</v>
      </c>
      <c r="I1169" s="2" t="s">
        <v>253</v>
      </c>
      <c r="J1169" s="9" t="s">
        <v>254</v>
      </c>
      <c r="K1169" s="28" t="s">
        <v>2413</v>
      </c>
    </row>
    <row r="1170" spans="1:11" s="128" customFormat="1" ht="12.75" hidden="1" customHeight="1">
      <c r="A1170" s="126" t="s">
        <v>2385</v>
      </c>
      <c r="B1170" s="127" t="s">
        <v>2386</v>
      </c>
      <c r="C1170" s="127" t="s">
        <v>3421</v>
      </c>
      <c r="D1170" s="127" t="s">
        <v>287</v>
      </c>
      <c r="E1170" s="127" t="s">
        <v>3651</v>
      </c>
      <c r="F1170" s="127">
        <v>1</v>
      </c>
      <c r="G1170" s="127">
        <f t="shared" si="156"/>
        <v>0</v>
      </c>
      <c r="H1170" s="84">
        <v>43009</v>
      </c>
      <c r="I1170" s="136" t="s">
        <v>3782</v>
      </c>
      <c r="J1170" s="136" t="s">
        <v>3781</v>
      </c>
      <c r="K1170" s="136">
        <v>789843</v>
      </c>
    </row>
    <row r="1171" spans="1:11" s="85" customFormat="1" ht="12.75" hidden="1" customHeight="1">
      <c r="A1171" s="86" t="s">
        <v>755</v>
      </c>
      <c r="B1171" s="87" t="s">
        <v>756</v>
      </c>
      <c r="C1171" s="87" t="s">
        <v>3423</v>
      </c>
      <c r="D1171" s="87" t="s">
        <v>18</v>
      </c>
      <c r="E1171" s="87" t="s">
        <v>3651</v>
      </c>
      <c r="F1171" s="87" t="s">
        <v>3423</v>
      </c>
      <c r="G1171" s="87">
        <f t="shared" si="156"/>
        <v>0</v>
      </c>
      <c r="H1171" s="3">
        <v>42826</v>
      </c>
      <c r="I1171" s="2" t="s">
        <v>757</v>
      </c>
      <c r="J1171" s="9" t="s">
        <v>330</v>
      </c>
      <c r="K1171" s="28" t="s">
        <v>758</v>
      </c>
    </row>
    <row r="1172" spans="1:11" s="85" customFormat="1" ht="12.75" hidden="1" customHeight="1">
      <c r="A1172" s="86" t="s">
        <v>486</v>
      </c>
      <c r="B1172" s="87" t="s">
        <v>487</v>
      </c>
      <c r="C1172" s="87" t="s">
        <v>3423</v>
      </c>
      <c r="D1172" s="87" t="s">
        <v>287</v>
      </c>
      <c r="E1172" s="87" t="s">
        <v>3651</v>
      </c>
      <c r="F1172" s="87">
        <v>2</v>
      </c>
      <c r="G1172" s="87">
        <f t="shared" si="156"/>
        <v>0</v>
      </c>
      <c r="H1172" s="3">
        <v>43497</v>
      </c>
      <c r="I1172" s="2" t="s">
        <v>92</v>
      </c>
      <c r="J1172" s="4" t="s">
        <v>321</v>
      </c>
      <c r="K1172" s="27" t="s">
        <v>489</v>
      </c>
    </row>
    <row r="1173" spans="1:11" s="85" customFormat="1" ht="12.75" hidden="1" customHeight="1">
      <c r="A1173" s="86" t="s">
        <v>313</v>
      </c>
      <c r="B1173" s="87" t="s">
        <v>3641</v>
      </c>
      <c r="C1173" s="87" t="s">
        <v>3421</v>
      </c>
      <c r="D1173" s="87" t="s">
        <v>233</v>
      </c>
      <c r="E1173" s="87" t="s">
        <v>3651</v>
      </c>
      <c r="F1173" s="87" t="s">
        <v>3421</v>
      </c>
      <c r="G1173" s="87">
        <f t="shared" si="156"/>
        <v>0</v>
      </c>
      <c r="H1173" s="3">
        <v>42644</v>
      </c>
      <c r="I1173" s="2" t="s">
        <v>317</v>
      </c>
      <c r="J1173" s="16" t="s">
        <v>254</v>
      </c>
      <c r="K1173" s="33" t="s">
        <v>318</v>
      </c>
    </row>
    <row r="1174" spans="1:11" s="85" customFormat="1" ht="12.75" hidden="1" customHeight="1">
      <c r="A1174" s="86" t="s">
        <v>741</v>
      </c>
      <c r="B1174" s="87" t="s">
        <v>742</v>
      </c>
      <c r="C1174" s="87" t="s">
        <v>3421</v>
      </c>
      <c r="D1174" s="87" t="s">
        <v>18</v>
      </c>
      <c r="E1174" s="87" t="s">
        <v>3651</v>
      </c>
      <c r="F1174" s="87" t="s">
        <v>3421</v>
      </c>
      <c r="G1174" s="87">
        <f t="shared" si="156"/>
        <v>0</v>
      </c>
      <c r="H1174" s="3">
        <v>42736</v>
      </c>
      <c r="I1174" s="2">
        <v>78913</v>
      </c>
      <c r="J1174" s="4" t="s">
        <v>739</v>
      </c>
      <c r="K1174" s="27" t="s">
        <v>740</v>
      </c>
    </row>
    <row r="1175" spans="1:11" s="128" customFormat="1" ht="12.75" hidden="1" customHeight="1">
      <c r="A1175" s="126" t="s">
        <v>325</v>
      </c>
      <c r="B1175" s="127" t="s">
        <v>326</v>
      </c>
      <c r="C1175" s="127" t="s">
        <v>3421</v>
      </c>
      <c r="D1175" s="127" t="s">
        <v>233</v>
      </c>
      <c r="E1175" s="127" t="s">
        <v>3651</v>
      </c>
      <c r="F1175" s="127">
        <v>1</v>
      </c>
      <c r="G1175" s="127">
        <f t="shared" si="156"/>
        <v>0</v>
      </c>
      <c r="H1175" s="84">
        <v>42856</v>
      </c>
      <c r="I1175" s="136" t="s">
        <v>3777</v>
      </c>
      <c r="J1175" s="9" t="s">
        <v>330</v>
      </c>
      <c r="K1175" s="136" t="s">
        <v>3778</v>
      </c>
    </row>
    <row r="1176" spans="1:11" s="85" customFormat="1" ht="12.75" hidden="1" customHeight="1">
      <c r="A1176" s="86" t="s">
        <v>518</v>
      </c>
      <c r="B1176" s="87" t="s">
        <v>519</v>
      </c>
      <c r="C1176" s="87" t="s">
        <v>3423</v>
      </c>
      <c r="D1176" s="87" t="s">
        <v>18</v>
      </c>
      <c r="E1176" s="87" t="s">
        <v>3651</v>
      </c>
      <c r="F1176" s="87" t="s">
        <v>3423</v>
      </c>
      <c r="G1176" s="87">
        <f t="shared" si="156"/>
        <v>0</v>
      </c>
      <c r="H1176" s="3">
        <v>42795</v>
      </c>
      <c r="I1176" s="2" t="s">
        <v>520</v>
      </c>
      <c r="J1176" s="9" t="s">
        <v>254</v>
      </c>
      <c r="K1176" s="28" t="s">
        <v>522</v>
      </c>
    </row>
    <row r="1177" spans="1:11" s="85" customFormat="1" ht="12.75" hidden="1" customHeight="1">
      <c r="A1177" s="86" t="s">
        <v>723</v>
      </c>
      <c r="B1177" s="87" t="s">
        <v>3638</v>
      </c>
      <c r="C1177" s="87">
        <v>8</v>
      </c>
      <c r="D1177" s="87" t="s">
        <v>287</v>
      </c>
      <c r="E1177" s="87" t="s">
        <v>3651</v>
      </c>
      <c r="F1177" s="87">
        <v>8</v>
      </c>
      <c r="G1177" s="87">
        <f t="shared" ref="G1177" si="157">C1177-F1177</f>
        <v>0</v>
      </c>
      <c r="H1177" s="13">
        <v>42887</v>
      </c>
      <c r="I1177" s="2" t="s">
        <v>725</v>
      </c>
      <c r="J1177" s="16" t="s">
        <v>726</v>
      </c>
      <c r="K1177" s="27" t="s">
        <v>728</v>
      </c>
    </row>
    <row r="1178" spans="1:11" s="85" customFormat="1" ht="12.75" hidden="1" customHeight="1">
      <c r="A1178" s="86" t="s">
        <v>723</v>
      </c>
      <c r="B1178" s="87" t="s">
        <v>3638</v>
      </c>
      <c r="C1178" s="87">
        <v>10</v>
      </c>
      <c r="D1178" s="87" t="s">
        <v>287</v>
      </c>
      <c r="E1178" s="87" t="s">
        <v>3651</v>
      </c>
      <c r="F1178" s="87">
        <v>4</v>
      </c>
      <c r="G1178" s="87">
        <f t="shared" si="156"/>
        <v>6</v>
      </c>
      <c r="H1178" s="13">
        <v>43344</v>
      </c>
      <c r="I1178" s="2" t="s">
        <v>725</v>
      </c>
      <c r="J1178" s="16" t="s">
        <v>726</v>
      </c>
      <c r="K1178" s="27" t="s">
        <v>727</v>
      </c>
    </row>
    <row r="1179" spans="1:11" s="128" customFormat="1" hidden="1">
      <c r="A1179" s="126" t="s">
        <v>3664</v>
      </c>
      <c r="B1179" s="172" t="s">
        <v>831</v>
      </c>
      <c r="C1179" s="172" t="s">
        <v>3421</v>
      </c>
      <c r="D1179" s="172" t="s">
        <v>18</v>
      </c>
      <c r="E1179" s="127" t="s">
        <v>3652</v>
      </c>
      <c r="F1179" s="173">
        <v>1</v>
      </c>
      <c r="G1179" s="105">
        <f t="shared" ref="G1179:G1189" si="158">C1179-F1179</f>
        <v>0</v>
      </c>
      <c r="H1179" s="3" t="s">
        <v>92</v>
      </c>
      <c r="I1179" s="2">
        <v>86222</v>
      </c>
      <c r="J1179" s="4" t="s">
        <v>832</v>
      </c>
      <c r="K1179" s="33" t="s">
        <v>2735</v>
      </c>
    </row>
    <row r="1180" spans="1:11" s="128" customFormat="1" hidden="1">
      <c r="A1180" s="172" t="s">
        <v>834</v>
      </c>
      <c r="B1180" s="172" t="s">
        <v>835</v>
      </c>
      <c r="C1180" s="172" t="s">
        <v>3421</v>
      </c>
      <c r="D1180" s="172" t="s">
        <v>18</v>
      </c>
      <c r="E1180" s="127" t="s">
        <v>3652</v>
      </c>
      <c r="F1180" s="173">
        <v>1</v>
      </c>
      <c r="G1180" s="105">
        <f t="shared" si="158"/>
        <v>0</v>
      </c>
      <c r="H1180" s="3">
        <v>42675</v>
      </c>
      <c r="I1180" s="2">
        <v>86043</v>
      </c>
      <c r="J1180" s="4" t="s">
        <v>832</v>
      </c>
      <c r="K1180" s="33" t="s">
        <v>836</v>
      </c>
    </row>
    <row r="1181" spans="1:11" s="128" customFormat="1" hidden="1">
      <c r="A1181" s="172" t="s">
        <v>837</v>
      </c>
      <c r="B1181" s="172" t="s">
        <v>838</v>
      </c>
      <c r="C1181" s="172" t="s">
        <v>3421</v>
      </c>
      <c r="D1181" s="172" t="s">
        <v>18</v>
      </c>
      <c r="E1181" s="127" t="s">
        <v>3652</v>
      </c>
      <c r="F1181" s="173">
        <v>1</v>
      </c>
      <c r="G1181" s="105">
        <f t="shared" si="158"/>
        <v>0</v>
      </c>
      <c r="H1181" s="3">
        <v>43556</v>
      </c>
      <c r="I1181" s="2" t="s">
        <v>840</v>
      </c>
      <c r="J1181" s="4" t="s">
        <v>841</v>
      </c>
      <c r="K1181" s="27" t="s">
        <v>842</v>
      </c>
    </row>
    <row r="1182" spans="1:11" s="128" customFormat="1" hidden="1">
      <c r="A1182" s="172"/>
      <c r="B1182" s="172" t="s">
        <v>843</v>
      </c>
      <c r="C1182" s="172" t="s">
        <v>3421</v>
      </c>
      <c r="D1182" s="172" t="s">
        <v>18</v>
      </c>
      <c r="E1182" s="127" t="s">
        <v>3652</v>
      </c>
      <c r="F1182" s="173">
        <v>1</v>
      </c>
      <c r="G1182" s="105">
        <f t="shared" si="158"/>
        <v>0</v>
      </c>
      <c r="H1182" s="3" t="s">
        <v>92</v>
      </c>
      <c r="I1182" s="2">
        <v>86443</v>
      </c>
      <c r="J1182" s="16" t="s">
        <v>832</v>
      </c>
      <c r="K1182" s="27" t="s">
        <v>844</v>
      </c>
    </row>
    <row r="1183" spans="1:11" s="128" customFormat="1" hidden="1">
      <c r="A1183" s="172" t="s">
        <v>851</v>
      </c>
      <c r="B1183" s="172" t="s">
        <v>852</v>
      </c>
      <c r="C1183" s="172" t="s">
        <v>3421</v>
      </c>
      <c r="D1183" s="172" t="s">
        <v>18</v>
      </c>
      <c r="E1183" s="127" t="s">
        <v>3652</v>
      </c>
      <c r="F1183" s="173">
        <v>1</v>
      </c>
      <c r="G1183" s="105">
        <f t="shared" si="158"/>
        <v>0</v>
      </c>
      <c r="H1183" s="13">
        <v>43556</v>
      </c>
      <c r="I1183" s="2" t="s">
        <v>845</v>
      </c>
      <c r="J1183" s="9" t="s">
        <v>841</v>
      </c>
      <c r="K1183" s="27" t="s">
        <v>846</v>
      </c>
    </row>
    <row r="1184" spans="1:11" s="128" customFormat="1" hidden="1">
      <c r="A1184" s="126" t="s">
        <v>3452</v>
      </c>
      <c r="B1184" s="172" t="s">
        <v>854</v>
      </c>
      <c r="C1184" s="172" t="s">
        <v>3421</v>
      </c>
      <c r="D1184" s="172" t="s">
        <v>18</v>
      </c>
      <c r="E1184" s="127" t="s">
        <v>3652</v>
      </c>
      <c r="F1184" s="173">
        <v>1</v>
      </c>
      <c r="G1184" s="105">
        <f t="shared" si="158"/>
        <v>0</v>
      </c>
      <c r="H1184" s="3" t="s">
        <v>92</v>
      </c>
      <c r="I1184" s="2">
        <v>86444</v>
      </c>
      <c r="J1184" s="16" t="s">
        <v>832</v>
      </c>
      <c r="K1184" s="27" t="s">
        <v>856</v>
      </c>
    </row>
    <row r="1185" spans="1:11" s="128" customFormat="1" hidden="1">
      <c r="A1185" s="126" t="s">
        <v>3176</v>
      </c>
      <c r="B1185" s="172" t="s">
        <v>862</v>
      </c>
      <c r="C1185" s="172" t="s">
        <v>3421</v>
      </c>
      <c r="D1185" s="172" t="s">
        <v>18</v>
      </c>
      <c r="E1185" s="127" t="s">
        <v>3652</v>
      </c>
      <c r="F1185" s="173">
        <v>1</v>
      </c>
      <c r="G1185" s="105">
        <f t="shared" si="158"/>
        <v>0</v>
      </c>
      <c r="H1185" s="3" t="s">
        <v>92</v>
      </c>
      <c r="I1185" s="2">
        <v>86225</v>
      </c>
      <c r="J1185" s="16" t="s">
        <v>832</v>
      </c>
      <c r="K1185" s="27" t="s">
        <v>2708</v>
      </c>
    </row>
    <row r="1186" spans="1:11" s="128" customFormat="1" hidden="1">
      <c r="A1186" s="172" t="s">
        <v>869</v>
      </c>
      <c r="B1186" s="172" t="s">
        <v>870</v>
      </c>
      <c r="C1186" s="172" t="s">
        <v>3421</v>
      </c>
      <c r="D1186" s="172" t="s">
        <v>18</v>
      </c>
      <c r="E1186" s="127" t="s">
        <v>3652</v>
      </c>
      <c r="F1186" s="173">
        <v>1</v>
      </c>
      <c r="G1186" s="105">
        <f t="shared" si="158"/>
        <v>0</v>
      </c>
      <c r="H1186" s="3" t="s">
        <v>92</v>
      </c>
      <c r="I1186" s="2">
        <v>86226</v>
      </c>
      <c r="J1186" s="4" t="s">
        <v>832</v>
      </c>
      <c r="K1186" s="28" t="s">
        <v>2697</v>
      </c>
    </row>
    <row r="1187" spans="1:11" s="128" customFormat="1" hidden="1">
      <c r="A1187" s="126" t="s">
        <v>3177</v>
      </c>
      <c r="B1187" s="172" t="s">
        <v>874</v>
      </c>
      <c r="C1187" s="172" t="s">
        <v>3421</v>
      </c>
      <c r="D1187" s="172" t="s">
        <v>18</v>
      </c>
      <c r="E1187" s="127" t="s">
        <v>3652</v>
      </c>
      <c r="F1187" s="173">
        <v>1</v>
      </c>
      <c r="G1187" s="105">
        <f t="shared" si="158"/>
        <v>0</v>
      </c>
      <c r="H1187" s="13">
        <v>42644</v>
      </c>
      <c r="I1187" s="2">
        <v>86446</v>
      </c>
      <c r="J1187" s="4" t="s">
        <v>832</v>
      </c>
      <c r="K1187" s="27" t="s">
        <v>875</v>
      </c>
    </row>
    <row r="1188" spans="1:11" s="128" customFormat="1" hidden="1">
      <c r="A1188" s="172"/>
      <c r="B1188" s="172" t="s">
        <v>881</v>
      </c>
      <c r="C1188" s="172" t="s">
        <v>3421</v>
      </c>
      <c r="D1188" s="172" t="s">
        <v>18</v>
      </c>
      <c r="E1188" s="127" t="s">
        <v>3652</v>
      </c>
      <c r="F1188" s="173">
        <v>1</v>
      </c>
      <c r="G1188" s="105">
        <f t="shared" si="158"/>
        <v>0</v>
      </c>
      <c r="H1188" s="13" t="s">
        <v>92</v>
      </c>
      <c r="I1188" s="2">
        <v>86227</v>
      </c>
      <c r="J1188" s="4" t="s">
        <v>832</v>
      </c>
      <c r="K1188" s="27" t="s">
        <v>884</v>
      </c>
    </row>
    <row r="1189" spans="1:11" s="128" customFormat="1" hidden="1">
      <c r="A1189" s="126" t="s">
        <v>3668</v>
      </c>
      <c r="B1189" s="127" t="s">
        <v>2782</v>
      </c>
      <c r="C1189" s="127">
        <v>1</v>
      </c>
      <c r="D1189" s="127" t="s">
        <v>18</v>
      </c>
      <c r="E1189" s="127" t="s">
        <v>3652</v>
      </c>
      <c r="F1189" s="127">
        <v>1</v>
      </c>
      <c r="G1189" s="127">
        <f t="shared" si="158"/>
        <v>0</v>
      </c>
      <c r="H1189" s="3" t="s">
        <v>92</v>
      </c>
      <c r="I1189" s="10">
        <v>86108</v>
      </c>
      <c r="J1189" s="9" t="s">
        <v>832</v>
      </c>
      <c r="K1189" s="33" t="s">
        <v>2785</v>
      </c>
    </row>
    <row r="1190" spans="1:11" s="128" customFormat="1" hidden="1">
      <c r="A1190" s="172" t="s">
        <v>889</v>
      </c>
      <c r="B1190" s="172" t="s">
        <v>890</v>
      </c>
      <c r="C1190" s="172">
        <v>1</v>
      </c>
      <c r="D1190" s="172" t="s">
        <v>18</v>
      </c>
      <c r="E1190" s="127" t="s">
        <v>3652</v>
      </c>
      <c r="F1190" s="173">
        <v>1</v>
      </c>
      <c r="G1190" s="127">
        <f t="shared" ref="G1190:G1193" si="159">C1190-F1190</f>
        <v>0</v>
      </c>
      <c r="H1190" s="153">
        <v>42644</v>
      </c>
      <c r="I1190" s="105">
        <v>86228</v>
      </c>
      <c r="J1190" s="184" t="s">
        <v>832</v>
      </c>
      <c r="K1190" s="105" t="s">
        <v>891</v>
      </c>
    </row>
    <row r="1191" spans="1:11" s="128" customFormat="1" hidden="1">
      <c r="A1191" s="172" t="s">
        <v>892</v>
      </c>
      <c r="B1191" s="172" t="s">
        <v>893</v>
      </c>
      <c r="C1191" s="172">
        <v>1</v>
      </c>
      <c r="D1191" s="172" t="s">
        <v>18</v>
      </c>
      <c r="E1191" s="127" t="s">
        <v>3652</v>
      </c>
      <c r="F1191" s="173">
        <v>1</v>
      </c>
      <c r="G1191" s="127">
        <f t="shared" si="159"/>
        <v>0</v>
      </c>
      <c r="H1191" s="3">
        <v>42705</v>
      </c>
      <c r="I1191" s="2">
        <v>86448</v>
      </c>
      <c r="J1191" s="16" t="s">
        <v>832</v>
      </c>
      <c r="K1191" s="27" t="s">
        <v>894</v>
      </c>
    </row>
    <row r="1192" spans="1:11" s="128" customFormat="1" hidden="1">
      <c r="A1192" s="172" t="s">
        <v>904</v>
      </c>
      <c r="B1192" s="172" t="s">
        <v>905</v>
      </c>
      <c r="C1192" s="172">
        <v>1</v>
      </c>
      <c r="D1192" s="172" t="s">
        <v>18</v>
      </c>
      <c r="E1192" s="127" t="s">
        <v>3652</v>
      </c>
      <c r="F1192" s="173">
        <v>1</v>
      </c>
      <c r="G1192" s="127">
        <f t="shared" si="159"/>
        <v>0</v>
      </c>
      <c r="H1192" s="3">
        <v>42705</v>
      </c>
      <c r="I1192" s="2">
        <v>86450</v>
      </c>
      <c r="J1192" s="16" t="s">
        <v>832</v>
      </c>
      <c r="K1192" s="27" t="s">
        <v>2768</v>
      </c>
    </row>
    <row r="1193" spans="1:11" s="128" customFormat="1" hidden="1">
      <c r="A1193" s="172" t="s">
        <v>911</v>
      </c>
      <c r="B1193" s="172" t="s">
        <v>912</v>
      </c>
      <c r="C1193" s="172">
        <v>1</v>
      </c>
      <c r="D1193" s="172" t="s">
        <v>18</v>
      </c>
      <c r="E1193" s="127" t="s">
        <v>3652</v>
      </c>
      <c r="F1193" s="173">
        <v>1</v>
      </c>
      <c r="G1193" s="127">
        <f t="shared" si="159"/>
        <v>0</v>
      </c>
      <c r="H1193" s="153">
        <v>42705</v>
      </c>
      <c r="I1193" s="105">
        <v>86451</v>
      </c>
      <c r="J1193" s="171" t="s">
        <v>832</v>
      </c>
      <c r="K1193" s="105" t="s">
        <v>913</v>
      </c>
    </row>
    <row r="1194" spans="1:11" s="128" customFormat="1" hidden="1">
      <c r="A1194" s="126" t="s">
        <v>3669</v>
      </c>
      <c r="B1194" s="127" t="s">
        <v>2743</v>
      </c>
      <c r="C1194" s="127">
        <v>1</v>
      </c>
      <c r="D1194" s="127" t="s">
        <v>18</v>
      </c>
      <c r="E1194" s="127" t="s">
        <v>3652</v>
      </c>
      <c r="F1194" s="127">
        <v>1</v>
      </c>
      <c r="G1194" s="127">
        <f>C1194-F1194</f>
        <v>0</v>
      </c>
      <c r="H1194" s="8" t="s">
        <v>92</v>
      </c>
      <c r="I1194" s="2">
        <v>86452</v>
      </c>
      <c r="J1194" s="15" t="s">
        <v>832</v>
      </c>
      <c r="K1194" s="32" t="s">
        <v>2747</v>
      </c>
    </row>
    <row r="1195" spans="1:11" s="128" customFormat="1" hidden="1">
      <c r="A1195" s="126" t="s">
        <v>228</v>
      </c>
      <c r="B1195" s="127" t="s">
        <v>229</v>
      </c>
      <c r="C1195" s="127" t="s">
        <v>3421</v>
      </c>
      <c r="D1195" s="127" t="s">
        <v>212</v>
      </c>
      <c r="E1195" s="127" t="s">
        <v>3653</v>
      </c>
      <c r="F1195" s="127">
        <v>1</v>
      </c>
      <c r="G1195" s="127">
        <f t="shared" si="156"/>
        <v>0</v>
      </c>
      <c r="H1195" s="33" t="s">
        <v>92</v>
      </c>
      <c r="I1195" s="33" t="s">
        <v>92</v>
      </c>
      <c r="J1195" s="33" t="s">
        <v>92</v>
      </c>
      <c r="K1195" s="33" t="s">
        <v>92</v>
      </c>
    </row>
    <row r="1196" spans="1:11" s="128" customFormat="1" hidden="1">
      <c r="A1196" s="126" t="s">
        <v>225</v>
      </c>
      <c r="B1196" s="127" t="s">
        <v>3508</v>
      </c>
      <c r="C1196" s="127" t="s">
        <v>3421</v>
      </c>
      <c r="D1196" s="127" t="s">
        <v>212</v>
      </c>
      <c r="E1196" s="127" t="s">
        <v>3653</v>
      </c>
      <c r="F1196" s="127">
        <v>1</v>
      </c>
      <c r="G1196" s="127">
        <f t="shared" si="156"/>
        <v>0</v>
      </c>
      <c r="H1196" s="3" t="s">
        <v>92</v>
      </c>
      <c r="I1196" s="3" t="s">
        <v>92</v>
      </c>
      <c r="J1196" s="3" t="s">
        <v>92</v>
      </c>
      <c r="K1196" s="3" t="s">
        <v>92</v>
      </c>
    </row>
    <row r="1197" spans="1:11" s="128" customFormat="1" ht="12.75" hidden="1" customHeight="1">
      <c r="A1197" s="126" t="s">
        <v>1176</v>
      </c>
      <c r="B1197" s="127" t="s">
        <v>1177</v>
      </c>
      <c r="C1197" s="127" t="s">
        <v>3420</v>
      </c>
      <c r="D1197" s="127" t="s">
        <v>18</v>
      </c>
      <c r="E1197" s="127" t="s">
        <v>3653</v>
      </c>
      <c r="F1197" s="127" t="s">
        <v>3420</v>
      </c>
      <c r="G1197" s="127">
        <f t="shared" si="156"/>
        <v>0</v>
      </c>
      <c r="H1197" s="13" t="s">
        <v>92</v>
      </c>
      <c r="I1197" s="2">
        <v>305812</v>
      </c>
      <c r="J1197" s="4" t="s">
        <v>312</v>
      </c>
      <c r="K1197" s="27" t="s">
        <v>1178</v>
      </c>
    </row>
    <row r="1198" spans="1:11" s="128" customFormat="1" ht="12.75" hidden="1" customHeight="1">
      <c r="A1198" s="126" t="s">
        <v>1185</v>
      </c>
      <c r="B1198" s="127" t="s">
        <v>1186</v>
      </c>
      <c r="C1198" s="127" t="s">
        <v>3420</v>
      </c>
      <c r="D1198" s="127" t="s">
        <v>18</v>
      </c>
      <c r="E1198" s="127" t="s">
        <v>3653</v>
      </c>
      <c r="F1198" s="127">
        <v>5</v>
      </c>
      <c r="G1198" s="127">
        <f t="shared" si="156"/>
        <v>0</v>
      </c>
      <c r="H1198" s="13" t="s">
        <v>92</v>
      </c>
      <c r="I1198" s="2">
        <v>305175</v>
      </c>
      <c r="J1198" s="16" t="s">
        <v>312</v>
      </c>
      <c r="K1198" s="27">
        <v>4098595</v>
      </c>
    </row>
    <row r="1199" spans="1:11" s="128" customFormat="1" ht="12.75" hidden="1" customHeight="1">
      <c r="A1199" s="126" t="s">
        <v>1192</v>
      </c>
      <c r="B1199" s="127" t="s">
        <v>1191</v>
      </c>
      <c r="C1199" s="127" t="s">
        <v>3420</v>
      </c>
      <c r="D1199" s="127" t="s">
        <v>18</v>
      </c>
      <c r="E1199" s="127" t="s">
        <v>3653</v>
      </c>
      <c r="F1199" s="127">
        <v>5</v>
      </c>
      <c r="G1199" s="127">
        <f t="shared" si="156"/>
        <v>0</v>
      </c>
      <c r="H1199" s="13" t="s">
        <v>92</v>
      </c>
      <c r="I1199" s="2">
        <v>305806</v>
      </c>
      <c r="J1199" s="16" t="s">
        <v>312</v>
      </c>
      <c r="K1199" s="27" t="s">
        <v>1193</v>
      </c>
    </row>
    <row r="1200" spans="1:11" s="128" customFormat="1" ht="12.75" hidden="1" customHeight="1">
      <c r="A1200" s="126" t="s">
        <v>1200</v>
      </c>
      <c r="B1200" s="127" t="s">
        <v>1199</v>
      </c>
      <c r="C1200" s="127">
        <v>2</v>
      </c>
      <c r="D1200" s="127" t="s">
        <v>18</v>
      </c>
      <c r="E1200" s="127" t="s">
        <v>3653</v>
      </c>
      <c r="F1200" s="127">
        <v>2</v>
      </c>
      <c r="G1200" s="127">
        <f t="shared" si="156"/>
        <v>0</v>
      </c>
      <c r="H1200" s="13" t="s">
        <v>92</v>
      </c>
      <c r="I1200" s="2">
        <v>305807</v>
      </c>
      <c r="J1200" s="4" t="s">
        <v>312</v>
      </c>
      <c r="K1200" s="27" t="s">
        <v>1201</v>
      </c>
    </row>
    <row r="1201" spans="1:11" s="128" customFormat="1" ht="12.75" hidden="1" customHeight="1">
      <c r="A1201" s="126" t="s">
        <v>1200</v>
      </c>
      <c r="B1201" s="127" t="s">
        <v>1199</v>
      </c>
      <c r="C1201" s="127">
        <v>2</v>
      </c>
      <c r="D1201" s="127" t="s">
        <v>18</v>
      </c>
      <c r="E1201" s="127" t="s">
        <v>3653</v>
      </c>
      <c r="F1201" s="127">
        <v>2</v>
      </c>
      <c r="G1201" s="127">
        <f t="shared" ref="G1201" si="160">C1201-F1201</f>
        <v>0</v>
      </c>
      <c r="H1201" s="13" t="s">
        <v>92</v>
      </c>
      <c r="I1201" s="2" t="s">
        <v>3324</v>
      </c>
      <c r="J1201" s="4" t="s">
        <v>1202</v>
      </c>
      <c r="K1201" s="27" t="s">
        <v>1203</v>
      </c>
    </row>
    <row r="1202" spans="1:11" s="128" customFormat="1" ht="12.75" hidden="1" customHeight="1">
      <c r="A1202" s="126" t="s">
        <v>1200</v>
      </c>
      <c r="B1202" s="127" t="s">
        <v>1199</v>
      </c>
      <c r="C1202" s="127">
        <v>1</v>
      </c>
      <c r="D1202" s="127" t="s">
        <v>18</v>
      </c>
      <c r="E1202" s="127" t="s">
        <v>3653</v>
      </c>
      <c r="F1202" s="127">
        <v>1</v>
      </c>
      <c r="G1202" s="127">
        <f t="shared" ref="G1202" si="161">C1202-F1202</f>
        <v>0</v>
      </c>
      <c r="H1202" s="3">
        <v>42675</v>
      </c>
      <c r="I1202" s="26" t="s">
        <v>92</v>
      </c>
      <c r="J1202" s="20" t="s">
        <v>1234</v>
      </c>
      <c r="K1202" s="36">
        <v>20111128</v>
      </c>
    </row>
    <row r="1203" spans="1:11" s="128" customFormat="1" hidden="1">
      <c r="A1203" s="126" t="s">
        <v>1221</v>
      </c>
      <c r="B1203" s="127" t="s">
        <v>3523</v>
      </c>
      <c r="C1203" s="127" t="s">
        <v>3417</v>
      </c>
      <c r="D1203" s="127" t="s">
        <v>18</v>
      </c>
      <c r="E1203" s="127" t="s">
        <v>3653</v>
      </c>
      <c r="F1203" s="127">
        <v>3</v>
      </c>
      <c r="G1203" s="127">
        <f t="shared" si="156"/>
        <v>0</v>
      </c>
      <c r="H1203" s="13">
        <v>43405</v>
      </c>
      <c r="I1203" s="2">
        <v>302977</v>
      </c>
      <c r="J1203" s="4" t="s">
        <v>312</v>
      </c>
      <c r="K1203" s="27">
        <v>3297391</v>
      </c>
    </row>
    <row r="1204" spans="1:11" s="128" customFormat="1" hidden="1">
      <c r="A1204" s="126" t="s">
        <v>1225</v>
      </c>
      <c r="B1204" s="127" t="s">
        <v>1224</v>
      </c>
      <c r="C1204" s="127" t="s">
        <v>3417</v>
      </c>
      <c r="D1204" s="127" t="s">
        <v>18</v>
      </c>
      <c r="E1204" s="127" t="s">
        <v>3653</v>
      </c>
      <c r="F1204" s="127" t="s">
        <v>3417</v>
      </c>
      <c r="G1204" s="127">
        <f t="shared" si="156"/>
        <v>0</v>
      </c>
      <c r="H1204" s="13">
        <v>44075</v>
      </c>
      <c r="I1204" s="2">
        <v>990408</v>
      </c>
      <c r="J1204" s="4" t="s">
        <v>312</v>
      </c>
      <c r="K1204" s="36">
        <v>5224424</v>
      </c>
    </row>
    <row r="1205" spans="1:11" s="128" customFormat="1" hidden="1">
      <c r="A1205" s="126" t="s">
        <v>1230</v>
      </c>
      <c r="B1205" s="127" t="s">
        <v>3529</v>
      </c>
      <c r="C1205" s="127" t="s">
        <v>3417</v>
      </c>
      <c r="D1205" s="127" t="s">
        <v>18</v>
      </c>
      <c r="E1205" s="127" t="s">
        <v>3653</v>
      </c>
      <c r="F1205" s="127" t="s">
        <v>3417</v>
      </c>
      <c r="G1205" s="127">
        <f t="shared" si="156"/>
        <v>0</v>
      </c>
      <c r="H1205" s="13">
        <v>44075</v>
      </c>
      <c r="I1205" s="2">
        <v>990409</v>
      </c>
      <c r="J1205" s="9" t="s">
        <v>312</v>
      </c>
      <c r="K1205" s="36">
        <v>5224443</v>
      </c>
    </row>
    <row r="1206" spans="1:11" s="128" customFormat="1" ht="12.75" hidden="1" customHeight="1">
      <c r="A1206" s="126" t="s">
        <v>476</v>
      </c>
      <c r="B1206" s="127" t="s">
        <v>3583</v>
      </c>
      <c r="C1206" s="127" t="s">
        <v>3421</v>
      </c>
      <c r="D1206" s="127" t="s">
        <v>18</v>
      </c>
      <c r="E1206" s="127" t="s">
        <v>3653</v>
      </c>
      <c r="F1206" s="127">
        <v>1</v>
      </c>
      <c r="G1206" s="127">
        <f t="shared" si="156"/>
        <v>0</v>
      </c>
      <c r="H1206" s="3" t="s">
        <v>92</v>
      </c>
      <c r="I1206" s="11" t="s">
        <v>479</v>
      </c>
      <c r="J1206" s="9" t="s">
        <v>480</v>
      </c>
      <c r="K1206" s="33" t="s">
        <v>481</v>
      </c>
    </row>
    <row r="1207" spans="1:11" s="128" customFormat="1" ht="12.75" hidden="1" customHeight="1">
      <c r="A1207" s="126" t="s">
        <v>1244</v>
      </c>
      <c r="B1207" s="127" t="s">
        <v>3587</v>
      </c>
      <c r="C1207" s="127" t="s">
        <v>3417</v>
      </c>
      <c r="D1207" s="127" t="s">
        <v>18</v>
      </c>
      <c r="E1207" s="127" t="s">
        <v>3653</v>
      </c>
      <c r="F1207" s="127">
        <v>3</v>
      </c>
      <c r="G1207" s="127">
        <f t="shared" si="156"/>
        <v>0</v>
      </c>
      <c r="H1207" s="13">
        <v>43617</v>
      </c>
      <c r="I1207" s="2">
        <v>381233</v>
      </c>
      <c r="J1207" s="4" t="s">
        <v>312</v>
      </c>
      <c r="K1207" s="27">
        <v>4176023</v>
      </c>
    </row>
    <row r="1208" spans="1:11" s="128" customFormat="1" ht="12.75" hidden="1" customHeight="1">
      <c r="A1208" s="126" t="s">
        <v>1247</v>
      </c>
      <c r="B1208" s="127" t="s">
        <v>1248</v>
      </c>
      <c r="C1208" s="127" t="s">
        <v>3417</v>
      </c>
      <c r="D1208" s="127" t="s">
        <v>18</v>
      </c>
      <c r="E1208" s="127" t="s">
        <v>3653</v>
      </c>
      <c r="F1208" s="127">
        <v>3</v>
      </c>
      <c r="G1208" s="127">
        <f t="shared" si="156"/>
        <v>0</v>
      </c>
      <c r="H1208" s="3">
        <v>43586</v>
      </c>
      <c r="I1208" s="2">
        <v>381223</v>
      </c>
      <c r="J1208" s="4" t="s">
        <v>312</v>
      </c>
      <c r="K1208" s="27">
        <v>4133158</v>
      </c>
    </row>
    <row r="1209" spans="1:11" s="128" customFormat="1" ht="12.75" hidden="1" customHeight="1">
      <c r="A1209" s="126" t="s">
        <v>1250</v>
      </c>
      <c r="B1209" s="127" t="s">
        <v>3588</v>
      </c>
      <c r="C1209" s="127" t="s">
        <v>3417</v>
      </c>
      <c r="D1209" s="127" t="s">
        <v>18</v>
      </c>
      <c r="E1209" s="127" t="s">
        <v>3653</v>
      </c>
      <c r="F1209" s="127">
        <v>3</v>
      </c>
      <c r="G1209" s="127">
        <f t="shared" si="156"/>
        <v>0</v>
      </c>
      <c r="H1209" s="3">
        <v>43374</v>
      </c>
      <c r="I1209" s="2">
        <v>26751</v>
      </c>
      <c r="J1209" s="16" t="s">
        <v>2612</v>
      </c>
      <c r="K1209" s="27">
        <v>131112</v>
      </c>
    </row>
    <row r="1210" spans="1:11" s="128" customFormat="1" ht="12.75" hidden="1" customHeight="1">
      <c r="A1210" s="126" t="s">
        <v>1704</v>
      </c>
      <c r="B1210" s="127" t="s">
        <v>1705</v>
      </c>
      <c r="C1210" s="127" t="s">
        <v>3421</v>
      </c>
      <c r="D1210" s="127" t="s">
        <v>18</v>
      </c>
      <c r="E1210" s="127" t="s">
        <v>3653</v>
      </c>
      <c r="F1210" s="127" t="s">
        <v>3421</v>
      </c>
      <c r="G1210" s="127">
        <f t="shared" si="156"/>
        <v>0</v>
      </c>
      <c r="H1210" s="3" t="s">
        <v>92</v>
      </c>
      <c r="I1210" s="11" t="s">
        <v>1709</v>
      </c>
      <c r="J1210" s="9" t="s">
        <v>306</v>
      </c>
      <c r="K1210" s="28" t="s">
        <v>1720</v>
      </c>
    </row>
    <row r="1211" spans="1:11" s="128" customFormat="1" ht="12.75" hidden="1" customHeight="1">
      <c r="A1211" s="126" t="s">
        <v>1685</v>
      </c>
      <c r="B1211" s="127" t="s">
        <v>1686</v>
      </c>
      <c r="C1211" s="127" t="s">
        <v>3421</v>
      </c>
      <c r="D1211" s="127" t="s">
        <v>18</v>
      </c>
      <c r="E1211" s="127" t="s">
        <v>3653</v>
      </c>
      <c r="F1211" s="127">
        <v>1</v>
      </c>
      <c r="G1211" s="127">
        <f t="shared" si="156"/>
        <v>0</v>
      </c>
      <c r="H1211" s="3" t="s">
        <v>92</v>
      </c>
      <c r="I1211" s="11" t="s">
        <v>1688</v>
      </c>
      <c r="J1211" s="9" t="s">
        <v>306</v>
      </c>
      <c r="K1211" s="28" t="s">
        <v>1701</v>
      </c>
    </row>
    <row r="1212" spans="1:11" s="128" customFormat="1" hidden="1">
      <c r="A1212" s="126" t="s">
        <v>1965</v>
      </c>
      <c r="B1212" s="127" t="s">
        <v>1966</v>
      </c>
      <c r="C1212" s="127" t="s">
        <v>3421</v>
      </c>
      <c r="D1212" s="127" t="s">
        <v>18</v>
      </c>
      <c r="E1212" s="127" t="s">
        <v>3653</v>
      </c>
      <c r="F1212" s="127" t="s">
        <v>3421</v>
      </c>
      <c r="G1212" s="127">
        <f t="shared" si="156"/>
        <v>0</v>
      </c>
      <c r="H1212" s="3" t="s">
        <v>92</v>
      </c>
      <c r="I1212" s="2">
        <v>30888</v>
      </c>
      <c r="J1212" s="16" t="s">
        <v>306</v>
      </c>
      <c r="K1212" s="27">
        <v>121380164</v>
      </c>
    </row>
    <row r="1213" spans="1:11" s="128" customFormat="1" hidden="1">
      <c r="A1213" s="126" t="s">
        <v>1967</v>
      </c>
      <c r="B1213" s="127" t="s">
        <v>3604</v>
      </c>
      <c r="C1213" s="127" t="s">
        <v>3421</v>
      </c>
      <c r="D1213" s="127" t="s">
        <v>18</v>
      </c>
      <c r="E1213" s="127" t="s">
        <v>3653</v>
      </c>
      <c r="F1213" s="127" t="s">
        <v>3421</v>
      </c>
      <c r="G1213" s="127">
        <f t="shared" si="156"/>
        <v>0</v>
      </c>
      <c r="H1213" s="3" t="s">
        <v>92</v>
      </c>
      <c r="I1213" s="2">
        <v>31044</v>
      </c>
      <c r="J1213" s="4" t="s">
        <v>306</v>
      </c>
      <c r="K1213" s="27">
        <v>922982364</v>
      </c>
    </row>
    <row r="1214" spans="1:11" s="128" customFormat="1" ht="12.75" hidden="1" customHeight="1">
      <c r="A1214" s="126" t="s">
        <v>1971</v>
      </c>
      <c r="B1214" s="127" t="s">
        <v>3632</v>
      </c>
      <c r="C1214" s="127" t="s">
        <v>3421</v>
      </c>
      <c r="D1214" s="127" t="s">
        <v>18</v>
      </c>
      <c r="E1214" s="127" t="s">
        <v>3653</v>
      </c>
      <c r="F1214" s="127" t="s">
        <v>3421</v>
      </c>
      <c r="G1214" s="127">
        <f t="shared" si="156"/>
        <v>0</v>
      </c>
      <c r="H1214" s="3" t="s">
        <v>92</v>
      </c>
      <c r="I1214" s="2">
        <v>37490</v>
      </c>
      <c r="J1214" s="16" t="s">
        <v>306</v>
      </c>
      <c r="K1214" s="38" t="s">
        <v>3281</v>
      </c>
    </row>
    <row r="1215" spans="1:11" s="128" customFormat="1" hidden="1">
      <c r="A1215" s="126" t="s">
        <v>3644</v>
      </c>
      <c r="B1215" s="127" t="s">
        <v>2149</v>
      </c>
      <c r="C1215" s="127" t="s">
        <v>3421</v>
      </c>
      <c r="D1215" s="127" t="s">
        <v>2004</v>
      </c>
      <c r="E1215" s="127" t="s">
        <v>3653</v>
      </c>
      <c r="F1215" s="127">
        <v>1</v>
      </c>
      <c r="G1215" s="127">
        <f t="shared" si="156"/>
        <v>0</v>
      </c>
      <c r="H1215" s="3" t="s">
        <v>92</v>
      </c>
      <c r="I1215" s="3" t="s">
        <v>3793</v>
      </c>
      <c r="J1215" s="3" t="s">
        <v>92</v>
      </c>
      <c r="K1215" s="3" t="s">
        <v>92</v>
      </c>
    </row>
    <row r="1216" spans="1:11" s="128" customFormat="1" hidden="1">
      <c r="A1216" s="126" t="s">
        <v>3645</v>
      </c>
      <c r="B1216" s="127" t="s">
        <v>2141</v>
      </c>
      <c r="C1216" s="127" t="s">
        <v>3421</v>
      </c>
      <c r="D1216" s="127" t="s">
        <v>2004</v>
      </c>
      <c r="E1216" s="127" t="s">
        <v>3653</v>
      </c>
      <c r="F1216" s="127">
        <v>1</v>
      </c>
      <c r="G1216" s="127">
        <f t="shared" si="156"/>
        <v>0</v>
      </c>
      <c r="H1216" s="3" t="s">
        <v>92</v>
      </c>
      <c r="I1216" s="3" t="s">
        <v>3793</v>
      </c>
      <c r="J1216" s="3" t="s">
        <v>92</v>
      </c>
      <c r="K1216" s="3" t="s">
        <v>92</v>
      </c>
    </row>
    <row r="1217" spans="1:11" s="128" customFormat="1" ht="12.75" hidden="1" customHeight="1">
      <c r="A1217" s="126" t="s">
        <v>2213</v>
      </c>
      <c r="B1217" s="127" t="s">
        <v>2214</v>
      </c>
      <c r="C1217" s="127" t="s">
        <v>3421</v>
      </c>
      <c r="D1217" s="127" t="s">
        <v>18</v>
      </c>
      <c r="E1217" s="127" t="s">
        <v>3653</v>
      </c>
      <c r="F1217" s="127" t="s">
        <v>3421</v>
      </c>
      <c r="G1217" s="127">
        <f t="shared" si="156"/>
        <v>0</v>
      </c>
      <c r="H1217" s="3">
        <v>43282</v>
      </c>
      <c r="I1217" s="19">
        <v>1626</v>
      </c>
      <c r="J1217" s="16" t="s">
        <v>227</v>
      </c>
      <c r="K1217" s="27">
        <v>13314460</v>
      </c>
    </row>
    <row r="1218" spans="1:11" s="128" customFormat="1" ht="12.75" hidden="1" customHeight="1">
      <c r="A1218" s="126" t="s">
        <v>2217</v>
      </c>
      <c r="B1218" s="127" t="s">
        <v>2218</v>
      </c>
      <c r="C1218" s="127" t="s">
        <v>3421</v>
      </c>
      <c r="D1218" s="127" t="s">
        <v>18</v>
      </c>
      <c r="E1218" s="127" t="s">
        <v>3653</v>
      </c>
      <c r="F1218" s="127">
        <v>1</v>
      </c>
      <c r="G1218" s="127">
        <f t="shared" si="156"/>
        <v>0</v>
      </c>
      <c r="H1218" s="13">
        <v>43252</v>
      </c>
      <c r="I1218" s="19">
        <v>1628</v>
      </c>
      <c r="J1218" s="16" t="s">
        <v>227</v>
      </c>
      <c r="K1218" s="27">
        <v>13294401</v>
      </c>
    </row>
    <row r="1219" spans="1:11" s="128" customFormat="1" ht="12.75" hidden="1" customHeight="1">
      <c r="A1219" s="126" t="s">
        <v>2278</v>
      </c>
      <c r="B1219" s="127" t="s">
        <v>2279</v>
      </c>
      <c r="C1219" s="127" t="s">
        <v>3420</v>
      </c>
      <c r="D1219" s="127" t="s">
        <v>18</v>
      </c>
      <c r="E1219" s="127" t="s">
        <v>3653</v>
      </c>
      <c r="F1219" s="127">
        <v>5</v>
      </c>
      <c r="G1219" s="127">
        <f t="shared" si="156"/>
        <v>0</v>
      </c>
      <c r="H1219" s="3" t="s">
        <v>92</v>
      </c>
      <c r="I1219" s="3" t="s">
        <v>2281</v>
      </c>
      <c r="J1219" s="16" t="s">
        <v>495</v>
      </c>
      <c r="K1219" s="28" t="s">
        <v>92</v>
      </c>
    </row>
    <row r="1220" spans="1:11" s="128" customFormat="1" ht="12.75" hidden="1" customHeight="1">
      <c r="A1220" s="126" t="s">
        <v>2418</v>
      </c>
      <c r="B1220" s="127" t="s">
        <v>2419</v>
      </c>
      <c r="C1220" s="127" t="s">
        <v>3421</v>
      </c>
      <c r="D1220" s="127" t="s">
        <v>18</v>
      </c>
      <c r="E1220" s="127" t="s">
        <v>3653</v>
      </c>
      <c r="F1220" s="127">
        <v>1</v>
      </c>
      <c r="G1220" s="127">
        <f t="shared" si="156"/>
        <v>0</v>
      </c>
      <c r="H1220" s="13">
        <v>43891</v>
      </c>
      <c r="I1220" s="2">
        <v>34970</v>
      </c>
      <c r="J1220" s="9" t="s">
        <v>792</v>
      </c>
      <c r="K1220" s="36">
        <v>201503301</v>
      </c>
    </row>
    <row r="1221" spans="1:11" s="128" customFormat="1" ht="12.75" hidden="1" customHeight="1">
      <c r="A1221" s="126" t="s">
        <v>1664</v>
      </c>
      <c r="B1221" s="127" t="s">
        <v>1665</v>
      </c>
      <c r="C1221" s="127" t="s">
        <v>3421</v>
      </c>
      <c r="D1221" s="127" t="s">
        <v>18</v>
      </c>
      <c r="E1221" s="127" t="s">
        <v>3653</v>
      </c>
      <c r="F1221" s="172" t="s">
        <v>3421</v>
      </c>
      <c r="G1221" s="127">
        <f t="shared" ref="G1221:G1354" si="162">C1221-F1221</f>
        <v>0</v>
      </c>
      <c r="H1221" s="105" t="s">
        <v>92</v>
      </c>
      <c r="I1221" s="105" t="s">
        <v>1667</v>
      </c>
      <c r="J1221" s="182" t="s">
        <v>1668</v>
      </c>
      <c r="K1221" s="105" t="s">
        <v>92</v>
      </c>
    </row>
    <row r="1222" spans="1:11" s="128" customFormat="1" ht="12.75" hidden="1" customHeight="1">
      <c r="A1222" s="126" t="s">
        <v>713</v>
      </c>
      <c r="B1222" s="127" t="s">
        <v>714</v>
      </c>
      <c r="C1222" s="127" t="s">
        <v>3421</v>
      </c>
      <c r="D1222" s="127" t="s">
        <v>18</v>
      </c>
      <c r="E1222" s="127" t="s">
        <v>3653</v>
      </c>
      <c r="F1222" s="127" t="s">
        <v>3421</v>
      </c>
      <c r="G1222" s="127">
        <f t="shared" si="162"/>
        <v>0</v>
      </c>
      <c r="H1222" s="13" t="s">
        <v>92</v>
      </c>
      <c r="I1222" s="17" t="s">
        <v>92</v>
      </c>
      <c r="J1222" s="16" t="s">
        <v>335</v>
      </c>
      <c r="K1222" s="27" t="s">
        <v>92</v>
      </c>
    </row>
    <row r="1223" spans="1:11" s="128" customFormat="1" ht="12.75" hidden="1" customHeight="1">
      <c r="A1223" s="126" t="s">
        <v>281</v>
      </c>
      <c r="B1223" s="127" t="s">
        <v>282</v>
      </c>
      <c r="C1223" s="127" t="s">
        <v>3423</v>
      </c>
      <c r="D1223" s="127" t="s">
        <v>18</v>
      </c>
      <c r="E1223" s="127" t="s">
        <v>3653</v>
      </c>
      <c r="F1223" s="127">
        <v>2</v>
      </c>
      <c r="G1223" s="127">
        <f t="shared" si="162"/>
        <v>0</v>
      </c>
      <c r="H1223" s="3" t="s">
        <v>92</v>
      </c>
      <c r="I1223" s="2">
        <v>121902</v>
      </c>
      <c r="J1223" s="9" t="s">
        <v>269</v>
      </c>
      <c r="K1223" s="32" t="s">
        <v>284</v>
      </c>
    </row>
    <row r="1224" spans="1:11" s="128" customFormat="1" ht="12.75" hidden="1" customHeight="1">
      <c r="A1224" s="126" t="s">
        <v>272</v>
      </c>
      <c r="B1224" s="127" t="s">
        <v>273</v>
      </c>
      <c r="C1224" s="127" t="s">
        <v>3423</v>
      </c>
      <c r="D1224" s="127" t="s">
        <v>18</v>
      </c>
      <c r="E1224" s="127" t="s">
        <v>3653</v>
      </c>
      <c r="F1224" s="127">
        <v>2</v>
      </c>
      <c r="G1224" s="127">
        <f t="shared" si="162"/>
        <v>0</v>
      </c>
      <c r="H1224" s="2" t="s">
        <v>92</v>
      </c>
      <c r="I1224" s="14" t="s">
        <v>275</v>
      </c>
      <c r="J1224" s="20" t="s">
        <v>269</v>
      </c>
      <c r="K1224" s="27" t="s">
        <v>92</v>
      </c>
    </row>
    <row r="1225" spans="1:11" s="128" customFormat="1" hidden="1">
      <c r="A1225" s="126" t="s">
        <v>1214</v>
      </c>
      <c r="B1225" s="127" t="s">
        <v>1219</v>
      </c>
      <c r="C1225" s="127" t="s">
        <v>3420</v>
      </c>
      <c r="D1225" s="127" t="s">
        <v>18</v>
      </c>
      <c r="E1225" s="127" t="s">
        <v>3653</v>
      </c>
      <c r="F1225" s="127" t="s">
        <v>3420</v>
      </c>
      <c r="G1225" s="127">
        <f t="shared" si="162"/>
        <v>0</v>
      </c>
      <c r="H1225" s="8" t="s">
        <v>92</v>
      </c>
      <c r="I1225" s="2">
        <v>560100</v>
      </c>
      <c r="J1225" s="4" t="s">
        <v>1216</v>
      </c>
      <c r="K1225" s="27" t="s">
        <v>1217</v>
      </c>
    </row>
    <row r="1226" spans="1:11" s="128" customFormat="1" ht="12.75" hidden="1" customHeight="1">
      <c r="A1226" s="126" t="s">
        <v>3527</v>
      </c>
      <c r="B1226" s="127" t="s">
        <v>1632</v>
      </c>
      <c r="C1226" s="127" t="s">
        <v>3421</v>
      </c>
      <c r="D1226" s="127" t="s">
        <v>18</v>
      </c>
      <c r="E1226" s="127" t="s">
        <v>3653</v>
      </c>
      <c r="F1226" s="127" t="s">
        <v>3421</v>
      </c>
      <c r="G1226" s="127">
        <f t="shared" si="162"/>
        <v>0</v>
      </c>
      <c r="H1226" s="13" t="s">
        <v>92</v>
      </c>
      <c r="I1226" s="17" t="s">
        <v>1633</v>
      </c>
      <c r="J1226" s="4" t="s">
        <v>414</v>
      </c>
      <c r="K1226" s="36" t="s">
        <v>1635</v>
      </c>
    </row>
    <row r="1227" spans="1:11" s="128" customFormat="1" hidden="1">
      <c r="A1227" s="126" t="s">
        <v>1205</v>
      </c>
      <c r="B1227" s="127" t="s">
        <v>3550</v>
      </c>
      <c r="C1227" s="127" t="s">
        <v>3421</v>
      </c>
      <c r="D1227" s="127" t="s">
        <v>18</v>
      </c>
      <c r="E1227" s="127" t="s">
        <v>3653</v>
      </c>
      <c r="F1227" s="127" t="s">
        <v>3421</v>
      </c>
      <c r="G1227" s="127">
        <f t="shared" si="162"/>
        <v>0</v>
      </c>
      <c r="H1227" s="13">
        <v>43770</v>
      </c>
      <c r="I1227" s="17" t="s">
        <v>1207</v>
      </c>
      <c r="J1227" s="16" t="s">
        <v>1208</v>
      </c>
      <c r="K1227" s="38" t="s">
        <v>1209</v>
      </c>
    </row>
    <row r="1228" spans="1:11" s="128" customFormat="1" ht="12.75" hidden="1" customHeight="1">
      <c r="A1228" s="126" t="s">
        <v>1790</v>
      </c>
      <c r="B1228" s="127" t="s">
        <v>1791</v>
      </c>
      <c r="C1228" s="127" t="s">
        <v>3421</v>
      </c>
      <c r="D1228" s="127" t="s">
        <v>18</v>
      </c>
      <c r="E1228" s="127" t="s">
        <v>3653</v>
      </c>
      <c r="F1228" s="127">
        <v>1</v>
      </c>
      <c r="G1228" s="127">
        <f t="shared" si="162"/>
        <v>0</v>
      </c>
      <c r="H1228" s="13" t="s">
        <v>92</v>
      </c>
      <c r="I1228" s="13" t="s">
        <v>92</v>
      </c>
      <c r="J1228" s="13" t="s">
        <v>92</v>
      </c>
      <c r="K1228" s="13" t="s">
        <v>92</v>
      </c>
    </row>
    <row r="1229" spans="1:11" s="128" customFormat="1" hidden="1">
      <c r="A1229" s="126" t="s">
        <v>1765</v>
      </c>
      <c r="B1229" s="127" t="s">
        <v>1766</v>
      </c>
      <c r="C1229" s="127" t="s">
        <v>3421</v>
      </c>
      <c r="D1229" s="127" t="s">
        <v>18</v>
      </c>
      <c r="E1229" s="127" t="s">
        <v>3653</v>
      </c>
      <c r="F1229" s="127"/>
      <c r="G1229" s="127">
        <f t="shared" si="162"/>
        <v>1</v>
      </c>
      <c r="H1229" s="84"/>
      <c r="I1229" s="136"/>
      <c r="J1229" s="136"/>
      <c r="K1229" s="136"/>
    </row>
    <row r="1230" spans="1:11" s="128" customFormat="1" ht="12.75" hidden="1" customHeight="1">
      <c r="A1230" s="126" t="s">
        <v>277</v>
      </c>
      <c r="B1230" s="127" t="s">
        <v>3434</v>
      </c>
      <c r="C1230" s="127" t="s">
        <v>3421</v>
      </c>
      <c r="D1230" s="127" t="s">
        <v>18</v>
      </c>
      <c r="E1230" s="127" t="s">
        <v>3653</v>
      </c>
      <c r="F1230" s="127">
        <v>1</v>
      </c>
      <c r="G1230" s="127">
        <f t="shared" si="162"/>
        <v>0</v>
      </c>
      <c r="H1230" s="3" t="s">
        <v>92</v>
      </c>
      <c r="I1230" s="2">
        <v>121803</v>
      </c>
      <c r="J1230" s="9" t="s">
        <v>269</v>
      </c>
      <c r="K1230" s="28" t="s">
        <v>92</v>
      </c>
    </row>
    <row r="1231" spans="1:11" s="128" customFormat="1" ht="12.75" hidden="1" customHeight="1">
      <c r="A1231" s="126" t="s">
        <v>622</v>
      </c>
      <c r="B1231" s="127" t="s">
        <v>3435</v>
      </c>
      <c r="C1231" s="127" t="s">
        <v>3421</v>
      </c>
      <c r="D1231" s="127" t="s">
        <v>18</v>
      </c>
      <c r="E1231" s="127" t="s">
        <v>3653</v>
      </c>
      <c r="F1231" s="172" t="s">
        <v>3421</v>
      </c>
      <c r="G1231" s="127">
        <f t="shared" si="162"/>
        <v>0</v>
      </c>
      <c r="H1231" s="3">
        <v>42887</v>
      </c>
      <c r="I1231" s="14" t="s">
        <v>625</v>
      </c>
      <c r="J1231" s="20" t="s">
        <v>626</v>
      </c>
      <c r="K1231" s="28" t="s">
        <v>627</v>
      </c>
    </row>
    <row r="1232" spans="1:11" s="128" customFormat="1" ht="12.75" hidden="1" customHeight="1">
      <c r="A1232" s="126" t="s">
        <v>1459</v>
      </c>
      <c r="B1232" s="127" t="s">
        <v>3436</v>
      </c>
      <c r="C1232" s="127" t="s">
        <v>3421</v>
      </c>
      <c r="D1232" s="127" t="s">
        <v>18</v>
      </c>
      <c r="E1232" s="127" t="s">
        <v>3653</v>
      </c>
      <c r="F1232" s="173">
        <v>1</v>
      </c>
      <c r="G1232" s="127">
        <f t="shared" si="162"/>
        <v>0</v>
      </c>
      <c r="H1232" s="3">
        <v>42614</v>
      </c>
      <c r="I1232" s="3" t="s">
        <v>1462</v>
      </c>
      <c r="J1232" s="9" t="s">
        <v>652</v>
      </c>
      <c r="K1232" s="27" t="s">
        <v>1463</v>
      </c>
    </row>
    <row r="1233" spans="1:11" s="128" customFormat="1" ht="12.75" hidden="1" customHeight="1">
      <c r="A1233" s="126" t="s">
        <v>539</v>
      </c>
      <c r="B1233" s="127" t="s">
        <v>540</v>
      </c>
      <c r="C1233" s="127" t="s">
        <v>3421</v>
      </c>
      <c r="D1233" s="127" t="s">
        <v>18</v>
      </c>
      <c r="E1233" s="127" t="s">
        <v>3653</v>
      </c>
      <c r="F1233" s="127" t="s">
        <v>3421</v>
      </c>
      <c r="G1233" s="127">
        <f t="shared" si="162"/>
        <v>0</v>
      </c>
      <c r="H1233" s="2" t="s">
        <v>92</v>
      </c>
      <c r="I1233" s="2" t="s">
        <v>92</v>
      </c>
      <c r="J1233" s="4" t="s">
        <v>542</v>
      </c>
      <c r="K1233" s="32" t="s">
        <v>92</v>
      </c>
    </row>
    <row r="1234" spans="1:11" s="128" customFormat="1" ht="12.75" hidden="1" customHeight="1">
      <c r="A1234" s="126" t="s">
        <v>407</v>
      </c>
      <c r="B1234" s="127" t="s">
        <v>3569</v>
      </c>
      <c r="C1234" s="127" t="s">
        <v>3421</v>
      </c>
      <c r="D1234" s="127" t="s">
        <v>18</v>
      </c>
      <c r="E1234" s="127" t="s">
        <v>3653</v>
      </c>
      <c r="F1234" s="127">
        <v>1</v>
      </c>
      <c r="G1234" s="127">
        <f t="shared" si="162"/>
        <v>0</v>
      </c>
      <c r="H1234" s="3">
        <v>43344</v>
      </c>
      <c r="I1234" s="2">
        <v>1055</v>
      </c>
      <c r="J1234" s="15" t="s">
        <v>341</v>
      </c>
      <c r="K1234" s="2">
        <v>1810050</v>
      </c>
    </row>
    <row r="1235" spans="1:11" s="128" customFormat="1" ht="12.75" hidden="1" customHeight="1">
      <c r="A1235" s="126" t="s">
        <v>1172</v>
      </c>
      <c r="B1235" s="127" t="s">
        <v>1173</v>
      </c>
      <c r="C1235" s="127" t="s">
        <v>3420</v>
      </c>
      <c r="D1235" s="127" t="s">
        <v>18</v>
      </c>
      <c r="E1235" s="127" t="s">
        <v>3653</v>
      </c>
      <c r="F1235" s="127">
        <v>5</v>
      </c>
      <c r="G1235" s="127">
        <f t="shared" si="162"/>
        <v>0</v>
      </c>
      <c r="H1235" s="84" t="s">
        <v>92</v>
      </c>
      <c r="I1235" s="177" t="s">
        <v>1174</v>
      </c>
      <c r="J1235" s="176" t="s">
        <v>312</v>
      </c>
      <c r="K1235" s="177" t="s">
        <v>1175</v>
      </c>
    </row>
    <row r="1236" spans="1:11" s="128" customFormat="1" ht="12.75" hidden="1" customHeight="1">
      <c r="A1236" s="126" t="s">
        <v>16</v>
      </c>
      <c r="B1236" s="127" t="s">
        <v>3462</v>
      </c>
      <c r="C1236" s="127" t="s">
        <v>3421</v>
      </c>
      <c r="D1236" s="127" t="s">
        <v>18</v>
      </c>
      <c r="E1236" s="127" t="s">
        <v>3653</v>
      </c>
      <c r="F1236" s="127" t="s">
        <v>3421</v>
      </c>
      <c r="G1236" s="127">
        <f t="shared" si="162"/>
        <v>0</v>
      </c>
      <c r="H1236" s="3">
        <v>43739</v>
      </c>
      <c r="I1236" s="14" t="s">
        <v>20</v>
      </c>
      <c r="J1236" s="20" t="s">
        <v>21</v>
      </c>
      <c r="K1236" s="27">
        <v>14112797</v>
      </c>
    </row>
    <row r="1237" spans="1:11" s="128" customFormat="1" ht="12.75" hidden="1" customHeight="1">
      <c r="A1237" s="126" t="s">
        <v>1236</v>
      </c>
      <c r="B1237" s="127" t="s">
        <v>1237</v>
      </c>
      <c r="C1237" s="127" t="s">
        <v>3421</v>
      </c>
      <c r="D1237" s="127" t="s">
        <v>18</v>
      </c>
      <c r="E1237" s="127" t="s">
        <v>3653</v>
      </c>
      <c r="F1237" s="127">
        <v>1</v>
      </c>
      <c r="G1237" s="127">
        <f t="shared" si="162"/>
        <v>0</v>
      </c>
      <c r="H1237" s="13">
        <v>42856</v>
      </c>
      <c r="I1237" s="2">
        <v>3042</v>
      </c>
      <c r="J1237" s="4" t="s">
        <v>1241</v>
      </c>
      <c r="K1237" s="27" t="s">
        <v>1242</v>
      </c>
    </row>
    <row r="1238" spans="1:11" s="128" customFormat="1" ht="12.75" hidden="1" customHeight="1">
      <c r="A1238" s="126" t="s">
        <v>309</v>
      </c>
      <c r="B1238" s="127" t="s">
        <v>310</v>
      </c>
      <c r="C1238" s="127">
        <v>100</v>
      </c>
      <c r="D1238" s="127" t="s">
        <v>18</v>
      </c>
      <c r="E1238" s="127" t="s">
        <v>3654</v>
      </c>
      <c r="F1238" s="127">
        <v>67</v>
      </c>
      <c r="G1238" s="127">
        <f t="shared" si="162"/>
        <v>33</v>
      </c>
      <c r="H1238" s="3" t="s">
        <v>92</v>
      </c>
      <c r="I1238" s="2">
        <v>326895</v>
      </c>
      <c r="J1238" s="16" t="s">
        <v>312</v>
      </c>
      <c r="K1238" s="27">
        <v>3316021</v>
      </c>
    </row>
    <row r="1239" spans="1:11" s="85" customFormat="1" ht="12.75" hidden="1" customHeight="1">
      <c r="A1239" s="86" t="s">
        <v>319</v>
      </c>
      <c r="B1239" s="87" t="s">
        <v>320</v>
      </c>
      <c r="C1239" s="87" t="s">
        <v>3421</v>
      </c>
      <c r="D1239" s="87" t="s">
        <v>18</v>
      </c>
      <c r="E1239" s="87" t="s">
        <v>3709</v>
      </c>
      <c r="F1239" s="87" t="s">
        <v>3421</v>
      </c>
      <c r="G1239" s="87">
        <f t="shared" si="162"/>
        <v>0</v>
      </c>
      <c r="H1239" s="13">
        <v>43009</v>
      </c>
      <c r="I1239" s="2" t="s">
        <v>92</v>
      </c>
      <c r="J1239" s="16" t="s">
        <v>321</v>
      </c>
      <c r="K1239" s="27" t="s">
        <v>322</v>
      </c>
    </row>
    <row r="1240" spans="1:11" s="85" customFormat="1" ht="12.75" hidden="1" customHeight="1">
      <c r="A1240" s="86" t="s">
        <v>1950</v>
      </c>
      <c r="B1240" s="87" t="s">
        <v>1951</v>
      </c>
      <c r="C1240" s="87" t="s">
        <v>3421</v>
      </c>
      <c r="D1240" s="87" t="s">
        <v>287</v>
      </c>
      <c r="E1240" s="87" t="s">
        <v>3709</v>
      </c>
      <c r="F1240" s="87"/>
      <c r="G1240" s="87"/>
      <c r="H1240" s="3"/>
      <c r="I1240" s="2"/>
      <c r="J1240" s="9"/>
      <c r="K1240" s="28"/>
    </row>
    <row r="1241" spans="1:11" s="85" customFormat="1" ht="12.75" hidden="1" customHeight="1">
      <c r="A1241" s="86" t="s">
        <v>561</v>
      </c>
      <c r="B1241" s="87" t="s">
        <v>3637</v>
      </c>
      <c r="C1241" s="87" t="s">
        <v>3423</v>
      </c>
      <c r="D1241" s="87" t="s">
        <v>18</v>
      </c>
      <c r="E1241" s="87" t="s">
        <v>3709</v>
      </c>
      <c r="F1241" s="87" t="s">
        <v>3423</v>
      </c>
      <c r="G1241" s="87">
        <f t="shared" si="162"/>
        <v>0</v>
      </c>
      <c r="H1241" s="3">
        <v>42856</v>
      </c>
      <c r="I1241" s="2" t="s">
        <v>563</v>
      </c>
      <c r="J1241" s="4" t="s">
        <v>254</v>
      </c>
      <c r="K1241" s="32" t="s">
        <v>565</v>
      </c>
    </row>
    <row r="1242" spans="1:11" s="85" customFormat="1" ht="12.75" hidden="1" customHeight="1">
      <c r="A1242" s="86" t="s">
        <v>723</v>
      </c>
      <c r="B1242" s="87" t="s">
        <v>3638</v>
      </c>
      <c r="C1242" s="87" t="s">
        <v>3639</v>
      </c>
      <c r="D1242" s="87" t="s">
        <v>287</v>
      </c>
      <c r="E1242" s="87" t="s">
        <v>3709</v>
      </c>
      <c r="F1242" s="87"/>
      <c r="G1242" s="87">
        <f t="shared" si="162"/>
        <v>18</v>
      </c>
      <c r="H1242" s="84"/>
      <c r="I1242" s="104"/>
      <c r="J1242" s="104"/>
      <c r="K1242" s="104"/>
    </row>
    <row r="1243" spans="1:11" s="85" customFormat="1" ht="12.75" hidden="1" customHeight="1">
      <c r="A1243" s="86" t="s">
        <v>760</v>
      </c>
      <c r="B1243" s="87" t="s">
        <v>761</v>
      </c>
      <c r="C1243" s="87" t="s">
        <v>3423</v>
      </c>
      <c r="D1243" s="87" t="s">
        <v>287</v>
      </c>
      <c r="E1243" s="87" t="s">
        <v>3709</v>
      </c>
      <c r="F1243" s="87"/>
      <c r="G1243" s="87">
        <f t="shared" si="162"/>
        <v>2</v>
      </c>
      <c r="H1243" s="84"/>
      <c r="I1243" s="104"/>
      <c r="J1243" s="104"/>
      <c r="K1243" s="104"/>
    </row>
    <row r="1244" spans="1:11" s="85" customFormat="1" ht="12.75" hidden="1" customHeight="1">
      <c r="A1244" s="86" t="s">
        <v>917</v>
      </c>
      <c r="B1244" s="87" t="s">
        <v>918</v>
      </c>
      <c r="C1244" s="87" t="s">
        <v>3421</v>
      </c>
      <c r="D1244" s="87" t="s">
        <v>233</v>
      </c>
      <c r="E1244" s="87" t="s">
        <v>3709</v>
      </c>
      <c r="F1244" s="87">
        <v>1</v>
      </c>
      <c r="G1244" s="87">
        <f t="shared" si="162"/>
        <v>0</v>
      </c>
      <c r="H1244" s="3">
        <v>43191</v>
      </c>
      <c r="I1244" s="2" t="s">
        <v>919</v>
      </c>
      <c r="J1244" s="9" t="s">
        <v>920</v>
      </c>
      <c r="K1244" s="28" t="s">
        <v>921</v>
      </c>
    </row>
    <row r="1245" spans="1:11" s="85" customFormat="1" ht="12.75" hidden="1" customHeight="1">
      <c r="A1245" s="86" t="s">
        <v>923</v>
      </c>
      <c r="B1245" s="87" t="s">
        <v>924</v>
      </c>
      <c r="C1245" s="87" t="s">
        <v>3423</v>
      </c>
      <c r="D1245" s="87" t="s">
        <v>18</v>
      </c>
      <c r="E1245" s="87" t="s">
        <v>3709</v>
      </c>
      <c r="F1245" s="87">
        <v>2</v>
      </c>
      <c r="G1245" s="87">
        <f t="shared" si="162"/>
        <v>0</v>
      </c>
      <c r="H1245" s="13">
        <v>42856</v>
      </c>
      <c r="I1245" s="2" t="s">
        <v>925</v>
      </c>
      <c r="J1245" s="4" t="s">
        <v>254</v>
      </c>
      <c r="K1245" s="27" t="s">
        <v>926</v>
      </c>
    </row>
    <row r="1246" spans="1:11" s="85" customFormat="1" ht="12.75" hidden="1" customHeight="1">
      <c r="A1246" s="86" t="s">
        <v>1052</v>
      </c>
      <c r="B1246" s="87" t="s">
        <v>1053</v>
      </c>
      <c r="C1246" s="87" t="s">
        <v>3423</v>
      </c>
      <c r="D1246" s="87" t="s">
        <v>287</v>
      </c>
      <c r="E1246" s="87" t="s">
        <v>3709</v>
      </c>
      <c r="F1246" s="87">
        <v>2</v>
      </c>
      <c r="G1246" s="87">
        <f t="shared" si="162"/>
        <v>0</v>
      </c>
      <c r="H1246" s="3">
        <v>42675</v>
      </c>
      <c r="I1246" s="2" t="s">
        <v>1056</v>
      </c>
      <c r="J1246" s="9" t="s">
        <v>254</v>
      </c>
      <c r="K1246" s="28" t="s">
        <v>1057</v>
      </c>
    </row>
    <row r="1247" spans="1:11" s="85" customFormat="1" ht="12.75" hidden="1" customHeight="1">
      <c r="A1247" s="86" t="s">
        <v>1358</v>
      </c>
      <c r="B1247" s="87" t="s">
        <v>1359</v>
      </c>
      <c r="C1247" s="87" t="s">
        <v>3421</v>
      </c>
      <c r="D1247" s="87" t="s">
        <v>287</v>
      </c>
      <c r="E1247" s="87" t="s">
        <v>3709</v>
      </c>
      <c r="F1247" s="87">
        <v>1</v>
      </c>
      <c r="G1247" s="87">
        <f t="shared" si="162"/>
        <v>0</v>
      </c>
      <c r="H1247" s="13">
        <v>42826</v>
      </c>
      <c r="I1247" s="2" t="s">
        <v>1360</v>
      </c>
      <c r="J1247" s="4" t="s">
        <v>254</v>
      </c>
      <c r="K1247" s="27" t="s">
        <v>1361</v>
      </c>
    </row>
    <row r="1248" spans="1:11" s="85" customFormat="1" ht="12.75" hidden="1" customHeight="1">
      <c r="A1248" s="86" t="s">
        <v>1396</v>
      </c>
      <c r="B1248" s="87" t="s">
        <v>1397</v>
      </c>
      <c r="C1248" s="87" t="s">
        <v>3423</v>
      </c>
      <c r="D1248" s="87" t="s">
        <v>18</v>
      </c>
      <c r="E1248" s="87" t="s">
        <v>3709</v>
      </c>
      <c r="F1248" s="87">
        <v>2</v>
      </c>
      <c r="G1248" s="87">
        <f t="shared" si="162"/>
        <v>0</v>
      </c>
      <c r="H1248" s="13">
        <v>42736</v>
      </c>
      <c r="I1248" s="2" t="s">
        <v>1398</v>
      </c>
      <c r="J1248" s="4" t="s">
        <v>254</v>
      </c>
      <c r="K1248" s="27" t="s">
        <v>1400</v>
      </c>
    </row>
    <row r="1249" spans="1:11" s="85" customFormat="1" ht="12.75" hidden="1" customHeight="1">
      <c r="A1249" s="86" t="s">
        <v>1476</v>
      </c>
      <c r="B1249" s="87" t="s">
        <v>1477</v>
      </c>
      <c r="C1249" s="87" t="s">
        <v>3377</v>
      </c>
      <c r="D1249" s="87" t="s">
        <v>233</v>
      </c>
      <c r="E1249" s="87" t="s">
        <v>3709</v>
      </c>
      <c r="F1249" s="87" t="s">
        <v>3377</v>
      </c>
      <c r="G1249" s="87">
        <f t="shared" si="162"/>
        <v>0</v>
      </c>
      <c r="H1249" s="13">
        <v>42644</v>
      </c>
      <c r="I1249" s="2" t="s">
        <v>1478</v>
      </c>
      <c r="J1249" s="9" t="s">
        <v>254</v>
      </c>
      <c r="K1249" s="27" t="s">
        <v>1479</v>
      </c>
    </row>
    <row r="1250" spans="1:11" s="85" customFormat="1" ht="12.75" hidden="1" customHeight="1">
      <c r="A1250" s="86" t="s">
        <v>2269</v>
      </c>
      <c r="B1250" s="87" t="s">
        <v>3640</v>
      </c>
      <c r="C1250" s="87" t="s">
        <v>3423</v>
      </c>
      <c r="D1250" s="87" t="s">
        <v>233</v>
      </c>
      <c r="E1250" s="87" t="s">
        <v>3709</v>
      </c>
      <c r="F1250" s="87"/>
      <c r="G1250" s="87">
        <f t="shared" si="162"/>
        <v>2</v>
      </c>
      <c r="H1250" s="84"/>
      <c r="I1250" s="104"/>
      <c r="J1250" s="104"/>
      <c r="K1250" s="104"/>
    </row>
    <row r="1251" spans="1:11" s="85" customFormat="1" ht="12.75" hidden="1" customHeight="1">
      <c r="A1251" s="86" t="s">
        <v>2410</v>
      </c>
      <c r="B1251" s="87" t="s">
        <v>2411</v>
      </c>
      <c r="C1251" s="87" t="s">
        <v>3421</v>
      </c>
      <c r="D1251" s="87" t="s">
        <v>252</v>
      </c>
      <c r="E1251" s="87" t="s">
        <v>3709</v>
      </c>
      <c r="F1251" s="87" t="s">
        <v>3421</v>
      </c>
      <c r="G1251" s="87">
        <f t="shared" si="162"/>
        <v>0</v>
      </c>
      <c r="H1251" s="3">
        <v>42736</v>
      </c>
      <c r="I1251" s="2" t="s">
        <v>253</v>
      </c>
      <c r="J1251" s="9" t="s">
        <v>254</v>
      </c>
      <c r="K1251" s="28" t="s">
        <v>2412</v>
      </c>
    </row>
    <row r="1252" spans="1:11" s="128" customFormat="1" ht="12.75" hidden="1" customHeight="1">
      <c r="A1252" s="126" t="s">
        <v>2385</v>
      </c>
      <c r="B1252" s="127" t="s">
        <v>2386</v>
      </c>
      <c r="C1252" s="127" t="s">
        <v>3421</v>
      </c>
      <c r="D1252" s="127" t="s">
        <v>287</v>
      </c>
      <c r="E1252" s="127" t="s">
        <v>3709</v>
      </c>
      <c r="F1252" s="127">
        <v>1</v>
      </c>
      <c r="G1252" s="127">
        <f t="shared" si="162"/>
        <v>0</v>
      </c>
      <c r="H1252" s="84">
        <v>43009</v>
      </c>
      <c r="I1252" s="136" t="s">
        <v>3782</v>
      </c>
      <c r="J1252" s="136" t="s">
        <v>3781</v>
      </c>
      <c r="K1252" s="136">
        <v>789843</v>
      </c>
    </row>
    <row r="1253" spans="1:11" s="85" customFormat="1" ht="12.75" hidden="1" customHeight="1">
      <c r="A1253" s="86" t="s">
        <v>755</v>
      </c>
      <c r="B1253" s="87" t="s">
        <v>756</v>
      </c>
      <c r="C1253" s="87" t="s">
        <v>3423</v>
      </c>
      <c r="D1253" s="87" t="s">
        <v>18</v>
      </c>
      <c r="E1253" s="87" t="s">
        <v>3709</v>
      </c>
      <c r="F1253" s="87"/>
      <c r="G1253" s="87">
        <f t="shared" si="162"/>
        <v>2</v>
      </c>
      <c r="H1253" s="3"/>
      <c r="I1253" s="2"/>
      <c r="J1253" s="9"/>
      <c r="K1253" s="28"/>
    </row>
    <row r="1254" spans="1:11" s="85" customFormat="1" ht="12.75" hidden="1" customHeight="1">
      <c r="A1254" s="86" t="s">
        <v>486</v>
      </c>
      <c r="B1254" s="87" t="s">
        <v>487</v>
      </c>
      <c r="C1254" s="87" t="s">
        <v>3423</v>
      </c>
      <c r="D1254" s="87" t="s">
        <v>287</v>
      </c>
      <c r="E1254" s="87" t="s">
        <v>3709</v>
      </c>
      <c r="F1254" s="87"/>
      <c r="G1254" s="87">
        <f t="shared" si="162"/>
        <v>2</v>
      </c>
      <c r="H1254" s="84"/>
      <c r="I1254" s="104"/>
      <c r="J1254" s="104"/>
      <c r="K1254" s="104"/>
    </row>
    <row r="1255" spans="1:11" s="85" customFormat="1" ht="12.75" hidden="1" customHeight="1">
      <c r="A1255" s="86" t="s">
        <v>313</v>
      </c>
      <c r="B1255" s="87" t="s">
        <v>3641</v>
      </c>
      <c r="C1255" s="87" t="s">
        <v>3421</v>
      </c>
      <c r="D1255" s="87" t="s">
        <v>233</v>
      </c>
      <c r="E1255" s="87" t="s">
        <v>3709</v>
      </c>
      <c r="F1255" s="87" t="s">
        <v>3421</v>
      </c>
      <c r="G1255" s="87">
        <f t="shared" si="162"/>
        <v>0</v>
      </c>
      <c r="H1255" s="3">
        <v>42736</v>
      </c>
      <c r="I1255" s="2" t="s">
        <v>315</v>
      </c>
      <c r="J1255" s="16" t="s">
        <v>254</v>
      </c>
      <c r="K1255" s="33" t="s">
        <v>316</v>
      </c>
    </row>
    <row r="1256" spans="1:11" s="85" customFormat="1" ht="12.75" hidden="1" customHeight="1">
      <c r="A1256" s="86" t="s">
        <v>1547</v>
      </c>
      <c r="B1256" s="87" t="s">
        <v>3426</v>
      </c>
      <c r="C1256" s="87" t="s">
        <v>3421</v>
      </c>
      <c r="D1256" s="87" t="s">
        <v>287</v>
      </c>
      <c r="E1256" s="87" t="s">
        <v>3709</v>
      </c>
      <c r="F1256" s="87"/>
      <c r="G1256" s="87">
        <f t="shared" si="162"/>
        <v>1</v>
      </c>
      <c r="H1256" s="84"/>
      <c r="I1256" s="104"/>
      <c r="J1256" s="104"/>
      <c r="K1256" s="104"/>
    </row>
    <row r="1257" spans="1:11" s="85" customFormat="1" ht="12.75" hidden="1" customHeight="1">
      <c r="A1257" s="86" t="s">
        <v>741</v>
      </c>
      <c r="B1257" s="87" t="s">
        <v>742</v>
      </c>
      <c r="C1257" s="87" t="s">
        <v>3421</v>
      </c>
      <c r="D1257" s="87" t="s">
        <v>18</v>
      </c>
      <c r="E1257" s="87" t="s">
        <v>3709</v>
      </c>
      <c r="F1257" s="87" t="s">
        <v>3421</v>
      </c>
      <c r="G1257" s="87">
        <f t="shared" si="162"/>
        <v>0</v>
      </c>
      <c r="H1257" s="3">
        <v>42887</v>
      </c>
      <c r="I1257" s="2" t="s">
        <v>743</v>
      </c>
      <c r="J1257" s="4" t="s">
        <v>254</v>
      </c>
      <c r="K1257" s="27" t="s">
        <v>744</v>
      </c>
    </row>
    <row r="1258" spans="1:11" s="128" customFormat="1" ht="12.75" hidden="1" customHeight="1">
      <c r="A1258" s="126" t="s">
        <v>325</v>
      </c>
      <c r="B1258" s="127" t="s">
        <v>326</v>
      </c>
      <c r="C1258" s="127" t="s">
        <v>3421</v>
      </c>
      <c r="D1258" s="127" t="s">
        <v>233</v>
      </c>
      <c r="E1258" s="127" t="s">
        <v>3709</v>
      </c>
      <c r="F1258" s="127">
        <v>1</v>
      </c>
      <c r="G1258" s="127">
        <f t="shared" si="162"/>
        <v>0</v>
      </c>
      <c r="H1258" s="84">
        <v>42856</v>
      </c>
      <c r="I1258" s="136" t="s">
        <v>3777</v>
      </c>
      <c r="J1258" s="9" t="s">
        <v>330</v>
      </c>
      <c r="K1258" s="136" t="s">
        <v>3778</v>
      </c>
    </row>
    <row r="1259" spans="1:11" s="85" customFormat="1" ht="12.75" hidden="1" customHeight="1">
      <c r="A1259" s="86" t="s">
        <v>518</v>
      </c>
      <c r="B1259" s="87" t="s">
        <v>519</v>
      </c>
      <c r="C1259" s="87" t="s">
        <v>3423</v>
      </c>
      <c r="D1259" s="87" t="s">
        <v>18</v>
      </c>
      <c r="E1259" s="87" t="s">
        <v>3709</v>
      </c>
      <c r="F1259" s="87" t="s">
        <v>3423</v>
      </c>
      <c r="G1259" s="87">
        <f t="shared" si="162"/>
        <v>0</v>
      </c>
      <c r="H1259" s="3">
        <v>42856</v>
      </c>
      <c r="I1259" s="2" t="s">
        <v>520</v>
      </c>
      <c r="J1259" s="9" t="s">
        <v>254</v>
      </c>
      <c r="K1259" s="28" t="s">
        <v>521</v>
      </c>
    </row>
    <row r="1260" spans="1:11" s="128" customFormat="1" hidden="1">
      <c r="A1260" s="126" t="s">
        <v>3664</v>
      </c>
      <c r="B1260" s="172" t="s">
        <v>831</v>
      </c>
      <c r="C1260" s="172" t="s">
        <v>3421</v>
      </c>
      <c r="D1260" s="172" t="s">
        <v>18</v>
      </c>
      <c r="E1260" s="127" t="s">
        <v>3710</v>
      </c>
      <c r="F1260" s="173">
        <v>1</v>
      </c>
      <c r="G1260" s="105">
        <f t="shared" ref="G1260:G1270" si="163">C1260-F1260</f>
        <v>0</v>
      </c>
      <c r="H1260" s="3" t="s">
        <v>92</v>
      </c>
      <c r="I1260" s="2">
        <v>86222</v>
      </c>
      <c r="J1260" s="4" t="s">
        <v>832</v>
      </c>
      <c r="K1260" s="33" t="s">
        <v>2736</v>
      </c>
    </row>
    <row r="1261" spans="1:11" s="128" customFormat="1" hidden="1">
      <c r="A1261" s="172" t="s">
        <v>834</v>
      </c>
      <c r="B1261" s="172" t="s">
        <v>835</v>
      </c>
      <c r="C1261" s="172" t="s">
        <v>3421</v>
      </c>
      <c r="D1261" s="172" t="s">
        <v>18</v>
      </c>
      <c r="E1261" s="127" t="s">
        <v>3710</v>
      </c>
      <c r="F1261" s="173">
        <v>1</v>
      </c>
      <c r="G1261" s="105">
        <f t="shared" si="163"/>
        <v>0</v>
      </c>
      <c r="H1261" s="3">
        <v>42675</v>
      </c>
      <c r="I1261" s="2">
        <v>86043</v>
      </c>
      <c r="J1261" s="4" t="s">
        <v>832</v>
      </c>
      <c r="K1261" s="33" t="s">
        <v>836</v>
      </c>
    </row>
    <row r="1262" spans="1:11" s="128" customFormat="1" hidden="1">
      <c r="A1262" s="172" t="s">
        <v>837</v>
      </c>
      <c r="B1262" s="172" t="s">
        <v>838</v>
      </c>
      <c r="C1262" s="172" t="s">
        <v>3421</v>
      </c>
      <c r="D1262" s="172" t="s">
        <v>18</v>
      </c>
      <c r="E1262" s="127" t="s">
        <v>3710</v>
      </c>
      <c r="F1262" s="173">
        <v>1</v>
      </c>
      <c r="G1262" s="105">
        <f t="shared" si="163"/>
        <v>0</v>
      </c>
      <c r="H1262" s="3">
        <v>43556</v>
      </c>
      <c r="I1262" s="2" t="s">
        <v>840</v>
      </c>
      <c r="J1262" s="4" t="s">
        <v>841</v>
      </c>
      <c r="K1262" s="27" t="s">
        <v>842</v>
      </c>
    </row>
    <row r="1263" spans="1:11" s="128" customFormat="1" hidden="1">
      <c r="A1263" s="172"/>
      <c r="B1263" s="172" t="s">
        <v>843</v>
      </c>
      <c r="C1263" s="172" t="s">
        <v>3421</v>
      </c>
      <c r="D1263" s="172" t="s">
        <v>18</v>
      </c>
      <c r="E1263" s="127" t="s">
        <v>3710</v>
      </c>
      <c r="F1263" s="173">
        <v>1</v>
      </c>
      <c r="G1263" s="105">
        <f t="shared" si="163"/>
        <v>0</v>
      </c>
      <c r="H1263" s="3" t="s">
        <v>92</v>
      </c>
      <c r="I1263" s="2">
        <v>86443</v>
      </c>
      <c r="J1263" s="16" t="s">
        <v>832</v>
      </c>
      <c r="K1263" s="27" t="s">
        <v>844</v>
      </c>
    </row>
    <row r="1264" spans="1:11" s="128" customFormat="1" hidden="1">
      <c r="A1264" s="172" t="s">
        <v>851</v>
      </c>
      <c r="B1264" s="172" t="s">
        <v>852</v>
      </c>
      <c r="C1264" s="172" t="s">
        <v>3421</v>
      </c>
      <c r="D1264" s="172" t="s">
        <v>18</v>
      </c>
      <c r="E1264" s="127" t="s">
        <v>3710</v>
      </c>
      <c r="F1264" s="173">
        <v>1</v>
      </c>
      <c r="G1264" s="105">
        <f t="shared" si="163"/>
        <v>0</v>
      </c>
      <c r="H1264" s="13">
        <v>43556</v>
      </c>
      <c r="I1264" s="2" t="s">
        <v>845</v>
      </c>
      <c r="J1264" s="9" t="s">
        <v>841</v>
      </c>
      <c r="K1264" s="27" t="s">
        <v>846</v>
      </c>
    </row>
    <row r="1265" spans="1:11" s="128" customFormat="1" hidden="1">
      <c r="A1265" s="126" t="s">
        <v>3452</v>
      </c>
      <c r="B1265" s="172" t="s">
        <v>854</v>
      </c>
      <c r="C1265" s="172" t="s">
        <v>3421</v>
      </c>
      <c r="D1265" s="172" t="s">
        <v>18</v>
      </c>
      <c r="E1265" s="127" t="s">
        <v>3710</v>
      </c>
      <c r="F1265" s="173">
        <v>1</v>
      </c>
      <c r="G1265" s="105">
        <f t="shared" si="163"/>
        <v>0</v>
      </c>
      <c r="H1265" s="3" t="s">
        <v>92</v>
      </c>
      <c r="I1265" s="2">
        <v>86444</v>
      </c>
      <c r="J1265" s="16" t="s">
        <v>832</v>
      </c>
      <c r="K1265" s="27" t="s">
        <v>856</v>
      </c>
    </row>
    <row r="1266" spans="1:11" s="128" customFormat="1" hidden="1">
      <c r="A1266" s="126" t="s">
        <v>3176</v>
      </c>
      <c r="B1266" s="172" t="s">
        <v>862</v>
      </c>
      <c r="C1266" s="172" t="s">
        <v>3421</v>
      </c>
      <c r="D1266" s="172" t="s">
        <v>18</v>
      </c>
      <c r="E1266" s="127" t="s">
        <v>3710</v>
      </c>
      <c r="F1266" s="173">
        <v>1</v>
      </c>
      <c r="G1266" s="105">
        <f t="shared" si="163"/>
        <v>0</v>
      </c>
      <c r="H1266" s="3" t="s">
        <v>92</v>
      </c>
      <c r="I1266" s="2">
        <v>86225</v>
      </c>
      <c r="J1266" s="16" t="s">
        <v>832</v>
      </c>
      <c r="K1266" s="27" t="s">
        <v>2708</v>
      </c>
    </row>
    <row r="1267" spans="1:11" s="128" customFormat="1" hidden="1">
      <c r="A1267" s="172" t="s">
        <v>869</v>
      </c>
      <c r="B1267" s="172" t="s">
        <v>870</v>
      </c>
      <c r="C1267" s="172" t="s">
        <v>3421</v>
      </c>
      <c r="D1267" s="172" t="s">
        <v>18</v>
      </c>
      <c r="E1267" s="127" t="s">
        <v>3710</v>
      </c>
      <c r="F1267" s="173">
        <v>1</v>
      </c>
      <c r="G1267" s="105">
        <f t="shared" si="163"/>
        <v>0</v>
      </c>
      <c r="H1267" s="3" t="s">
        <v>92</v>
      </c>
      <c r="I1267" s="2">
        <v>86226</v>
      </c>
      <c r="J1267" s="4" t="s">
        <v>832</v>
      </c>
      <c r="K1267" s="28" t="s">
        <v>2697</v>
      </c>
    </row>
    <row r="1268" spans="1:11" s="128" customFormat="1" hidden="1">
      <c r="A1268" s="126" t="s">
        <v>3177</v>
      </c>
      <c r="B1268" s="172" t="s">
        <v>874</v>
      </c>
      <c r="C1268" s="172" t="s">
        <v>3421</v>
      </c>
      <c r="D1268" s="172" t="s">
        <v>18</v>
      </c>
      <c r="E1268" s="127" t="s">
        <v>3710</v>
      </c>
      <c r="F1268" s="173">
        <v>1</v>
      </c>
      <c r="G1268" s="105">
        <f t="shared" si="163"/>
        <v>0</v>
      </c>
      <c r="H1268" s="13">
        <v>42644</v>
      </c>
      <c r="I1268" s="2">
        <v>86446</v>
      </c>
      <c r="J1268" s="4" t="s">
        <v>832</v>
      </c>
      <c r="K1268" s="27" t="s">
        <v>875</v>
      </c>
    </row>
    <row r="1269" spans="1:11" s="128" customFormat="1" hidden="1">
      <c r="A1269" s="172"/>
      <c r="B1269" s="172" t="s">
        <v>881</v>
      </c>
      <c r="C1269" s="172" t="s">
        <v>3421</v>
      </c>
      <c r="D1269" s="172" t="s">
        <v>18</v>
      </c>
      <c r="E1269" s="127" t="s">
        <v>3710</v>
      </c>
      <c r="F1269" s="173">
        <v>1</v>
      </c>
      <c r="G1269" s="105">
        <f t="shared" si="163"/>
        <v>0</v>
      </c>
      <c r="H1269" s="13" t="s">
        <v>92</v>
      </c>
      <c r="I1269" s="2">
        <v>86227</v>
      </c>
      <c r="J1269" s="4" t="s">
        <v>832</v>
      </c>
      <c r="K1269" s="27" t="s">
        <v>884</v>
      </c>
    </row>
    <row r="1270" spans="1:11" s="128" customFormat="1" hidden="1">
      <c r="A1270" s="126" t="s">
        <v>3668</v>
      </c>
      <c r="B1270" s="127" t="s">
        <v>2782</v>
      </c>
      <c r="C1270" s="127">
        <v>1</v>
      </c>
      <c r="D1270" s="127" t="s">
        <v>18</v>
      </c>
      <c r="E1270" s="127" t="s">
        <v>3710</v>
      </c>
      <c r="F1270" s="127">
        <v>1</v>
      </c>
      <c r="G1270" s="127">
        <f t="shared" si="163"/>
        <v>0</v>
      </c>
      <c r="H1270" s="3" t="s">
        <v>92</v>
      </c>
      <c r="I1270" s="10">
        <v>86108</v>
      </c>
      <c r="J1270" s="9" t="s">
        <v>832</v>
      </c>
      <c r="K1270" s="33" t="s">
        <v>2785</v>
      </c>
    </row>
    <row r="1271" spans="1:11" s="128" customFormat="1" hidden="1">
      <c r="A1271" s="172" t="s">
        <v>889</v>
      </c>
      <c r="B1271" s="172" t="s">
        <v>890</v>
      </c>
      <c r="C1271" s="172">
        <v>1</v>
      </c>
      <c r="D1271" s="172" t="s">
        <v>18</v>
      </c>
      <c r="E1271" s="127" t="s">
        <v>3710</v>
      </c>
      <c r="F1271" s="173">
        <v>1</v>
      </c>
      <c r="G1271" s="127">
        <f t="shared" ref="G1271:G1274" si="164">C1271-F1271</f>
        <v>0</v>
      </c>
      <c r="H1271" s="153">
        <v>42644</v>
      </c>
      <c r="I1271" s="105">
        <v>86228</v>
      </c>
      <c r="J1271" s="184" t="s">
        <v>832</v>
      </c>
      <c r="K1271" s="105" t="s">
        <v>891</v>
      </c>
    </row>
    <row r="1272" spans="1:11" s="128" customFormat="1" hidden="1">
      <c r="A1272" s="172" t="s">
        <v>892</v>
      </c>
      <c r="B1272" s="172" t="s">
        <v>893</v>
      </c>
      <c r="C1272" s="172">
        <v>1</v>
      </c>
      <c r="D1272" s="172" t="s">
        <v>18</v>
      </c>
      <c r="E1272" s="127" t="s">
        <v>3710</v>
      </c>
      <c r="F1272" s="173">
        <v>1</v>
      </c>
      <c r="G1272" s="127">
        <f t="shared" si="164"/>
        <v>0</v>
      </c>
      <c r="H1272" s="3">
        <v>42705</v>
      </c>
      <c r="I1272" s="2">
        <v>86448</v>
      </c>
      <c r="J1272" s="16" t="s">
        <v>832</v>
      </c>
      <c r="K1272" s="27" t="s">
        <v>894</v>
      </c>
    </row>
    <row r="1273" spans="1:11" s="128" customFormat="1" hidden="1">
      <c r="A1273" s="172" t="s">
        <v>904</v>
      </c>
      <c r="B1273" s="172" t="s">
        <v>905</v>
      </c>
      <c r="C1273" s="172">
        <v>1</v>
      </c>
      <c r="D1273" s="172" t="s">
        <v>18</v>
      </c>
      <c r="E1273" s="127" t="s">
        <v>3710</v>
      </c>
      <c r="F1273" s="173">
        <v>1</v>
      </c>
      <c r="G1273" s="127">
        <f t="shared" si="164"/>
        <v>0</v>
      </c>
      <c r="H1273" s="3">
        <v>42705</v>
      </c>
      <c r="I1273" s="2">
        <v>86450</v>
      </c>
      <c r="J1273" s="16" t="s">
        <v>832</v>
      </c>
      <c r="K1273" s="27" t="s">
        <v>2768</v>
      </c>
    </row>
    <row r="1274" spans="1:11" s="128" customFormat="1" hidden="1">
      <c r="A1274" s="172" t="s">
        <v>911</v>
      </c>
      <c r="B1274" s="172" t="s">
        <v>912</v>
      </c>
      <c r="C1274" s="172" t="s">
        <v>3421</v>
      </c>
      <c r="D1274" s="172" t="s">
        <v>18</v>
      </c>
      <c r="E1274" s="127" t="s">
        <v>3710</v>
      </c>
      <c r="F1274" s="173">
        <v>1</v>
      </c>
      <c r="G1274" s="127">
        <f t="shared" si="164"/>
        <v>0</v>
      </c>
      <c r="H1274" s="153">
        <v>42705</v>
      </c>
      <c r="I1274" s="105">
        <v>86451</v>
      </c>
      <c r="J1274" s="171" t="s">
        <v>832</v>
      </c>
      <c r="K1274" s="105" t="s">
        <v>913</v>
      </c>
    </row>
    <row r="1275" spans="1:11" s="128" customFormat="1" hidden="1">
      <c r="A1275" s="126" t="s">
        <v>3669</v>
      </c>
      <c r="B1275" s="127" t="s">
        <v>2743</v>
      </c>
      <c r="C1275" s="127">
        <v>1</v>
      </c>
      <c r="D1275" s="127" t="s">
        <v>18</v>
      </c>
      <c r="E1275" s="127" t="s">
        <v>3710</v>
      </c>
      <c r="F1275" s="127">
        <v>1</v>
      </c>
      <c r="G1275" s="127">
        <f>C1275-F1275</f>
        <v>0</v>
      </c>
      <c r="H1275" s="8" t="s">
        <v>92</v>
      </c>
      <c r="I1275" s="2">
        <v>86452</v>
      </c>
      <c r="J1275" s="15" t="s">
        <v>832</v>
      </c>
      <c r="K1275" s="32" t="s">
        <v>2747</v>
      </c>
    </row>
    <row r="1276" spans="1:11" s="128" customFormat="1" hidden="1">
      <c r="A1276" s="126" t="s">
        <v>228</v>
      </c>
      <c r="B1276" s="127" t="s">
        <v>229</v>
      </c>
      <c r="C1276" s="127" t="s">
        <v>3421</v>
      </c>
      <c r="D1276" s="127" t="s">
        <v>212</v>
      </c>
      <c r="E1276" s="127" t="s">
        <v>3711</v>
      </c>
      <c r="F1276" s="127">
        <v>1</v>
      </c>
      <c r="G1276" s="127">
        <f t="shared" si="162"/>
        <v>0</v>
      </c>
      <c r="H1276" s="33" t="s">
        <v>92</v>
      </c>
      <c r="I1276" s="33" t="s">
        <v>92</v>
      </c>
      <c r="J1276" s="33" t="s">
        <v>92</v>
      </c>
      <c r="K1276" s="33" t="s">
        <v>92</v>
      </c>
    </row>
    <row r="1277" spans="1:11" s="128" customFormat="1" hidden="1">
      <c r="A1277" s="126" t="s">
        <v>225</v>
      </c>
      <c r="B1277" s="127" t="s">
        <v>3508</v>
      </c>
      <c r="C1277" s="127" t="s">
        <v>3421</v>
      </c>
      <c r="D1277" s="127" t="s">
        <v>212</v>
      </c>
      <c r="E1277" s="127" t="s">
        <v>3711</v>
      </c>
      <c r="F1277" s="127">
        <v>1</v>
      </c>
      <c r="G1277" s="127">
        <f t="shared" si="162"/>
        <v>0</v>
      </c>
      <c r="H1277" s="3" t="s">
        <v>92</v>
      </c>
      <c r="I1277" s="3" t="s">
        <v>92</v>
      </c>
      <c r="J1277" s="3" t="s">
        <v>92</v>
      </c>
      <c r="K1277" s="3" t="s">
        <v>92</v>
      </c>
    </row>
    <row r="1278" spans="1:11" s="128" customFormat="1" ht="12.75" hidden="1" customHeight="1">
      <c r="A1278" s="126" t="s">
        <v>1176</v>
      </c>
      <c r="B1278" s="127" t="s">
        <v>1177</v>
      </c>
      <c r="C1278" s="127" t="s">
        <v>3420</v>
      </c>
      <c r="D1278" s="127" t="s">
        <v>18</v>
      </c>
      <c r="E1278" s="127" t="s">
        <v>3711</v>
      </c>
      <c r="F1278" s="127" t="s">
        <v>3420</v>
      </c>
      <c r="G1278" s="127">
        <f t="shared" si="162"/>
        <v>0</v>
      </c>
      <c r="H1278" s="13" t="s">
        <v>92</v>
      </c>
      <c r="I1278" s="2">
        <v>305812</v>
      </c>
      <c r="J1278" s="4" t="s">
        <v>312</v>
      </c>
      <c r="K1278" s="27" t="s">
        <v>1178</v>
      </c>
    </row>
    <row r="1279" spans="1:11" s="128" customFormat="1" ht="12.75" hidden="1" customHeight="1">
      <c r="A1279" s="126" t="s">
        <v>1185</v>
      </c>
      <c r="B1279" s="127" t="s">
        <v>1186</v>
      </c>
      <c r="C1279" s="127" t="s">
        <v>3420</v>
      </c>
      <c r="D1279" s="127" t="s">
        <v>18</v>
      </c>
      <c r="E1279" s="127" t="s">
        <v>3711</v>
      </c>
      <c r="F1279" s="127"/>
      <c r="G1279" s="127">
        <f t="shared" si="162"/>
        <v>5</v>
      </c>
      <c r="H1279" s="135"/>
      <c r="I1279" s="136"/>
      <c r="J1279" s="136"/>
      <c r="K1279" s="136"/>
    </row>
    <row r="1280" spans="1:11" s="128" customFormat="1" ht="12.75" hidden="1" customHeight="1">
      <c r="A1280" s="126" t="s">
        <v>1192</v>
      </c>
      <c r="B1280" s="127" t="s">
        <v>1191</v>
      </c>
      <c r="C1280" s="127" t="s">
        <v>3420</v>
      </c>
      <c r="D1280" s="127" t="s">
        <v>18</v>
      </c>
      <c r="E1280" s="127" t="s">
        <v>3711</v>
      </c>
      <c r="F1280" s="127">
        <v>5</v>
      </c>
      <c r="G1280" s="127">
        <f t="shared" si="162"/>
        <v>0</v>
      </c>
      <c r="H1280" s="13" t="s">
        <v>92</v>
      </c>
      <c r="I1280" s="2">
        <v>305806</v>
      </c>
      <c r="J1280" s="16" t="s">
        <v>312</v>
      </c>
      <c r="K1280" s="27" t="s">
        <v>1193</v>
      </c>
    </row>
    <row r="1281" spans="1:11" s="128" customFormat="1" hidden="1">
      <c r="A1281" s="126" t="s">
        <v>1221</v>
      </c>
      <c r="B1281" s="127" t="s">
        <v>3523</v>
      </c>
      <c r="C1281" s="127" t="s">
        <v>3417</v>
      </c>
      <c r="D1281" s="127" t="s">
        <v>18</v>
      </c>
      <c r="E1281" s="127" t="s">
        <v>3711</v>
      </c>
      <c r="F1281" s="127">
        <v>3</v>
      </c>
      <c r="G1281" s="127">
        <f t="shared" si="162"/>
        <v>0</v>
      </c>
      <c r="H1281" s="13">
        <v>43405</v>
      </c>
      <c r="I1281" s="2">
        <v>302977</v>
      </c>
      <c r="J1281" s="4" t="s">
        <v>312</v>
      </c>
      <c r="K1281" s="27">
        <v>3297391</v>
      </c>
    </row>
    <row r="1282" spans="1:11" s="128" customFormat="1" hidden="1">
      <c r="A1282" s="126" t="s">
        <v>1230</v>
      </c>
      <c r="B1282" s="127" t="s">
        <v>3529</v>
      </c>
      <c r="C1282" s="127" t="s">
        <v>3417</v>
      </c>
      <c r="D1282" s="127" t="s">
        <v>18</v>
      </c>
      <c r="E1282" s="127" t="s">
        <v>3711</v>
      </c>
      <c r="F1282" s="127" t="s">
        <v>3417</v>
      </c>
      <c r="G1282" s="127">
        <f t="shared" si="162"/>
        <v>0</v>
      </c>
      <c r="H1282" s="13">
        <v>44075</v>
      </c>
      <c r="I1282" s="2">
        <v>990409</v>
      </c>
      <c r="J1282" s="9" t="s">
        <v>312</v>
      </c>
      <c r="K1282" s="36">
        <v>5224443</v>
      </c>
    </row>
    <row r="1283" spans="1:11" s="128" customFormat="1" ht="12.75" hidden="1" customHeight="1">
      <c r="A1283" s="126" t="s">
        <v>476</v>
      </c>
      <c r="B1283" s="127" t="s">
        <v>3583</v>
      </c>
      <c r="C1283" s="127" t="s">
        <v>3421</v>
      </c>
      <c r="D1283" s="127" t="s">
        <v>18</v>
      </c>
      <c r="E1283" s="127" t="s">
        <v>3711</v>
      </c>
      <c r="F1283" s="127">
        <v>1</v>
      </c>
      <c r="G1283" s="127">
        <f t="shared" si="162"/>
        <v>0</v>
      </c>
      <c r="H1283" s="3" t="s">
        <v>92</v>
      </c>
      <c r="I1283" s="11" t="s">
        <v>479</v>
      </c>
      <c r="J1283" s="9" t="s">
        <v>480</v>
      </c>
      <c r="K1283" s="33" t="s">
        <v>481</v>
      </c>
    </row>
    <row r="1284" spans="1:11" s="128" customFormat="1" ht="12.75" hidden="1" customHeight="1">
      <c r="A1284" s="126" t="s">
        <v>1244</v>
      </c>
      <c r="B1284" s="127" t="s">
        <v>3587</v>
      </c>
      <c r="C1284" s="127" t="s">
        <v>3417</v>
      </c>
      <c r="D1284" s="127" t="s">
        <v>18</v>
      </c>
      <c r="E1284" s="127" t="s">
        <v>3711</v>
      </c>
      <c r="F1284" s="127">
        <v>3</v>
      </c>
      <c r="G1284" s="127">
        <f t="shared" si="162"/>
        <v>0</v>
      </c>
      <c r="H1284" s="13">
        <v>43617</v>
      </c>
      <c r="I1284" s="2">
        <v>381233</v>
      </c>
      <c r="J1284" s="4" t="s">
        <v>312</v>
      </c>
      <c r="K1284" s="27">
        <v>4176023</v>
      </c>
    </row>
    <row r="1285" spans="1:11" s="128" customFormat="1" ht="12.75" hidden="1" customHeight="1">
      <c r="A1285" s="126" t="s">
        <v>1247</v>
      </c>
      <c r="B1285" s="127" t="s">
        <v>1248</v>
      </c>
      <c r="C1285" s="127" t="s">
        <v>3417</v>
      </c>
      <c r="D1285" s="127" t="s">
        <v>18</v>
      </c>
      <c r="E1285" s="127" t="s">
        <v>3711</v>
      </c>
      <c r="F1285" s="127">
        <v>3</v>
      </c>
      <c r="G1285" s="127">
        <f t="shared" si="162"/>
        <v>0</v>
      </c>
      <c r="H1285" s="3">
        <v>43586</v>
      </c>
      <c r="I1285" s="2">
        <v>381223</v>
      </c>
      <c r="J1285" s="4" t="s">
        <v>312</v>
      </c>
      <c r="K1285" s="27">
        <v>4133158</v>
      </c>
    </row>
    <row r="1286" spans="1:11" s="128" customFormat="1" ht="12.75" hidden="1" customHeight="1">
      <c r="A1286" s="126" t="s">
        <v>1250</v>
      </c>
      <c r="B1286" s="127" t="s">
        <v>3588</v>
      </c>
      <c r="C1286" s="127" t="s">
        <v>3417</v>
      </c>
      <c r="D1286" s="127" t="s">
        <v>18</v>
      </c>
      <c r="E1286" s="127" t="s">
        <v>3711</v>
      </c>
      <c r="F1286" s="127">
        <v>3</v>
      </c>
      <c r="G1286" s="127">
        <f t="shared" si="162"/>
        <v>0</v>
      </c>
      <c r="H1286" s="3">
        <v>43374</v>
      </c>
      <c r="I1286" s="2">
        <v>26751</v>
      </c>
      <c r="J1286" s="16" t="s">
        <v>2612</v>
      </c>
      <c r="K1286" s="27">
        <v>131112</v>
      </c>
    </row>
    <row r="1287" spans="1:11" s="128" customFormat="1" ht="12.75" hidden="1" customHeight="1">
      <c r="A1287" s="126" t="s">
        <v>1704</v>
      </c>
      <c r="B1287" s="127" t="s">
        <v>1705</v>
      </c>
      <c r="C1287" s="127" t="s">
        <v>3421</v>
      </c>
      <c r="D1287" s="127" t="s">
        <v>18</v>
      </c>
      <c r="E1287" s="127" t="s">
        <v>3711</v>
      </c>
      <c r="F1287" s="127" t="s">
        <v>3421</v>
      </c>
      <c r="G1287" s="127">
        <f t="shared" si="162"/>
        <v>0</v>
      </c>
      <c r="H1287" s="3" t="s">
        <v>92</v>
      </c>
      <c r="I1287" s="11" t="s">
        <v>1709</v>
      </c>
      <c r="J1287" s="9" t="s">
        <v>306</v>
      </c>
      <c r="K1287" s="28" t="s">
        <v>1720</v>
      </c>
    </row>
    <row r="1288" spans="1:11" s="128" customFormat="1" ht="12.75" hidden="1" customHeight="1">
      <c r="A1288" s="126" t="s">
        <v>1685</v>
      </c>
      <c r="B1288" s="127" t="s">
        <v>1686</v>
      </c>
      <c r="C1288" s="127" t="s">
        <v>3421</v>
      </c>
      <c r="D1288" s="127" t="s">
        <v>18</v>
      </c>
      <c r="E1288" s="127" t="s">
        <v>3711</v>
      </c>
      <c r="F1288" s="127">
        <v>1</v>
      </c>
      <c r="G1288" s="127">
        <f t="shared" si="162"/>
        <v>0</v>
      </c>
      <c r="H1288" s="3" t="s">
        <v>92</v>
      </c>
      <c r="I1288" s="11" t="s">
        <v>1688</v>
      </c>
      <c r="J1288" s="9" t="s">
        <v>306</v>
      </c>
      <c r="K1288" s="28" t="s">
        <v>1701</v>
      </c>
    </row>
    <row r="1289" spans="1:11" s="128" customFormat="1" hidden="1">
      <c r="A1289" s="126" t="s">
        <v>1965</v>
      </c>
      <c r="B1289" s="127" t="s">
        <v>1966</v>
      </c>
      <c r="C1289" s="127" t="s">
        <v>3421</v>
      </c>
      <c r="D1289" s="127" t="s">
        <v>18</v>
      </c>
      <c r="E1289" s="127" t="s">
        <v>3711</v>
      </c>
      <c r="F1289" s="127" t="s">
        <v>3421</v>
      </c>
      <c r="G1289" s="127">
        <f t="shared" si="162"/>
        <v>0</v>
      </c>
      <c r="H1289" s="3" t="s">
        <v>92</v>
      </c>
      <c r="I1289" s="2">
        <v>30888</v>
      </c>
      <c r="J1289" s="16" t="s">
        <v>306</v>
      </c>
      <c r="K1289" s="27">
        <v>121380164</v>
      </c>
    </row>
    <row r="1290" spans="1:11" s="128" customFormat="1" hidden="1">
      <c r="A1290" s="126" t="s">
        <v>1967</v>
      </c>
      <c r="B1290" s="127" t="s">
        <v>3604</v>
      </c>
      <c r="C1290" s="127" t="s">
        <v>3421</v>
      </c>
      <c r="D1290" s="127" t="s">
        <v>18</v>
      </c>
      <c r="E1290" s="127" t="s">
        <v>3711</v>
      </c>
      <c r="F1290" s="127" t="s">
        <v>3421</v>
      </c>
      <c r="G1290" s="127">
        <f t="shared" si="162"/>
        <v>0</v>
      </c>
      <c r="H1290" s="3" t="s">
        <v>92</v>
      </c>
      <c r="I1290" s="2">
        <v>31044</v>
      </c>
      <c r="J1290" s="4" t="s">
        <v>306</v>
      </c>
      <c r="K1290" s="27">
        <v>922982364</v>
      </c>
    </row>
    <row r="1291" spans="1:11" s="128" customFormat="1" ht="12.75" hidden="1" customHeight="1">
      <c r="A1291" s="126" t="s">
        <v>1971</v>
      </c>
      <c r="B1291" s="127" t="s">
        <v>3632</v>
      </c>
      <c r="C1291" s="127" t="s">
        <v>3421</v>
      </c>
      <c r="D1291" s="127" t="s">
        <v>18</v>
      </c>
      <c r="E1291" s="127" t="s">
        <v>3711</v>
      </c>
      <c r="F1291" s="127" t="s">
        <v>3421</v>
      </c>
      <c r="G1291" s="127">
        <f t="shared" si="162"/>
        <v>0</v>
      </c>
      <c r="H1291" s="3" t="s">
        <v>92</v>
      </c>
      <c r="I1291" s="2">
        <v>37490</v>
      </c>
      <c r="J1291" s="16" t="s">
        <v>306</v>
      </c>
      <c r="K1291" s="38" t="s">
        <v>3281</v>
      </c>
    </row>
    <row r="1292" spans="1:11" s="128" customFormat="1" hidden="1">
      <c r="A1292" s="126" t="s">
        <v>3644</v>
      </c>
      <c r="B1292" s="127" t="s">
        <v>2149</v>
      </c>
      <c r="C1292" s="127" t="s">
        <v>3421</v>
      </c>
      <c r="D1292" s="127" t="s">
        <v>2004</v>
      </c>
      <c r="E1292" s="127" t="s">
        <v>3711</v>
      </c>
      <c r="F1292" s="127">
        <v>1</v>
      </c>
      <c r="G1292" s="127">
        <f t="shared" si="162"/>
        <v>0</v>
      </c>
      <c r="H1292" s="3" t="s">
        <v>92</v>
      </c>
      <c r="I1292" s="3" t="s">
        <v>3793</v>
      </c>
      <c r="J1292" s="3" t="s">
        <v>92</v>
      </c>
      <c r="K1292" s="3" t="s">
        <v>92</v>
      </c>
    </row>
    <row r="1293" spans="1:11" s="128" customFormat="1" hidden="1">
      <c r="A1293" s="126" t="s">
        <v>3645</v>
      </c>
      <c r="B1293" s="127" t="s">
        <v>2141</v>
      </c>
      <c r="C1293" s="127" t="s">
        <v>3421</v>
      </c>
      <c r="D1293" s="127" t="s">
        <v>2004</v>
      </c>
      <c r="E1293" s="127" t="s">
        <v>3711</v>
      </c>
      <c r="F1293" s="127">
        <v>1</v>
      </c>
      <c r="G1293" s="127">
        <f t="shared" si="162"/>
        <v>0</v>
      </c>
      <c r="H1293" s="3" t="s">
        <v>92</v>
      </c>
      <c r="I1293" s="3" t="s">
        <v>3793</v>
      </c>
      <c r="J1293" s="3" t="s">
        <v>92</v>
      </c>
      <c r="K1293" s="3" t="s">
        <v>92</v>
      </c>
    </row>
    <row r="1294" spans="1:11" s="128" customFormat="1" ht="12.75" hidden="1" customHeight="1">
      <c r="A1294" s="126" t="s">
        <v>2213</v>
      </c>
      <c r="B1294" s="127" t="s">
        <v>2214</v>
      </c>
      <c r="C1294" s="127" t="s">
        <v>3421</v>
      </c>
      <c r="D1294" s="127" t="s">
        <v>18</v>
      </c>
      <c r="E1294" s="127" t="s">
        <v>3711</v>
      </c>
      <c r="F1294" s="127" t="s">
        <v>3421</v>
      </c>
      <c r="G1294" s="127">
        <f t="shared" si="162"/>
        <v>0</v>
      </c>
      <c r="H1294" s="3">
        <v>43282</v>
      </c>
      <c r="I1294" s="19">
        <v>1626</v>
      </c>
      <c r="J1294" s="16" t="s">
        <v>227</v>
      </c>
      <c r="K1294" s="27">
        <v>13334480</v>
      </c>
    </row>
    <row r="1295" spans="1:11" s="128" customFormat="1" ht="12.75" hidden="1" customHeight="1">
      <c r="A1295" s="126" t="s">
        <v>2217</v>
      </c>
      <c r="B1295" s="127" t="s">
        <v>2218</v>
      </c>
      <c r="C1295" s="127" t="s">
        <v>3421</v>
      </c>
      <c r="D1295" s="127" t="s">
        <v>18</v>
      </c>
      <c r="E1295" s="127" t="s">
        <v>3711</v>
      </c>
      <c r="F1295" s="127">
        <v>1</v>
      </c>
      <c r="G1295" s="127">
        <f t="shared" si="162"/>
        <v>0</v>
      </c>
      <c r="H1295" s="3">
        <v>43313</v>
      </c>
      <c r="I1295" s="2">
        <v>1628</v>
      </c>
      <c r="J1295" s="9" t="s">
        <v>227</v>
      </c>
      <c r="K1295" s="28" t="s">
        <v>2222</v>
      </c>
    </row>
    <row r="1296" spans="1:11" s="128" customFormat="1" ht="12.75" hidden="1" customHeight="1">
      <c r="A1296" s="126" t="s">
        <v>2278</v>
      </c>
      <c r="B1296" s="127" t="s">
        <v>2279</v>
      </c>
      <c r="C1296" s="127" t="s">
        <v>3420</v>
      </c>
      <c r="D1296" s="127" t="s">
        <v>18</v>
      </c>
      <c r="E1296" s="127" t="s">
        <v>3711</v>
      </c>
      <c r="F1296" s="127">
        <v>5</v>
      </c>
      <c r="G1296" s="127">
        <f t="shared" si="162"/>
        <v>0</v>
      </c>
      <c r="H1296" s="3" t="s">
        <v>92</v>
      </c>
      <c r="I1296" s="3" t="s">
        <v>2281</v>
      </c>
      <c r="J1296" s="16" t="s">
        <v>495</v>
      </c>
      <c r="K1296" s="28" t="s">
        <v>92</v>
      </c>
    </row>
    <row r="1297" spans="1:11" s="128" customFormat="1" ht="12.75" hidden="1" customHeight="1">
      <c r="A1297" s="126" t="s">
        <v>2418</v>
      </c>
      <c r="B1297" s="127" t="s">
        <v>2419</v>
      </c>
      <c r="C1297" s="127" t="s">
        <v>3421</v>
      </c>
      <c r="D1297" s="127" t="s">
        <v>18</v>
      </c>
      <c r="E1297" s="127" t="s">
        <v>3711</v>
      </c>
      <c r="F1297" s="127">
        <v>1</v>
      </c>
      <c r="G1297" s="127">
        <f t="shared" si="162"/>
        <v>0</v>
      </c>
      <c r="H1297" s="3">
        <v>42644</v>
      </c>
      <c r="I1297" s="19">
        <v>8888505123</v>
      </c>
      <c r="J1297" s="16" t="s">
        <v>652</v>
      </c>
      <c r="K1297" s="27">
        <v>127927664</v>
      </c>
    </row>
    <row r="1298" spans="1:11" s="128" customFormat="1" ht="12.75" hidden="1" customHeight="1">
      <c r="A1298" s="126" t="s">
        <v>1664</v>
      </c>
      <c r="B1298" s="127" t="s">
        <v>1665</v>
      </c>
      <c r="C1298" s="127" t="s">
        <v>3421</v>
      </c>
      <c r="D1298" s="127" t="s">
        <v>18</v>
      </c>
      <c r="E1298" s="127" t="s">
        <v>3711</v>
      </c>
      <c r="F1298" s="172" t="s">
        <v>3421</v>
      </c>
      <c r="G1298" s="127">
        <f t="shared" si="162"/>
        <v>0</v>
      </c>
      <c r="H1298" s="105" t="s">
        <v>92</v>
      </c>
      <c r="I1298" s="105" t="s">
        <v>1667</v>
      </c>
      <c r="J1298" s="182" t="s">
        <v>1668</v>
      </c>
      <c r="K1298" s="105" t="s">
        <v>92</v>
      </c>
    </row>
    <row r="1299" spans="1:11" s="128" customFormat="1" ht="12.75" hidden="1" customHeight="1">
      <c r="A1299" s="126" t="s">
        <v>713</v>
      </c>
      <c r="B1299" s="127" t="s">
        <v>714</v>
      </c>
      <c r="C1299" s="127" t="s">
        <v>3421</v>
      </c>
      <c r="D1299" s="127" t="s">
        <v>18</v>
      </c>
      <c r="E1299" s="127" t="s">
        <v>3711</v>
      </c>
      <c r="F1299" s="127" t="s">
        <v>3421</v>
      </c>
      <c r="G1299" s="127">
        <f t="shared" si="162"/>
        <v>0</v>
      </c>
      <c r="H1299" s="13" t="s">
        <v>92</v>
      </c>
      <c r="I1299" s="17" t="s">
        <v>92</v>
      </c>
      <c r="J1299" s="16" t="s">
        <v>335</v>
      </c>
      <c r="K1299" s="27" t="s">
        <v>92</v>
      </c>
    </row>
    <row r="1300" spans="1:11" s="128" customFormat="1" ht="12.75" hidden="1" customHeight="1">
      <c r="A1300" s="126" t="s">
        <v>3527</v>
      </c>
      <c r="B1300" s="127" t="s">
        <v>1632</v>
      </c>
      <c r="C1300" s="127" t="s">
        <v>3421</v>
      </c>
      <c r="D1300" s="127" t="s">
        <v>18</v>
      </c>
      <c r="E1300" s="127" t="s">
        <v>3711</v>
      </c>
      <c r="F1300" s="127" t="s">
        <v>3421</v>
      </c>
      <c r="G1300" s="127">
        <f t="shared" si="162"/>
        <v>0</v>
      </c>
      <c r="H1300" s="13" t="s">
        <v>92</v>
      </c>
      <c r="I1300" s="17" t="s">
        <v>1633</v>
      </c>
      <c r="J1300" s="4" t="s">
        <v>414</v>
      </c>
      <c r="K1300" s="36" t="s">
        <v>1635</v>
      </c>
    </row>
    <row r="1301" spans="1:11" s="128" customFormat="1" ht="12.75" hidden="1" customHeight="1">
      <c r="A1301" s="126" t="s">
        <v>1200</v>
      </c>
      <c r="B1301" s="127" t="s">
        <v>1199</v>
      </c>
      <c r="C1301" s="127" t="s">
        <v>3420</v>
      </c>
      <c r="D1301" s="127" t="s">
        <v>18</v>
      </c>
      <c r="E1301" s="127" t="s">
        <v>3711</v>
      </c>
      <c r="F1301" s="127">
        <v>5</v>
      </c>
      <c r="G1301" s="127">
        <f t="shared" si="162"/>
        <v>0</v>
      </c>
      <c r="H1301" s="3">
        <v>42736</v>
      </c>
      <c r="I1301" s="26" t="s">
        <v>92</v>
      </c>
      <c r="J1301" s="20" t="s">
        <v>1040</v>
      </c>
      <c r="K1301" s="36">
        <v>20140118</v>
      </c>
    </row>
    <row r="1302" spans="1:11" s="128" customFormat="1" ht="12.75" hidden="1" customHeight="1">
      <c r="A1302" s="126" t="s">
        <v>281</v>
      </c>
      <c r="B1302" s="127" t="s">
        <v>282</v>
      </c>
      <c r="C1302" s="127" t="s">
        <v>3423</v>
      </c>
      <c r="D1302" s="127" t="s">
        <v>18</v>
      </c>
      <c r="E1302" s="127" t="s">
        <v>3711</v>
      </c>
      <c r="F1302" s="127">
        <v>2</v>
      </c>
      <c r="G1302" s="127">
        <f t="shared" si="162"/>
        <v>0</v>
      </c>
      <c r="H1302" s="3" t="s">
        <v>92</v>
      </c>
      <c r="I1302" s="2">
        <v>121902</v>
      </c>
      <c r="J1302" s="9" t="s">
        <v>269</v>
      </c>
      <c r="K1302" s="32" t="s">
        <v>284</v>
      </c>
    </row>
    <row r="1303" spans="1:11" s="128" customFormat="1" ht="12.75" hidden="1" customHeight="1">
      <c r="A1303" s="126" t="s">
        <v>272</v>
      </c>
      <c r="B1303" s="127" t="s">
        <v>273</v>
      </c>
      <c r="C1303" s="127" t="s">
        <v>3423</v>
      </c>
      <c r="D1303" s="127" t="s">
        <v>18</v>
      </c>
      <c r="E1303" s="127" t="s">
        <v>3711</v>
      </c>
      <c r="F1303" s="127">
        <v>2</v>
      </c>
      <c r="G1303" s="127">
        <f t="shared" si="162"/>
        <v>0</v>
      </c>
      <c r="H1303" s="2" t="s">
        <v>92</v>
      </c>
      <c r="I1303" s="14" t="s">
        <v>275</v>
      </c>
      <c r="J1303" s="20" t="s">
        <v>269</v>
      </c>
      <c r="K1303" s="27" t="s">
        <v>92</v>
      </c>
    </row>
    <row r="1304" spans="1:11" s="128" customFormat="1" hidden="1">
      <c r="A1304" s="126" t="s">
        <v>1214</v>
      </c>
      <c r="B1304" s="127" t="s">
        <v>1219</v>
      </c>
      <c r="C1304" s="127" t="s">
        <v>3420</v>
      </c>
      <c r="D1304" s="127" t="s">
        <v>18</v>
      </c>
      <c r="E1304" s="127" t="s">
        <v>3711</v>
      </c>
      <c r="F1304" s="127" t="s">
        <v>3420</v>
      </c>
      <c r="G1304" s="127">
        <f t="shared" si="162"/>
        <v>0</v>
      </c>
      <c r="H1304" s="13">
        <v>43862</v>
      </c>
      <c r="I1304" s="66">
        <v>3071280300350</v>
      </c>
      <c r="J1304" s="4" t="s">
        <v>1208</v>
      </c>
      <c r="K1304" s="27">
        <v>1502021</v>
      </c>
    </row>
    <row r="1305" spans="1:11" s="128" customFormat="1" hidden="1">
      <c r="A1305" s="126" t="s">
        <v>1225</v>
      </c>
      <c r="B1305" s="127" t="s">
        <v>1224</v>
      </c>
      <c r="C1305" s="127" t="s">
        <v>3417</v>
      </c>
      <c r="D1305" s="127" t="s">
        <v>18</v>
      </c>
      <c r="E1305" s="127" t="s">
        <v>3711</v>
      </c>
      <c r="F1305" s="127" t="s">
        <v>3417</v>
      </c>
      <c r="G1305" s="127">
        <f t="shared" si="162"/>
        <v>0</v>
      </c>
      <c r="H1305" s="13">
        <v>43374</v>
      </c>
      <c r="I1305" s="2" t="s">
        <v>92</v>
      </c>
      <c r="J1305" s="4" t="s">
        <v>1213</v>
      </c>
      <c r="K1305" s="27">
        <v>1310072</v>
      </c>
    </row>
    <row r="1306" spans="1:11" s="128" customFormat="1" hidden="1">
      <c r="A1306" s="126" t="s">
        <v>1205</v>
      </c>
      <c r="B1306" s="127" t="s">
        <v>3550</v>
      </c>
      <c r="C1306" s="127" t="s">
        <v>3421</v>
      </c>
      <c r="D1306" s="127" t="s">
        <v>18</v>
      </c>
      <c r="E1306" s="127" t="s">
        <v>3711</v>
      </c>
      <c r="F1306" s="127" t="s">
        <v>3421</v>
      </c>
      <c r="G1306" s="127">
        <f t="shared" si="162"/>
        <v>0</v>
      </c>
      <c r="H1306" s="13">
        <v>43770</v>
      </c>
      <c r="I1306" s="17" t="s">
        <v>1207</v>
      </c>
      <c r="J1306" s="16" t="s">
        <v>1208</v>
      </c>
      <c r="K1306" s="38" t="s">
        <v>1209</v>
      </c>
    </row>
    <row r="1307" spans="1:11" s="128" customFormat="1" ht="12.75" hidden="1" customHeight="1">
      <c r="A1307" s="126" t="s">
        <v>277</v>
      </c>
      <c r="B1307" s="127" t="s">
        <v>3434</v>
      </c>
      <c r="C1307" s="127" t="s">
        <v>3421</v>
      </c>
      <c r="D1307" s="127" t="s">
        <v>18</v>
      </c>
      <c r="E1307" s="127" t="s">
        <v>3711</v>
      </c>
      <c r="F1307" s="127">
        <v>1</v>
      </c>
      <c r="G1307" s="127">
        <f t="shared" si="162"/>
        <v>0</v>
      </c>
      <c r="H1307" s="3" t="s">
        <v>92</v>
      </c>
      <c r="I1307" s="2">
        <v>121803</v>
      </c>
      <c r="J1307" s="9" t="s">
        <v>269</v>
      </c>
      <c r="K1307" s="28" t="s">
        <v>92</v>
      </c>
    </row>
    <row r="1308" spans="1:11" s="128" customFormat="1" ht="12.75" hidden="1" customHeight="1">
      <c r="A1308" s="126" t="s">
        <v>1790</v>
      </c>
      <c r="B1308" s="127" t="s">
        <v>1791</v>
      </c>
      <c r="C1308" s="127" t="s">
        <v>3421</v>
      </c>
      <c r="D1308" s="127" t="s">
        <v>18</v>
      </c>
      <c r="E1308" s="127" t="s">
        <v>3711</v>
      </c>
      <c r="F1308" s="127">
        <v>1</v>
      </c>
      <c r="G1308" s="127">
        <f t="shared" si="162"/>
        <v>0</v>
      </c>
      <c r="H1308" s="13" t="s">
        <v>92</v>
      </c>
      <c r="I1308" s="13" t="s">
        <v>92</v>
      </c>
      <c r="J1308" s="13" t="s">
        <v>92</v>
      </c>
      <c r="K1308" s="13" t="s">
        <v>92</v>
      </c>
    </row>
    <row r="1309" spans="1:11" s="128" customFormat="1" hidden="1">
      <c r="A1309" s="126" t="s">
        <v>1765</v>
      </c>
      <c r="B1309" s="127" t="s">
        <v>1766</v>
      </c>
      <c r="C1309" s="127" t="s">
        <v>3421</v>
      </c>
      <c r="D1309" s="127" t="s">
        <v>18</v>
      </c>
      <c r="E1309" s="127" t="s">
        <v>3711</v>
      </c>
      <c r="F1309" s="127"/>
      <c r="G1309" s="127">
        <f t="shared" si="162"/>
        <v>1</v>
      </c>
      <c r="H1309" s="84"/>
      <c r="I1309" s="136"/>
      <c r="J1309" s="136"/>
      <c r="K1309" s="136"/>
    </row>
    <row r="1310" spans="1:11" s="128" customFormat="1" ht="12.75" hidden="1" customHeight="1">
      <c r="A1310" s="126" t="s">
        <v>622</v>
      </c>
      <c r="B1310" s="127" t="s">
        <v>3435</v>
      </c>
      <c r="C1310" s="127" t="s">
        <v>3421</v>
      </c>
      <c r="D1310" s="127" t="s">
        <v>18</v>
      </c>
      <c r="E1310" s="127" t="s">
        <v>3711</v>
      </c>
      <c r="F1310" s="172" t="s">
        <v>3421</v>
      </c>
      <c r="G1310" s="127">
        <f t="shared" si="162"/>
        <v>0</v>
      </c>
      <c r="H1310" s="3">
        <v>42887</v>
      </c>
      <c r="I1310" s="14" t="s">
        <v>625</v>
      </c>
      <c r="J1310" s="20" t="s">
        <v>626</v>
      </c>
      <c r="K1310" s="28" t="s">
        <v>627</v>
      </c>
    </row>
    <row r="1311" spans="1:11" s="128" customFormat="1" ht="12.75" hidden="1" customHeight="1">
      <c r="A1311" s="126" t="s">
        <v>1459</v>
      </c>
      <c r="B1311" s="127" t="s">
        <v>3436</v>
      </c>
      <c r="C1311" s="127" t="s">
        <v>3421</v>
      </c>
      <c r="D1311" s="127" t="s">
        <v>18</v>
      </c>
      <c r="E1311" s="127" t="s">
        <v>3711</v>
      </c>
      <c r="F1311" s="127"/>
      <c r="G1311" s="127">
        <f t="shared" si="162"/>
        <v>1</v>
      </c>
      <c r="H1311" s="84"/>
      <c r="I1311" s="136"/>
      <c r="J1311" s="136"/>
      <c r="K1311" s="136"/>
    </row>
    <row r="1312" spans="1:11" s="128" customFormat="1" ht="12.75" hidden="1" customHeight="1">
      <c r="A1312" s="126" t="s">
        <v>539</v>
      </c>
      <c r="B1312" s="127" t="s">
        <v>540</v>
      </c>
      <c r="C1312" s="127" t="s">
        <v>3421</v>
      </c>
      <c r="D1312" s="127" t="s">
        <v>18</v>
      </c>
      <c r="E1312" s="127" t="s">
        <v>3711</v>
      </c>
      <c r="F1312" s="127" t="s">
        <v>3421</v>
      </c>
      <c r="G1312" s="127">
        <f t="shared" si="162"/>
        <v>0</v>
      </c>
      <c r="H1312" s="2" t="s">
        <v>92</v>
      </c>
      <c r="I1312" s="2" t="s">
        <v>92</v>
      </c>
      <c r="J1312" s="4" t="s">
        <v>542</v>
      </c>
      <c r="K1312" s="32" t="s">
        <v>92</v>
      </c>
    </row>
    <row r="1313" spans="1:11" s="128" customFormat="1" ht="12.75" hidden="1" customHeight="1">
      <c r="A1313" s="126" t="s">
        <v>407</v>
      </c>
      <c r="B1313" s="127" t="s">
        <v>3569</v>
      </c>
      <c r="C1313" s="127" t="s">
        <v>3421</v>
      </c>
      <c r="D1313" s="127" t="s">
        <v>18</v>
      </c>
      <c r="E1313" s="127" t="s">
        <v>3711</v>
      </c>
      <c r="F1313" s="127">
        <v>1</v>
      </c>
      <c r="G1313" s="127">
        <f t="shared" si="162"/>
        <v>0</v>
      </c>
      <c r="H1313" s="3">
        <v>43344</v>
      </c>
      <c r="I1313" s="2">
        <v>1055</v>
      </c>
      <c r="J1313" s="15" t="s">
        <v>341</v>
      </c>
      <c r="K1313" s="2">
        <v>1810050</v>
      </c>
    </row>
    <row r="1314" spans="1:11" s="128" customFormat="1" ht="12.75" hidden="1" customHeight="1">
      <c r="A1314" s="126" t="s">
        <v>1172</v>
      </c>
      <c r="B1314" s="127" t="s">
        <v>1173</v>
      </c>
      <c r="C1314" s="127" t="s">
        <v>3420</v>
      </c>
      <c r="D1314" s="127" t="s">
        <v>18</v>
      </c>
      <c r="E1314" s="127" t="s">
        <v>3711</v>
      </c>
      <c r="F1314" s="127">
        <v>5</v>
      </c>
      <c r="G1314" s="127">
        <f t="shared" ref="G1314" si="165">C1314-F1314</f>
        <v>0</v>
      </c>
      <c r="H1314" s="84" t="s">
        <v>92</v>
      </c>
      <c r="I1314" s="177" t="s">
        <v>1174</v>
      </c>
      <c r="J1314" s="176" t="s">
        <v>312</v>
      </c>
      <c r="K1314" s="177" t="s">
        <v>1175</v>
      </c>
    </row>
    <row r="1315" spans="1:11" s="128" customFormat="1" ht="12.75" hidden="1" customHeight="1">
      <c r="A1315" s="126" t="s">
        <v>16</v>
      </c>
      <c r="B1315" s="127" t="s">
        <v>3462</v>
      </c>
      <c r="C1315" s="127" t="s">
        <v>3421</v>
      </c>
      <c r="D1315" s="127" t="s">
        <v>18</v>
      </c>
      <c r="E1315" s="127" t="s">
        <v>3711</v>
      </c>
      <c r="F1315" s="127"/>
      <c r="G1315" s="127">
        <f t="shared" si="162"/>
        <v>1</v>
      </c>
      <c r="H1315" s="135"/>
      <c r="I1315" s="136"/>
      <c r="J1315" s="136"/>
      <c r="K1315" s="136"/>
    </row>
    <row r="1316" spans="1:11" s="128" customFormat="1" ht="12.75" hidden="1" customHeight="1">
      <c r="A1316" s="126" t="s">
        <v>1236</v>
      </c>
      <c r="B1316" s="127" t="s">
        <v>1237</v>
      </c>
      <c r="C1316" s="127" t="s">
        <v>3421</v>
      </c>
      <c r="D1316" s="127" t="s">
        <v>18</v>
      </c>
      <c r="E1316" s="127" t="s">
        <v>3711</v>
      </c>
      <c r="F1316" s="127">
        <v>1</v>
      </c>
      <c r="G1316" s="127">
        <f t="shared" si="162"/>
        <v>0</v>
      </c>
      <c r="H1316" s="13">
        <v>43556</v>
      </c>
      <c r="I1316" s="2">
        <v>381254</v>
      </c>
      <c r="J1316" s="4" t="s">
        <v>312</v>
      </c>
      <c r="K1316" s="27" t="s">
        <v>1240</v>
      </c>
    </row>
    <row r="1317" spans="1:11" s="128" customFormat="1" ht="12.75" hidden="1" customHeight="1">
      <c r="A1317" s="126" t="s">
        <v>309</v>
      </c>
      <c r="B1317" s="127" t="s">
        <v>310</v>
      </c>
      <c r="C1317" s="127">
        <v>100</v>
      </c>
      <c r="D1317" s="127" t="s">
        <v>18</v>
      </c>
      <c r="E1317" s="127" t="s">
        <v>3711</v>
      </c>
      <c r="F1317" s="127">
        <v>21</v>
      </c>
      <c r="G1317" s="127">
        <f t="shared" si="162"/>
        <v>79</v>
      </c>
      <c r="H1317" s="3" t="s">
        <v>92</v>
      </c>
      <c r="I1317" s="2">
        <v>326895</v>
      </c>
      <c r="J1317" s="16" t="s">
        <v>312</v>
      </c>
      <c r="K1317" s="27">
        <v>3218124</v>
      </c>
    </row>
    <row r="1318" spans="1:11" s="128" customFormat="1" ht="12.75" hidden="1" customHeight="1">
      <c r="A1318" s="126" t="s">
        <v>1958</v>
      </c>
      <c r="B1318" s="127" t="s">
        <v>1959</v>
      </c>
      <c r="C1318" s="127">
        <v>11</v>
      </c>
      <c r="D1318" s="127" t="s">
        <v>18</v>
      </c>
      <c r="E1318" s="127" t="s">
        <v>3655</v>
      </c>
      <c r="F1318" s="127">
        <v>11</v>
      </c>
      <c r="G1318" s="127">
        <f t="shared" ref="G1318" si="166">C1318-F1318</f>
        <v>0</v>
      </c>
      <c r="H1318" s="2" t="s">
        <v>92</v>
      </c>
      <c r="I1318" s="24">
        <v>484410</v>
      </c>
      <c r="J1318" s="25" t="s">
        <v>1960</v>
      </c>
      <c r="K1318" s="42" t="s">
        <v>92</v>
      </c>
    </row>
    <row r="1319" spans="1:11" s="128" customFormat="1" ht="12.75" hidden="1" customHeight="1">
      <c r="A1319" s="126" t="s">
        <v>1958</v>
      </c>
      <c r="B1319" s="127" t="s">
        <v>1959</v>
      </c>
      <c r="C1319" s="127">
        <v>5</v>
      </c>
      <c r="D1319" s="127" t="s">
        <v>18</v>
      </c>
      <c r="E1319" s="127" t="s">
        <v>3655</v>
      </c>
      <c r="F1319" s="127">
        <v>13</v>
      </c>
      <c r="G1319" s="127">
        <f>C1319-F1319</f>
        <v>-8</v>
      </c>
      <c r="H1319" s="2" t="s">
        <v>92</v>
      </c>
      <c r="I1319" s="24" t="s">
        <v>92</v>
      </c>
      <c r="J1319" s="25" t="s">
        <v>1962</v>
      </c>
      <c r="K1319" s="42" t="s">
        <v>92</v>
      </c>
    </row>
    <row r="1320" spans="1:11" s="128" customFormat="1" ht="12.75" hidden="1" customHeight="1">
      <c r="A1320" s="126" t="s">
        <v>1797</v>
      </c>
      <c r="B1320" s="127" t="s">
        <v>1798</v>
      </c>
      <c r="C1320" s="127">
        <v>25</v>
      </c>
      <c r="D1320" s="127" t="s">
        <v>18</v>
      </c>
      <c r="E1320" s="127" t="s">
        <v>3656</v>
      </c>
      <c r="F1320" s="127">
        <v>43</v>
      </c>
      <c r="G1320" s="127">
        <f>C1320-F1320</f>
        <v>-18</v>
      </c>
      <c r="H1320" s="2" t="s">
        <v>92</v>
      </c>
      <c r="I1320" s="24" t="s">
        <v>1799</v>
      </c>
      <c r="J1320" s="25" t="s">
        <v>411</v>
      </c>
      <c r="K1320" s="42" t="s">
        <v>92</v>
      </c>
    </row>
    <row r="1321" spans="1:11" s="128" customFormat="1" ht="12.75" hidden="1" customHeight="1">
      <c r="A1321" s="78" t="s">
        <v>3657</v>
      </c>
      <c r="B1321" s="154" t="s">
        <v>3658</v>
      </c>
      <c r="C1321" s="127">
        <v>14</v>
      </c>
      <c r="D1321" s="127" t="s">
        <v>18</v>
      </c>
      <c r="E1321" s="127" t="s">
        <v>3656</v>
      </c>
      <c r="F1321" s="127">
        <v>14</v>
      </c>
      <c r="G1321" s="127">
        <f t="shared" ref="G1321" si="167">C1321-F1321</f>
        <v>0</v>
      </c>
      <c r="H1321" s="13" t="s">
        <v>92</v>
      </c>
      <c r="I1321" s="2" t="s">
        <v>632</v>
      </c>
      <c r="J1321" s="4" t="s">
        <v>633</v>
      </c>
      <c r="K1321" s="27" t="s">
        <v>638</v>
      </c>
    </row>
    <row r="1322" spans="1:11" s="128" customFormat="1" ht="12.75" hidden="1" customHeight="1">
      <c r="A1322" s="78" t="s">
        <v>3657</v>
      </c>
      <c r="B1322" s="154" t="s">
        <v>3658</v>
      </c>
      <c r="C1322" s="127">
        <v>12</v>
      </c>
      <c r="D1322" s="127" t="s">
        <v>18</v>
      </c>
      <c r="E1322" s="127" t="s">
        <v>3656</v>
      </c>
      <c r="F1322" s="127">
        <v>12</v>
      </c>
      <c r="G1322" s="127">
        <f t="shared" si="162"/>
        <v>0</v>
      </c>
      <c r="H1322" s="13" t="s">
        <v>92</v>
      </c>
      <c r="I1322" s="2" t="s">
        <v>632</v>
      </c>
      <c r="J1322" s="4" t="s">
        <v>633</v>
      </c>
      <c r="K1322" s="27" t="s">
        <v>639</v>
      </c>
    </row>
    <row r="1323" spans="1:11" s="111" customFormat="1" ht="12.75" hidden="1" customHeight="1">
      <c r="A1323" s="180">
        <v>1025</v>
      </c>
      <c r="B1323" s="181" t="s">
        <v>3659</v>
      </c>
      <c r="C1323" s="108">
        <v>5</v>
      </c>
      <c r="D1323" s="108" t="s">
        <v>18</v>
      </c>
      <c r="E1323" s="108" t="s">
        <v>3656</v>
      </c>
      <c r="F1323" s="108"/>
      <c r="G1323" s="108">
        <f t="shared" si="162"/>
        <v>5</v>
      </c>
      <c r="H1323" s="112"/>
      <c r="I1323" s="110"/>
      <c r="J1323" s="110"/>
      <c r="K1323" s="110"/>
    </row>
    <row r="1324" spans="1:11" s="128" customFormat="1" hidden="1">
      <c r="A1324" s="126" t="s">
        <v>228</v>
      </c>
      <c r="B1324" s="127" t="s">
        <v>229</v>
      </c>
      <c r="C1324" s="127" t="s">
        <v>3449</v>
      </c>
      <c r="D1324" s="127" t="s">
        <v>212</v>
      </c>
      <c r="E1324" s="127" t="s">
        <v>3660</v>
      </c>
      <c r="F1324" s="127">
        <v>48</v>
      </c>
      <c r="G1324" s="127">
        <f t="shared" si="162"/>
        <v>-18</v>
      </c>
      <c r="H1324" s="3" t="s">
        <v>92</v>
      </c>
      <c r="I1324" s="19">
        <v>100184</v>
      </c>
      <c r="J1324" s="16" t="s">
        <v>227</v>
      </c>
      <c r="K1324" s="33" t="s">
        <v>3128</v>
      </c>
    </row>
    <row r="1325" spans="1:11" s="128" customFormat="1" hidden="1">
      <c r="A1325" s="126" t="s">
        <v>225</v>
      </c>
      <c r="B1325" s="127" t="s">
        <v>3508</v>
      </c>
      <c r="C1325" s="127" t="s">
        <v>3449</v>
      </c>
      <c r="D1325" s="127" t="s">
        <v>212</v>
      </c>
      <c r="E1325" s="127" t="s">
        <v>3660</v>
      </c>
      <c r="F1325" s="127">
        <v>36</v>
      </c>
      <c r="G1325" s="127">
        <f t="shared" si="162"/>
        <v>-6</v>
      </c>
      <c r="H1325" s="3">
        <v>43678</v>
      </c>
      <c r="I1325" s="19" t="s">
        <v>3112</v>
      </c>
      <c r="J1325" s="15" t="s">
        <v>606</v>
      </c>
      <c r="K1325" s="27" t="s">
        <v>3113</v>
      </c>
    </row>
    <row r="1326" spans="1:11" s="128" customFormat="1" hidden="1">
      <c r="A1326" s="126" t="s">
        <v>304</v>
      </c>
      <c r="B1326" s="127" t="s">
        <v>3497</v>
      </c>
      <c r="C1326" s="127">
        <v>1000</v>
      </c>
      <c r="D1326" s="127" t="s">
        <v>18</v>
      </c>
      <c r="E1326" s="127" t="s">
        <v>3660</v>
      </c>
      <c r="F1326" s="127">
        <v>1000</v>
      </c>
      <c r="G1326" s="127">
        <f t="shared" si="162"/>
        <v>0</v>
      </c>
      <c r="H1326" s="3" t="s">
        <v>92</v>
      </c>
      <c r="I1326" s="2">
        <v>5110</v>
      </c>
      <c r="J1326" s="4" t="s">
        <v>306</v>
      </c>
      <c r="K1326" s="32" t="s">
        <v>2673</v>
      </c>
    </row>
    <row r="1327" spans="1:11" s="128" customFormat="1" hidden="1">
      <c r="A1327" s="126" t="s">
        <v>1664</v>
      </c>
      <c r="B1327" s="127" t="s">
        <v>1665</v>
      </c>
      <c r="C1327" s="127" t="s">
        <v>3420</v>
      </c>
      <c r="D1327" s="127" t="s">
        <v>18</v>
      </c>
      <c r="E1327" s="127" t="s">
        <v>3660</v>
      </c>
      <c r="F1327" s="127">
        <v>5</v>
      </c>
      <c r="G1327" s="127">
        <f t="shared" si="162"/>
        <v>0</v>
      </c>
      <c r="H1327" s="105" t="s">
        <v>92</v>
      </c>
      <c r="I1327" s="105" t="s">
        <v>1667</v>
      </c>
      <c r="J1327" s="182" t="s">
        <v>1668</v>
      </c>
      <c r="K1327" s="105" t="s">
        <v>92</v>
      </c>
    </row>
    <row r="1328" spans="1:11" s="128" customFormat="1" hidden="1">
      <c r="A1328" s="126" t="s">
        <v>2278</v>
      </c>
      <c r="B1328" s="127" t="s">
        <v>2279</v>
      </c>
      <c r="C1328" s="127" t="s">
        <v>3468</v>
      </c>
      <c r="D1328" s="127" t="s">
        <v>18</v>
      </c>
      <c r="E1328" s="127" t="s">
        <v>3660</v>
      </c>
      <c r="F1328" s="127">
        <v>125</v>
      </c>
      <c r="G1328" s="127">
        <f t="shared" si="162"/>
        <v>0</v>
      </c>
      <c r="H1328" s="3" t="s">
        <v>92</v>
      </c>
      <c r="I1328" s="3" t="s">
        <v>2281</v>
      </c>
      <c r="J1328" s="16" t="s">
        <v>495</v>
      </c>
      <c r="K1328" s="28" t="s">
        <v>92</v>
      </c>
    </row>
    <row r="1329" spans="1:11" s="128" customFormat="1" hidden="1">
      <c r="A1329" s="126" t="s">
        <v>1916</v>
      </c>
      <c r="B1329" s="127" t="s">
        <v>3661</v>
      </c>
      <c r="C1329" s="127">
        <v>9</v>
      </c>
      <c r="D1329" s="127" t="s">
        <v>18</v>
      </c>
      <c r="E1329" s="127" t="s">
        <v>3660</v>
      </c>
      <c r="F1329" s="1">
        <v>9</v>
      </c>
      <c r="G1329" s="127">
        <f t="shared" ref="G1329:G1330" si="168">C1329-F1329</f>
        <v>0</v>
      </c>
      <c r="H1329" s="3">
        <v>43252</v>
      </c>
      <c r="I1329" s="2" t="s">
        <v>1926</v>
      </c>
      <c r="J1329" s="9" t="s">
        <v>1668</v>
      </c>
      <c r="K1329" s="28" t="s">
        <v>1927</v>
      </c>
    </row>
    <row r="1330" spans="1:11" s="128" customFormat="1" hidden="1">
      <c r="A1330" s="126" t="s">
        <v>1916</v>
      </c>
      <c r="B1330" s="127" t="s">
        <v>3661</v>
      </c>
      <c r="C1330" s="127">
        <v>1</v>
      </c>
      <c r="D1330" s="127" t="s">
        <v>18</v>
      </c>
      <c r="E1330" s="127" t="s">
        <v>3660</v>
      </c>
      <c r="F1330" s="1">
        <v>3</v>
      </c>
      <c r="G1330" s="127">
        <f t="shared" si="168"/>
        <v>-2</v>
      </c>
      <c r="H1330" s="3">
        <v>43252</v>
      </c>
      <c r="I1330" s="2">
        <v>106</v>
      </c>
      <c r="J1330" s="9" t="s">
        <v>1928</v>
      </c>
      <c r="K1330" s="28" t="s">
        <v>1929</v>
      </c>
    </row>
    <row r="1331" spans="1:11" s="128" customFormat="1" hidden="1">
      <c r="A1331" s="126" t="s">
        <v>1916</v>
      </c>
      <c r="B1331" s="127" t="s">
        <v>3661</v>
      </c>
      <c r="C1331" s="127"/>
      <c r="D1331" s="127" t="s">
        <v>18</v>
      </c>
      <c r="E1331" s="127" t="s">
        <v>3660</v>
      </c>
      <c r="F1331" s="1">
        <v>5</v>
      </c>
      <c r="G1331" s="127">
        <f t="shared" si="162"/>
        <v>-5</v>
      </c>
      <c r="H1331" s="3">
        <v>43132</v>
      </c>
      <c r="I1331" s="2" t="s">
        <v>1926</v>
      </c>
      <c r="J1331" s="9" t="s">
        <v>1668</v>
      </c>
      <c r="K1331" s="28" t="s">
        <v>1930</v>
      </c>
    </row>
    <row r="1332" spans="1:11" s="128" customFormat="1" hidden="1">
      <c r="A1332" s="126" t="s">
        <v>1916</v>
      </c>
      <c r="B1332" s="127" t="s">
        <v>3661</v>
      </c>
      <c r="C1332" s="127"/>
      <c r="D1332" s="127" t="s">
        <v>18</v>
      </c>
      <c r="E1332" s="127" t="s">
        <v>3660</v>
      </c>
      <c r="F1332" s="1">
        <v>2</v>
      </c>
      <c r="G1332" s="127">
        <f t="shared" ref="G1332" si="169">C1332-F1332</f>
        <v>-2</v>
      </c>
      <c r="H1332" s="3">
        <v>43009</v>
      </c>
      <c r="I1332" s="2" t="s">
        <v>1926</v>
      </c>
      <c r="J1332" s="9" t="s">
        <v>1668</v>
      </c>
      <c r="K1332" s="28" t="s">
        <v>1931</v>
      </c>
    </row>
    <row r="1333" spans="1:11" s="128" customFormat="1" hidden="1">
      <c r="A1333" s="126" t="s">
        <v>1916</v>
      </c>
      <c r="B1333" s="127" t="s">
        <v>3661</v>
      </c>
      <c r="C1333" s="127"/>
      <c r="D1333" s="127" t="s">
        <v>18</v>
      </c>
      <c r="E1333" s="127" t="s">
        <v>3660</v>
      </c>
      <c r="F1333" s="1">
        <v>2</v>
      </c>
      <c r="G1333" s="127">
        <f t="shared" ref="G1333" si="170">C1333-F1333</f>
        <v>-2</v>
      </c>
      <c r="H1333" s="3">
        <v>42917</v>
      </c>
      <c r="I1333" s="2" t="s">
        <v>1926</v>
      </c>
      <c r="J1333" s="9" t="s">
        <v>1668</v>
      </c>
      <c r="K1333" s="28" t="s">
        <v>1932</v>
      </c>
    </row>
    <row r="1334" spans="1:11" s="128" customFormat="1" hidden="1">
      <c r="A1334" s="126" t="s">
        <v>1916</v>
      </c>
      <c r="B1334" s="127" t="s">
        <v>3661</v>
      </c>
      <c r="C1334" s="127"/>
      <c r="D1334" s="127" t="s">
        <v>18</v>
      </c>
      <c r="E1334" s="127" t="s">
        <v>3660</v>
      </c>
      <c r="F1334" s="1">
        <v>1</v>
      </c>
      <c r="G1334" s="127">
        <f t="shared" si="162"/>
        <v>-1</v>
      </c>
      <c r="H1334" s="3">
        <v>42826</v>
      </c>
      <c r="I1334" s="2" t="s">
        <v>1926</v>
      </c>
      <c r="J1334" s="9" t="s">
        <v>1668</v>
      </c>
      <c r="K1334" s="28" t="s">
        <v>1933</v>
      </c>
    </row>
    <row r="1335" spans="1:11" s="128" customFormat="1" hidden="1">
      <c r="A1335" s="126" t="s">
        <v>1935</v>
      </c>
      <c r="B1335" s="127" t="s">
        <v>3662</v>
      </c>
      <c r="C1335" s="127">
        <v>9</v>
      </c>
      <c r="D1335" s="127" t="s">
        <v>18</v>
      </c>
      <c r="E1335" s="127" t="s">
        <v>3660</v>
      </c>
      <c r="F1335" s="127">
        <v>9</v>
      </c>
      <c r="G1335" s="127">
        <f t="shared" si="162"/>
        <v>0</v>
      </c>
      <c r="H1335" s="13" t="s">
        <v>92</v>
      </c>
      <c r="I1335" s="2" t="s">
        <v>1938</v>
      </c>
      <c r="J1335" s="4" t="s">
        <v>480</v>
      </c>
      <c r="K1335" s="39" t="s">
        <v>3802</v>
      </c>
    </row>
    <row r="1336" spans="1:11" s="128" customFormat="1" hidden="1">
      <c r="A1336" s="126" t="s">
        <v>1935</v>
      </c>
      <c r="B1336" s="127" t="s">
        <v>3662</v>
      </c>
      <c r="C1336" s="127">
        <v>1</v>
      </c>
      <c r="D1336" s="127" t="s">
        <v>18</v>
      </c>
      <c r="E1336" s="127" t="s">
        <v>3660</v>
      </c>
      <c r="F1336" s="152">
        <v>3</v>
      </c>
      <c r="G1336" s="127">
        <f t="shared" si="162"/>
        <v>-2</v>
      </c>
      <c r="H1336" s="13" t="s">
        <v>92</v>
      </c>
      <c r="I1336" s="2" t="s">
        <v>1938</v>
      </c>
      <c r="J1336" s="4" t="s">
        <v>480</v>
      </c>
      <c r="K1336" s="39" t="s">
        <v>1943</v>
      </c>
    </row>
    <row r="1337" spans="1:11" s="128" customFormat="1" hidden="1">
      <c r="A1337" s="126" t="s">
        <v>1935</v>
      </c>
      <c r="B1337" s="127" t="s">
        <v>3662</v>
      </c>
      <c r="C1337" s="127"/>
      <c r="D1337" s="127" t="s">
        <v>18</v>
      </c>
      <c r="E1337" s="127" t="s">
        <v>3660</v>
      </c>
      <c r="F1337" s="152">
        <v>8</v>
      </c>
      <c r="G1337" s="127">
        <f t="shared" si="162"/>
        <v>-8</v>
      </c>
      <c r="H1337" s="13" t="s">
        <v>92</v>
      </c>
      <c r="I1337" s="2" t="s">
        <v>1938</v>
      </c>
      <c r="J1337" s="4" t="s">
        <v>480</v>
      </c>
      <c r="K1337" s="39" t="s">
        <v>1944</v>
      </c>
    </row>
    <row r="1338" spans="1:11" s="128" customFormat="1" hidden="1">
      <c r="A1338" s="126" t="s">
        <v>1935</v>
      </c>
      <c r="B1338" s="127" t="s">
        <v>3662</v>
      </c>
      <c r="C1338" s="127"/>
      <c r="D1338" s="127" t="s">
        <v>18</v>
      </c>
      <c r="E1338" s="127" t="s">
        <v>3660</v>
      </c>
      <c r="F1338" s="152">
        <v>4</v>
      </c>
      <c r="G1338" s="127">
        <f t="shared" ref="G1338:G1340" si="171">C1338-F1338</f>
        <v>-4</v>
      </c>
      <c r="H1338" s="13" t="s">
        <v>92</v>
      </c>
      <c r="I1338" s="2" t="s">
        <v>1938</v>
      </c>
      <c r="J1338" s="4" t="s">
        <v>480</v>
      </c>
      <c r="K1338" s="39" t="s">
        <v>1945</v>
      </c>
    </row>
    <row r="1339" spans="1:11" s="128" customFormat="1" hidden="1">
      <c r="A1339" s="126" t="s">
        <v>1935</v>
      </c>
      <c r="B1339" s="127" t="s">
        <v>3662</v>
      </c>
      <c r="C1339" s="127"/>
      <c r="D1339" s="127" t="s">
        <v>18</v>
      </c>
      <c r="E1339" s="127" t="s">
        <v>3660</v>
      </c>
      <c r="F1339" s="152">
        <v>1</v>
      </c>
      <c r="G1339" s="127">
        <f t="shared" si="171"/>
        <v>-1</v>
      </c>
      <c r="H1339" s="13" t="s">
        <v>92</v>
      </c>
      <c r="I1339" s="2" t="s">
        <v>1938</v>
      </c>
      <c r="J1339" s="4" t="s">
        <v>480</v>
      </c>
      <c r="K1339" s="39" t="s">
        <v>1946</v>
      </c>
    </row>
    <row r="1340" spans="1:11" s="128" customFormat="1" hidden="1">
      <c r="A1340" s="126" t="s">
        <v>1935</v>
      </c>
      <c r="B1340" s="127" t="s">
        <v>3662</v>
      </c>
      <c r="C1340" s="127"/>
      <c r="D1340" s="127" t="s">
        <v>18</v>
      </c>
      <c r="E1340" s="127" t="s">
        <v>3660</v>
      </c>
      <c r="F1340" s="152">
        <v>3</v>
      </c>
      <c r="G1340" s="127">
        <f t="shared" si="171"/>
        <v>-3</v>
      </c>
      <c r="H1340" s="13" t="s">
        <v>92</v>
      </c>
      <c r="I1340" s="2" t="s">
        <v>1938</v>
      </c>
      <c r="J1340" s="4" t="s">
        <v>480</v>
      </c>
      <c r="K1340" s="39" t="s">
        <v>1947</v>
      </c>
    </row>
    <row r="1341" spans="1:11" s="128" customFormat="1" hidden="1">
      <c r="A1341" s="126" t="s">
        <v>1935</v>
      </c>
      <c r="B1341" s="127" t="s">
        <v>3662</v>
      </c>
      <c r="C1341" s="127"/>
      <c r="D1341" s="127" t="s">
        <v>18</v>
      </c>
      <c r="E1341" s="127" t="s">
        <v>3660</v>
      </c>
      <c r="F1341" s="152">
        <v>1</v>
      </c>
      <c r="G1341" s="127">
        <f t="shared" ref="G1341" si="172">C1341-F1341</f>
        <v>-1</v>
      </c>
      <c r="H1341" s="13">
        <v>42856</v>
      </c>
      <c r="I1341" s="2" t="s">
        <v>1948</v>
      </c>
      <c r="J1341" s="9" t="s">
        <v>1668</v>
      </c>
      <c r="K1341" s="28" t="s">
        <v>1949</v>
      </c>
    </row>
    <row r="1342" spans="1:11" s="128" customFormat="1" hidden="1">
      <c r="A1342" s="126" t="s">
        <v>1845</v>
      </c>
      <c r="B1342" s="127" t="s">
        <v>1846</v>
      </c>
      <c r="C1342" s="127">
        <v>1</v>
      </c>
      <c r="D1342" s="127" t="s">
        <v>18</v>
      </c>
      <c r="E1342" s="127" t="s">
        <v>3660</v>
      </c>
      <c r="F1342" s="127">
        <v>1</v>
      </c>
      <c r="G1342" s="127">
        <f t="shared" ref="G1342" si="173">C1342-F1342</f>
        <v>0</v>
      </c>
      <c r="H1342" s="3">
        <v>43132</v>
      </c>
      <c r="I1342" s="2">
        <v>405161</v>
      </c>
      <c r="J1342" s="9" t="s">
        <v>312</v>
      </c>
      <c r="K1342" s="28" t="s">
        <v>1855</v>
      </c>
    </row>
    <row r="1343" spans="1:11" s="128" customFormat="1" hidden="1">
      <c r="A1343" s="126" t="s">
        <v>1845</v>
      </c>
      <c r="B1343" s="127" t="s">
        <v>1846</v>
      </c>
      <c r="C1343" s="127">
        <v>4</v>
      </c>
      <c r="D1343" s="127" t="s">
        <v>18</v>
      </c>
      <c r="E1343" s="127" t="s">
        <v>3660</v>
      </c>
      <c r="F1343" s="127">
        <v>4</v>
      </c>
      <c r="G1343" s="127">
        <f t="shared" si="162"/>
        <v>0</v>
      </c>
      <c r="H1343" s="3">
        <v>43101</v>
      </c>
      <c r="I1343" s="2">
        <v>405161</v>
      </c>
      <c r="J1343" s="9" t="s">
        <v>312</v>
      </c>
      <c r="K1343" s="28" t="s">
        <v>1856</v>
      </c>
    </row>
    <row r="1344" spans="1:11" s="128" customFormat="1" hidden="1">
      <c r="A1344" s="126" t="s">
        <v>1862</v>
      </c>
      <c r="B1344" s="127" t="s">
        <v>1863</v>
      </c>
      <c r="C1344" s="127" t="s">
        <v>3419</v>
      </c>
      <c r="D1344" s="127" t="s">
        <v>18</v>
      </c>
      <c r="E1344" s="127" t="s">
        <v>3660</v>
      </c>
      <c r="F1344" s="127">
        <v>10</v>
      </c>
      <c r="G1344" s="127">
        <f t="shared" si="162"/>
        <v>0</v>
      </c>
      <c r="H1344" s="13">
        <v>42826</v>
      </c>
      <c r="I1344" s="2">
        <v>405164</v>
      </c>
      <c r="J1344" s="9" t="s">
        <v>312</v>
      </c>
      <c r="K1344" s="27">
        <v>2112362</v>
      </c>
    </row>
    <row r="1345" spans="1:11" s="88" customFormat="1" hidden="1">
      <c r="A1345" s="89" t="s">
        <v>1377</v>
      </c>
      <c r="B1345" s="90" t="s">
        <v>1378</v>
      </c>
      <c r="C1345" s="90" t="s">
        <v>3423</v>
      </c>
      <c r="D1345" s="90" t="s">
        <v>18</v>
      </c>
      <c r="E1345" s="90" t="s">
        <v>3660</v>
      </c>
      <c r="F1345" s="90"/>
      <c r="G1345" s="90">
        <f t="shared" si="162"/>
        <v>2</v>
      </c>
      <c r="H1345" s="91"/>
      <c r="I1345" s="96"/>
      <c r="J1345" s="96"/>
      <c r="K1345" s="96"/>
    </row>
    <row r="1346" spans="1:11" s="88" customFormat="1" hidden="1">
      <c r="A1346" s="89" t="s">
        <v>1382</v>
      </c>
      <c r="B1346" s="90" t="s">
        <v>1383</v>
      </c>
      <c r="C1346" s="90" t="s">
        <v>3423</v>
      </c>
      <c r="D1346" s="90" t="s">
        <v>18</v>
      </c>
      <c r="E1346" s="90" t="s">
        <v>3660</v>
      </c>
      <c r="F1346" s="90"/>
      <c r="G1346" s="90">
        <f t="shared" si="162"/>
        <v>2</v>
      </c>
      <c r="H1346" s="91"/>
      <c r="I1346" s="96"/>
      <c r="J1346" s="96"/>
      <c r="K1346" s="96"/>
    </row>
    <row r="1347" spans="1:11" s="128" customFormat="1" hidden="1">
      <c r="A1347" s="126" t="s">
        <v>1858</v>
      </c>
      <c r="B1347" s="127" t="s">
        <v>1859</v>
      </c>
      <c r="C1347" s="127" t="s">
        <v>3420</v>
      </c>
      <c r="D1347" s="127" t="s">
        <v>18</v>
      </c>
      <c r="E1347" s="127" t="s">
        <v>3660</v>
      </c>
      <c r="F1347" s="127">
        <v>5</v>
      </c>
      <c r="G1347" s="127">
        <f t="shared" si="162"/>
        <v>0</v>
      </c>
      <c r="H1347" s="2">
        <v>405181</v>
      </c>
      <c r="I1347" s="4" t="s">
        <v>312</v>
      </c>
      <c r="J1347" s="27">
        <v>3242164</v>
      </c>
      <c r="K1347" s="136"/>
    </row>
    <row r="1348" spans="1:11" s="88" customFormat="1" hidden="1">
      <c r="A1348" s="89" t="s">
        <v>1365</v>
      </c>
      <c r="B1348" s="90" t="s">
        <v>1366</v>
      </c>
      <c r="C1348" s="90" t="s">
        <v>3423</v>
      </c>
      <c r="D1348" s="90" t="s">
        <v>18</v>
      </c>
      <c r="E1348" s="90" t="s">
        <v>3660</v>
      </c>
      <c r="F1348" s="90"/>
      <c r="G1348" s="90">
        <f t="shared" si="162"/>
        <v>2</v>
      </c>
      <c r="H1348" s="91"/>
      <c r="I1348" s="96"/>
      <c r="J1348" s="96"/>
      <c r="K1348" s="96"/>
    </row>
    <row r="1349" spans="1:11" s="88" customFormat="1" hidden="1">
      <c r="A1349" s="89" t="s">
        <v>3178</v>
      </c>
      <c r="B1349" s="90" t="s">
        <v>3663</v>
      </c>
      <c r="C1349" s="90" t="s">
        <v>3423</v>
      </c>
      <c r="D1349" s="90" t="s">
        <v>18</v>
      </c>
      <c r="E1349" s="90" t="s">
        <v>3660</v>
      </c>
      <c r="F1349" s="90"/>
      <c r="G1349" s="90">
        <f t="shared" si="162"/>
        <v>2</v>
      </c>
      <c r="H1349" s="91"/>
      <c r="I1349" s="96"/>
      <c r="J1349" s="96"/>
      <c r="K1349" s="96"/>
    </row>
    <row r="1350" spans="1:11" s="88" customFormat="1" hidden="1">
      <c r="A1350" s="89" t="s">
        <v>1371</v>
      </c>
      <c r="B1350" s="90" t="s">
        <v>1372</v>
      </c>
      <c r="C1350" s="90" t="s">
        <v>3423</v>
      </c>
      <c r="D1350" s="90" t="s">
        <v>18</v>
      </c>
      <c r="E1350" s="90" t="s">
        <v>3660</v>
      </c>
      <c r="F1350" s="90"/>
      <c r="G1350" s="90">
        <f t="shared" si="162"/>
        <v>2</v>
      </c>
      <c r="H1350" s="91"/>
      <c r="I1350" s="96"/>
      <c r="J1350" s="96"/>
      <c r="K1350" s="96"/>
    </row>
    <row r="1351" spans="1:11" s="88" customFormat="1" hidden="1">
      <c r="A1351" s="89" t="s">
        <v>1374</v>
      </c>
      <c r="B1351" s="90" t="s">
        <v>1375</v>
      </c>
      <c r="C1351" s="90" t="s">
        <v>3423</v>
      </c>
      <c r="D1351" s="90" t="s">
        <v>18</v>
      </c>
      <c r="E1351" s="90" t="s">
        <v>3660</v>
      </c>
      <c r="F1351" s="90"/>
      <c r="G1351" s="90">
        <f t="shared" si="162"/>
        <v>2</v>
      </c>
      <c r="H1351" s="91"/>
      <c r="I1351" s="96"/>
      <c r="J1351" s="96"/>
      <c r="K1351" s="96"/>
    </row>
    <row r="1352" spans="1:11" s="88" customFormat="1" hidden="1">
      <c r="A1352" s="89" t="s">
        <v>1380</v>
      </c>
      <c r="B1352" s="90" t="s">
        <v>1381</v>
      </c>
      <c r="C1352" s="90" t="s">
        <v>3423</v>
      </c>
      <c r="D1352" s="90" t="s">
        <v>18</v>
      </c>
      <c r="E1352" s="90" t="s">
        <v>3660</v>
      </c>
      <c r="F1352" s="90"/>
      <c r="G1352" s="90">
        <f t="shared" si="162"/>
        <v>2</v>
      </c>
      <c r="H1352" s="91"/>
      <c r="I1352" s="96"/>
      <c r="J1352" s="96"/>
      <c r="K1352" s="96"/>
    </row>
    <row r="1353" spans="1:11" s="128" customFormat="1" hidden="1">
      <c r="A1353" s="172" t="s">
        <v>1002</v>
      </c>
      <c r="B1353" s="172" t="s">
        <v>1003</v>
      </c>
      <c r="C1353" s="172"/>
      <c r="D1353" s="127" t="s">
        <v>18</v>
      </c>
      <c r="E1353" s="172" t="s">
        <v>3660</v>
      </c>
      <c r="F1353" s="173">
        <v>100</v>
      </c>
      <c r="G1353" s="105">
        <f>C1353-F1353</f>
        <v>-100</v>
      </c>
      <c r="H1353" s="153" t="s">
        <v>92</v>
      </c>
      <c r="I1353" s="153" t="s">
        <v>92</v>
      </c>
      <c r="J1353" s="182" t="s">
        <v>92</v>
      </c>
      <c r="K1353" s="105" t="s">
        <v>92</v>
      </c>
    </row>
    <row r="1354" spans="1:11" s="88" customFormat="1" hidden="1">
      <c r="A1354" s="126" t="s">
        <v>2217</v>
      </c>
      <c r="B1354" s="127" t="s">
        <v>2218</v>
      </c>
      <c r="C1354" s="127" t="s">
        <v>3420</v>
      </c>
      <c r="D1354" s="127" t="s">
        <v>18</v>
      </c>
      <c r="E1354" s="127" t="s">
        <v>3660</v>
      </c>
      <c r="F1354" s="127">
        <v>5</v>
      </c>
      <c r="G1354" s="127">
        <f t="shared" si="162"/>
        <v>0</v>
      </c>
      <c r="H1354" s="3">
        <v>43313</v>
      </c>
      <c r="I1354" s="2">
        <v>1628</v>
      </c>
      <c r="J1354" s="9" t="s">
        <v>227</v>
      </c>
      <c r="K1354" s="28" t="s">
        <v>2222</v>
      </c>
    </row>
    <row r="1355" spans="1:11" s="128" customFormat="1" ht="12.75" hidden="1" customHeight="1">
      <c r="A1355" s="22" t="s">
        <v>77</v>
      </c>
      <c r="B1355" s="22" t="s">
        <v>78</v>
      </c>
      <c r="C1355" s="127">
        <v>36</v>
      </c>
      <c r="D1355" s="127" t="s">
        <v>18</v>
      </c>
      <c r="E1355" s="127" t="s">
        <v>3677</v>
      </c>
      <c r="F1355" s="127">
        <v>36</v>
      </c>
      <c r="G1355" s="127">
        <f>C1355-F1355</f>
        <v>0</v>
      </c>
      <c r="H1355" s="3">
        <v>42736</v>
      </c>
      <c r="I1355" s="14" t="s">
        <v>79</v>
      </c>
      <c r="J1355" s="20" t="s">
        <v>31</v>
      </c>
      <c r="K1355" s="32" t="s">
        <v>85</v>
      </c>
    </row>
    <row r="1356" spans="1:11" s="128" customFormat="1" ht="12.75" hidden="1" customHeight="1">
      <c r="A1356" s="126" t="s">
        <v>86</v>
      </c>
      <c r="B1356" s="127" t="s">
        <v>87</v>
      </c>
      <c r="C1356" s="127">
        <v>50</v>
      </c>
      <c r="D1356" s="127" t="s">
        <v>18</v>
      </c>
      <c r="E1356" s="127" t="s">
        <v>3677</v>
      </c>
      <c r="F1356" s="127">
        <v>50</v>
      </c>
      <c r="G1356" s="127">
        <f t="shared" ref="G1356" si="174">C1356-F1356</f>
        <v>0</v>
      </c>
      <c r="H1356" s="3">
        <v>43922</v>
      </c>
      <c r="I1356" s="2" t="s">
        <v>88</v>
      </c>
      <c r="J1356" s="9" t="s">
        <v>31</v>
      </c>
      <c r="K1356" s="34" t="s">
        <v>89</v>
      </c>
    </row>
    <row r="1357" spans="1:11" s="128" customFormat="1" ht="12.75" hidden="1" customHeight="1">
      <c r="A1357" s="126" t="s">
        <v>86</v>
      </c>
      <c r="B1357" s="127" t="s">
        <v>87</v>
      </c>
      <c r="C1357" s="127">
        <v>190</v>
      </c>
      <c r="D1357" s="127" t="s">
        <v>18</v>
      </c>
      <c r="E1357" s="127" t="s">
        <v>3677</v>
      </c>
      <c r="F1357" s="127">
        <v>12</v>
      </c>
      <c r="G1357" s="127">
        <f t="shared" ref="G1357:G1372" si="175">C1357-F1357</f>
        <v>178</v>
      </c>
      <c r="H1357" s="3">
        <v>43101</v>
      </c>
      <c r="I1357" s="2" t="s">
        <v>88</v>
      </c>
      <c r="J1357" s="9" t="s">
        <v>31</v>
      </c>
      <c r="K1357" s="34" t="s">
        <v>90</v>
      </c>
    </row>
    <row r="1358" spans="1:11" s="128" customFormat="1" ht="12.75" hidden="1" customHeight="1">
      <c r="A1358" s="126" t="s">
        <v>155</v>
      </c>
      <c r="B1358" s="127" t="s">
        <v>156</v>
      </c>
      <c r="C1358" s="127">
        <v>24</v>
      </c>
      <c r="D1358" s="127" t="s">
        <v>18</v>
      </c>
      <c r="E1358" s="127" t="s">
        <v>3677</v>
      </c>
      <c r="F1358" s="127">
        <v>24</v>
      </c>
      <c r="G1358" s="127">
        <f t="shared" si="175"/>
        <v>0</v>
      </c>
      <c r="H1358" s="3">
        <v>43101</v>
      </c>
      <c r="I1358" s="2" t="s">
        <v>157</v>
      </c>
      <c r="J1358" s="20" t="s">
        <v>31</v>
      </c>
      <c r="K1358" s="32" t="s">
        <v>161</v>
      </c>
    </row>
    <row r="1359" spans="1:11" s="128" customFormat="1" ht="12.75" hidden="1" customHeight="1">
      <c r="A1359" s="126" t="s">
        <v>155</v>
      </c>
      <c r="B1359" s="127" t="s">
        <v>156</v>
      </c>
      <c r="C1359" s="127">
        <v>41</v>
      </c>
      <c r="D1359" s="127" t="s">
        <v>18</v>
      </c>
      <c r="E1359" s="127" t="s">
        <v>3677</v>
      </c>
      <c r="F1359" s="127">
        <v>41</v>
      </c>
      <c r="G1359" s="127">
        <f t="shared" si="175"/>
        <v>0</v>
      </c>
      <c r="H1359" s="3">
        <v>43101</v>
      </c>
      <c r="I1359" s="2" t="s">
        <v>157</v>
      </c>
      <c r="J1359" s="20" t="s">
        <v>31</v>
      </c>
      <c r="K1359" s="32" t="s">
        <v>162</v>
      </c>
    </row>
    <row r="1360" spans="1:11" s="128" customFormat="1" ht="12.75" hidden="1" customHeight="1">
      <c r="A1360" s="126" t="s">
        <v>69</v>
      </c>
      <c r="B1360" s="127" t="s">
        <v>70</v>
      </c>
      <c r="C1360" s="127">
        <v>144</v>
      </c>
      <c r="D1360" s="127" t="s">
        <v>18</v>
      </c>
      <c r="E1360" s="127" t="s">
        <v>3677</v>
      </c>
      <c r="F1360" s="127">
        <v>168</v>
      </c>
      <c r="G1360" s="127">
        <f t="shared" si="175"/>
        <v>-24</v>
      </c>
      <c r="H1360" s="3">
        <v>43101</v>
      </c>
      <c r="I1360" s="11" t="s">
        <v>71</v>
      </c>
      <c r="J1360" s="9" t="s">
        <v>31</v>
      </c>
      <c r="K1360" s="33" t="s">
        <v>76</v>
      </c>
    </row>
    <row r="1361" spans="1:11" s="128" customFormat="1" ht="12.75" hidden="1" customHeight="1">
      <c r="A1361" s="22"/>
      <c r="B1361" s="22" t="s">
        <v>35</v>
      </c>
      <c r="C1361" s="127">
        <v>28</v>
      </c>
      <c r="D1361" s="127" t="s">
        <v>18</v>
      </c>
      <c r="E1361" s="127" t="s">
        <v>3677</v>
      </c>
      <c r="F1361" s="127">
        <v>28</v>
      </c>
      <c r="G1361" s="127">
        <f t="shared" si="175"/>
        <v>0</v>
      </c>
      <c r="H1361" s="3">
        <v>43101</v>
      </c>
      <c r="I1361" s="2" t="s">
        <v>36</v>
      </c>
      <c r="J1361" s="16" t="s">
        <v>37</v>
      </c>
      <c r="K1361" s="32" t="s">
        <v>38</v>
      </c>
    </row>
    <row r="1362" spans="1:11" s="111" customFormat="1" ht="12.75" hidden="1" customHeight="1">
      <c r="A1362" s="107" t="s">
        <v>65</v>
      </c>
      <c r="B1362" s="108" t="s">
        <v>66</v>
      </c>
      <c r="C1362" s="108">
        <v>72</v>
      </c>
      <c r="D1362" s="108" t="s">
        <v>18</v>
      </c>
      <c r="E1362" s="108" t="s">
        <v>3677</v>
      </c>
      <c r="F1362" s="108"/>
      <c r="G1362" s="108">
        <f t="shared" si="175"/>
        <v>72</v>
      </c>
      <c r="H1362" s="163">
        <v>43647</v>
      </c>
      <c r="I1362" s="164" t="s">
        <v>67</v>
      </c>
      <c r="J1362" s="165" t="s">
        <v>31</v>
      </c>
      <c r="K1362" s="166" t="s">
        <v>68</v>
      </c>
    </row>
    <row r="1363" spans="1:11" s="128" customFormat="1" ht="12.75" hidden="1" customHeight="1">
      <c r="A1363" s="126" t="s">
        <v>105</v>
      </c>
      <c r="B1363" s="127" t="s">
        <v>106</v>
      </c>
      <c r="C1363" s="127">
        <v>180</v>
      </c>
      <c r="D1363" s="127" t="s">
        <v>18</v>
      </c>
      <c r="E1363" s="127" t="s">
        <v>3677</v>
      </c>
      <c r="F1363" s="127">
        <v>2</v>
      </c>
      <c r="G1363" s="127">
        <f t="shared" si="175"/>
        <v>178</v>
      </c>
      <c r="H1363" s="3">
        <v>43678</v>
      </c>
      <c r="I1363" s="14" t="s">
        <v>107</v>
      </c>
      <c r="J1363" s="20" t="s">
        <v>31</v>
      </c>
      <c r="K1363" s="32" t="s">
        <v>108</v>
      </c>
    </row>
    <row r="1364" spans="1:11" s="111" customFormat="1" ht="12.75" hidden="1" customHeight="1">
      <c r="A1364" s="107" t="s">
        <v>3678</v>
      </c>
      <c r="B1364" s="108" t="s">
        <v>3679</v>
      </c>
      <c r="C1364" s="108">
        <v>144</v>
      </c>
      <c r="D1364" s="108" t="s">
        <v>18</v>
      </c>
      <c r="E1364" s="108" t="s">
        <v>3677</v>
      </c>
      <c r="F1364" s="108"/>
      <c r="G1364" s="108">
        <f t="shared" si="175"/>
        <v>144</v>
      </c>
      <c r="H1364" s="109"/>
      <c r="I1364" s="110"/>
      <c r="J1364" s="110"/>
      <c r="K1364" s="110"/>
    </row>
    <row r="1365" spans="1:11" s="111" customFormat="1" ht="12.75" hidden="1" customHeight="1">
      <c r="A1365" s="107" t="s">
        <v>3680</v>
      </c>
      <c r="B1365" s="108" t="s">
        <v>3681</v>
      </c>
      <c r="C1365" s="108">
        <v>144</v>
      </c>
      <c r="D1365" s="108" t="s">
        <v>18</v>
      </c>
      <c r="E1365" s="108" t="s">
        <v>3677</v>
      </c>
      <c r="F1365" s="108"/>
      <c r="G1365" s="108">
        <f t="shared" si="175"/>
        <v>144</v>
      </c>
      <c r="H1365" s="109"/>
      <c r="I1365" s="110"/>
      <c r="J1365" s="110"/>
      <c r="K1365" s="110"/>
    </row>
    <row r="1366" spans="1:11" s="111" customFormat="1" ht="12.75" hidden="1" customHeight="1">
      <c r="A1366" s="107" t="s">
        <v>3682</v>
      </c>
      <c r="B1366" s="108" t="s">
        <v>3683</v>
      </c>
      <c r="C1366" s="108">
        <v>48</v>
      </c>
      <c r="D1366" s="108" t="s">
        <v>18</v>
      </c>
      <c r="E1366" s="108" t="s">
        <v>3677</v>
      </c>
      <c r="F1366" s="108"/>
      <c r="G1366" s="108">
        <f t="shared" si="175"/>
        <v>48</v>
      </c>
      <c r="H1366" s="109"/>
      <c r="I1366" s="110"/>
      <c r="J1366" s="110"/>
      <c r="K1366" s="110"/>
    </row>
    <row r="1367" spans="1:11" s="111" customFormat="1" ht="12.75" hidden="1" customHeight="1">
      <c r="A1367" s="107" t="s">
        <v>3684</v>
      </c>
      <c r="B1367" s="108" t="s">
        <v>3685</v>
      </c>
      <c r="C1367" s="108">
        <v>96</v>
      </c>
      <c r="D1367" s="108" t="s">
        <v>18</v>
      </c>
      <c r="E1367" s="108" t="s">
        <v>3677</v>
      </c>
      <c r="F1367" s="108"/>
      <c r="G1367" s="108">
        <f t="shared" si="175"/>
        <v>96</v>
      </c>
      <c r="H1367" s="109"/>
      <c r="I1367" s="110"/>
      <c r="J1367" s="110"/>
      <c r="K1367" s="110"/>
    </row>
    <row r="1368" spans="1:11" s="111" customFormat="1" ht="12.75" hidden="1" customHeight="1">
      <c r="A1368" s="107" t="s">
        <v>3686</v>
      </c>
      <c r="B1368" s="108" t="s">
        <v>3687</v>
      </c>
      <c r="C1368" s="108">
        <v>72</v>
      </c>
      <c r="D1368" s="108" t="s">
        <v>18</v>
      </c>
      <c r="E1368" s="108" t="s">
        <v>3677</v>
      </c>
      <c r="F1368" s="108"/>
      <c r="G1368" s="108">
        <f t="shared" si="175"/>
        <v>72</v>
      </c>
      <c r="H1368" s="109"/>
      <c r="I1368" s="110"/>
      <c r="J1368" s="110"/>
      <c r="K1368" s="110"/>
    </row>
    <row r="1369" spans="1:11" s="111" customFormat="1" ht="12.75" hidden="1" customHeight="1">
      <c r="A1369" s="107" t="s">
        <v>3690</v>
      </c>
      <c r="B1369" s="108" t="s">
        <v>3691</v>
      </c>
      <c r="C1369" s="108">
        <v>96</v>
      </c>
      <c r="D1369" s="108" t="s">
        <v>18</v>
      </c>
      <c r="E1369" s="108" t="s">
        <v>3677</v>
      </c>
      <c r="F1369" s="108"/>
      <c r="G1369" s="108">
        <f t="shared" si="175"/>
        <v>96</v>
      </c>
      <c r="H1369" s="109"/>
      <c r="I1369" s="110"/>
      <c r="J1369" s="110"/>
      <c r="K1369" s="110"/>
    </row>
    <row r="1370" spans="1:11" s="111" customFormat="1" ht="12.75" hidden="1" customHeight="1">
      <c r="A1370" s="107" t="s">
        <v>3692</v>
      </c>
      <c r="B1370" s="108" t="s">
        <v>127</v>
      </c>
      <c r="C1370" s="108">
        <v>96</v>
      </c>
      <c r="D1370" s="108" t="s">
        <v>18</v>
      </c>
      <c r="E1370" s="108" t="s">
        <v>3677</v>
      </c>
      <c r="F1370" s="108"/>
      <c r="G1370" s="108">
        <f t="shared" si="175"/>
        <v>96</v>
      </c>
      <c r="H1370" s="109"/>
      <c r="I1370" s="110"/>
      <c r="J1370" s="110"/>
      <c r="K1370" s="110"/>
    </row>
    <row r="1371" spans="1:11" s="111" customFormat="1" ht="12.75" hidden="1" customHeight="1">
      <c r="A1371" s="107" t="s">
        <v>3693</v>
      </c>
      <c r="B1371" s="108" t="s">
        <v>3694</v>
      </c>
      <c r="C1371" s="108">
        <v>36</v>
      </c>
      <c r="D1371" s="108" t="s">
        <v>18</v>
      </c>
      <c r="E1371" s="108" t="s">
        <v>3677</v>
      </c>
      <c r="F1371" s="108"/>
      <c r="G1371" s="108">
        <f t="shared" si="175"/>
        <v>36</v>
      </c>
      <c r="H1371" s="109"/>
      <c r="I1371" s="110"/>
      <c r="J1371" s="110"/>
      <c r="K1371" s="110"/>
    </row>
    <row r="1372" spans="1:11" s="111" customFormat="1" ht="12.75" hidden="1" customHeight="1">
      <c r="A1372" s="107" t="s">
        <v>729</v>
      </c>
      <c r="B1372" s="108" t="s">
        <v>730</v>
      </c>
      <c r="C1372" s="108">
        <v>36</v>
      </c>
      <c r="D1372" s="108" t="s">
        <v>18</v>
      </c>
      <c r="E1372" s="108" t="s">
        <v>3677</v>
      </c>
      <c r="F1372" s="108"/>
      <c r="G1372" s="108">
        <f t="shared" si="175"/>
        <v>36</v>
      </c>
      <c r="H1372" s="112"/>
      <c r="I1372" s="110"/>
      <c r="J1372" s="110"/>
      <c r="K1372" s="110"/>
    </row>
    <row r="1373" spans="1:11" s="128" customFormat="1" ht="12.75" hidden="1" customHeight="1">
      <c r="A1373" s="126" t="s">
        <v>3675</v>
      </c>
      <c r="B1373" s="127" t="s">
        <v>3676</v>
      </c>
      <c r="C1373" s="127">
        <v>108</v>
      </c>
      <c r="D1373" s="127" t="s">
        <v>18</v>
      </c>
      <c r="E1373" s="127" t="s">
        <v>3688</v>
      </c>
      <c r="F1373" s="127">
        <v>108</v>
      </c>
      <c r="G1373" s="127">
        <f t="shared" ref="G1373:G1378" si="176">C1373-F1373</f>
        <v>0</v>
      </c>
      <c r="H1373" s="3">
        <v>43647</v>
      </c>
      <c r="I1373" s="14" t="s">
        <v>30</v>
      </c>
      <c r="J1373" s="20" t="s">
        <v>31</v>
      </c>
      <c r="K1373" s="27" t="s">
        <v>32</v>
      </c>
    </row>
    <row r="1374" spans="1:11" s="128" customFormat="1" ht="12.75" hidden="1" customHeight="1">
      <c r="A1374" s="126" t="s">
        <v>3675</v>
      </c>
      <c r="B1374" s="127" t="s">
        <v>3676</v>
      </c>
      <c r="C1374" s="127">
        <v>72</v>
      </c>
      <c r="D1374" s="127" t="s">
        <v>18</v>
      </c>
      <c r="E1374" s="127" t="s">
        <v>3688</v>
      </c>
      <c r="F1374" s="127">
        <v>66</v>
      </c>
      <c r="G1374" s="127">
        <f t="shared" si="176"/>
        <v>6</v>
      </c>
      <c r="H1374" s="3">
        <v>43647</v>
      </c>
      <c r="I1374" s="14" t="s">
        <v>30</v>
      </c>
      <c r="J1374" s="20" t="s">
        <v>31</v>
      </c>
      <c r="K1374" s="27" t="s">
        <v>33</v>
      </c>
    </row>
    <row r="1375" spans="1:11" s="128" customFormat="1" ht="12.75" hidden="1" customHeight="1">
      <c r="A1375" s="126" t="s">
        <v>3675</v>
      </c>
      <c r="B1375" s="127" t="s">
        <v>3676</v>
      </c>
      <c r="C1375" s="127">
        <v>6</v>
      </c>
      <c r="D1375" s="127" t="s">
        <v>18</v>
      </c>
      <c r="E1375" s="127" t="s">
        <v>3688</v>
      </c>
      <c r="F1375" s="127">
        <v>13</v>
      </c>
      <c r="G1375" s="127">
        <f t="shared" si="176"/>
        <v>-7</v>
      </c>
      <c r="H1375" s="3">
        <v>43647</v>
      </c>
      <c r="I1375" s="14" t="s">
        <v>30</v>
      </c>
      <c r="J1375" s="20" t="s">
        <v>31</v>
      </c>
      <c r="K1375" s="27" t="s">
        <v>34</v>
      </c>
    </row>
    <row r="1376" spans="1:11" s="128" customFormat="1" ht="12.75" hidden="1" customHeight="1">
      <c r="A1376" s="22" t="s">
        <v>40</v>
      </c>
      <c r="B1376" s="22" t="s">
        <v>41</v>
      </c>
      <c r="C1376" s="127">
        <v>24</v>
      </c>
      <c r="D1376" s="127" t="s">
        <v>18</v>
      </c>
      <c r="E1376" s="127" t="s">
        <v>3688</v>
      </c>
      <c r="F1376" s="1">
        <v>24</v>
      </c>
      <c r="G1376" s="127">
        <f t="shared" ref="G1376:G1377" si="177">C1376-F1376</f>
        <v>0</v>
      </c>
      <c r="H1376" s="3">
        <v>42736</v>
      </c>
      <c r="I1376" s="14" t="s">
        <v>42</v>
      </c>
      <c r="J1376" s="20" t="s">
        <v>31</v>
      </c>
      <c r="K1376" s="27" t="s">
        <v>48</v>
      </c>
    </row>
    <row r="1377" spans="1:11" s="128" customFormat="1" ht="12.75" hidden="1" customHeight="1">
      <c r="A1377" s="22" t="s">
        <v>40</v>
      </c>
      <c r="B1377" s="22" t="s">
        <v>41</v>
      </c>
      <c r="C1377" s="127">
        <v>24</v>
      </c>
      <c r="D1377" s="127" t="s">
        <v>18</v>
      </c>
      <c r="E1377" s="127" t="s">
        <v>3688</v>
      </c>
      <c r="F1377" s="1">
        <v>28</v>
      </c>
      <c r="G1377" s="127">
        <f t="shared" si="177"/>
        <v>-4</v>
      </c>
      <c r="H1377" s="3">
        <v>42736</v>
      </c>
      <c r="I1377" s="14" t="s">
        <v>42</v>
      </c>
      <c r="J1377" s="20" t="s">
        <v>31</v>
      </c>
      <c r="K1377" s="27" t="s">
        <v>49</v>
      </c>
    </row>
    <row r="1378" spans="1:11" s="128" customFormat="1" ht="12.75" hidden="1" customHeight="1">
      <c r="A1378" s="22" t="s">
        <v>40</v>
      </c>
      <c r="B1378" s="22" t="s">
        <v>41</v>
      </c>
      <c r="C1378" s="127"/>
      <c r="D1378" s="127" t="s">
        <v>18</v>
      </c>
      <c r="E1378" s="127" t="s">
        <v>3688</v>
      </c>
      <c r="F1378" s="1">
        <v>24</v>
      </c>
      <c r="G1378" s="127">
        <f t="shared" si="176"/>
        <v>-24</v>
      </c>
      <c r="H1378" s="3">
        <v>42736</v>
      </c>
      <c r="I1378" s="14" t="s">
        <v>42</v>
      </c>
      <c r="J1378" s="20" t="s">
        <v>31</v>
      </c>
      <c r="K1378" s="27" t="s">
        <v>50</v>
      </c>
    </row>
    <row r="1379" spans="1:11" s="128" customFormat="1" ht="12.75" hidden="1" customHeight="1">
      <c r="A1379" s="126" t="s">
        <v>59</v>
      </c>
      <c r="B1379" s="127" t="s">
        <v>60</v>
      </c>
      <c r="C1379" s="127">
        <v>72</v>
      </c>
      <c r="D1379" s="127" t="s">
        <v>18</v>
      </c>
      <c r="E1379" s="127" t="s">
        <v>3688</v>
      </c>
      <c r="F1379" s="127">
        <v>72</v>
      </c>
      <c r="G1379" s="127">
        <f t="shared" ref="G1379:G1410" si="178">C1379-F1379</f>
        <v>0</v>
      </c>
      <c r="H1379" s="3">
        <v>43101</v>
      </c>
      <c r="I1379" s="14" t="s">
        <v>61</v>
      </c>
      <c r="J1379" s="20" t="s">
        <v>31</v>
      </c>
      <c r="K1379" s="27" t="s">
        <v>64</v>
      </c>
    </row>
    <row r="1380" spans="1:11" s="128" customFormat="1" ht="12.75" hidden="1" customHeight="1">
      <c r="A1380" s="126" t="s">
        <v>131</v>
      </c>
      <c r="B1380" s="127" t="s">
        <v>132</v>
      </c>
      <c r="C1380" s="127">
        <v>24</v>
      </c>
      <c r="D1380" s="127" t="s">
        <v>18</v>
      </c>
      <c r="E1380" s="127" t="s">
        <v>3688</v>
      </c>
      <c r="F1380" s="127">
        <v>24</v>
      </c>
      <c r="G1380" s="127">
        <f t="shared" ref="G1380" si="179">C1380-F1380</f>
        <v>0</v>
      </c>
      <c r="H1380" s="3">
        <v>43101</v>
      </c>
      <c r="I1380" s="2" t="s">
        <v>133</v>
      </c>
      <c r="J1380" s="20" t="s">
        <v>31</v>
      </c>
      <c r="K1380" s="32" t="s">
        <v>137</v>
      </c>
    </row>
    <row r="1381" spans="1:11" s="128" customFormat="1" ht="12.75" hidden="1" customHeight="1">
      <c r="A1381" s="126" t="s">
        <v>131</v>
      </c>
      <c r="B1381" s="127" t="s">
        <v>132</v>
      </c>
      <c r="C1381" s="127">
        <v>24</v>
      </c>
      <c r="D1381" s="127" t="s">
        <v>18</v>
      </c>
      <c r="E1381" s="127" t="s">
        <v>3688</v>
      </c>
      <c r="F1381" s="127">
        <v>35</v>
      </c>
      <c r="G1381" s="127">
        <f t="shared" si="178"/>
        <v>-11</v>
      </c>
      <c r="H1381" s="3">
        <v>42736</v>
      </c>
      <c r="I1381" s="2" t="s">
        <v>133</v>
      </c>
      <c r="J1381" s="20" t="s">
        <v>31</v>
      </c>
      <c r="K1381" s="32" t="s">
        <v>138</v>
      </c>
    </row>
    <row r="1382" spans="1:11" s="128" customFormat="1" ht="12.75" hidden="1" customHeight="1">
      <c r="A1382" s="126" t="s">
        <v>150</v>
      </c>
      <c r="B1382" s="127" t="s">
        <v>151</v>
      </c>
      <c r="C1382" s="127">
        <v>48</v>
      </c>
      <c r="D1382" s="127" t="s">
        <v>18</v>
      </c>
      <c r="E1382" s="127" t="s">
        <v>3688</v>
      </c>
      <c r="F1382" s="127">
        <v>48</v>
      </c>
      <c r="G1382" s="127">
        <f t="shared" ref="G1382" si="180">C1382-F1382</f>
        <v>0</v>
      </c>
      <c r="H1382" s="3">
        <v>43647</v>
      </c>
      <c r="I1382" s="2" t="s">
        <v>152</v>
      </c>
      <c r="J1382" s="20" t="s">
        <v>31</v>
      </c>
      <c r="K1382" s="27" t="s">
        <v>153</v>
      </c>
    </row>
    <row r="1383" spans="1:11" s="128" customFormat="1" ht="12.75" hidden="1" customHeight="1">
      <c r="A1383" s="126" t="s">
        <v>150</v>
      </c>
      <c r="B1383" s="127" t="s">
        <v>151</v>
      </c>
      <c r="C1383" s="127">
        <v>96</v>
      </c>
      <c r="D1383" s="127" t="s">
        <v>18</v>
      </c>
      <c r="E1383" s="127" t="s">
        <v>3688</v>
      </c>
      <c r="F1383" s="127">
        <v>96</v>
      </c>
      <c r="G1383" s="127">
        <f t="shared" si="178"/>
        <v>0</v>
      </c>
      <c r="H1383" s="3">
        <v>43647</v>
      </c>
      <c r="I1383" s="2" t="s">
        <v>152</v>
      </c>
      <c r="J1383" s="20" t="s">
        <v>31</v>
      </c>
      <c r="K1383" s="27" t="s">
        <v>154</v>
      </c>
    </row>
    <row r="1384" spans="1:11" s="128" customFormat="1" ht="12.75" hidden="1" customHeight="1">
      <c r="A1384" s="126" t="s">
        <v>93</v>
      </c>
      <c r="B1384" s="127" t="s">
        <v>94</v>
      </c>
      <c r="C1384" s="127">
        <v>78</v>
      </c>
      <c r="D1384" s="127" t="s">
        <v>18</v>
      </c>
      <c r="E1384" s="127" t="s">
        <v>3688</v>
      </c>
      <c r="F1384" s="127">
        <v>78</v>
      </c>
      <c r="G1384" s="127">
        <f t="shared" ref="G1384" si="181">C1384-F1384</f>
        <v>0</v>
      </c>
      <c r="H1384" s="3">
        <v>42736</v>
      </c>
      <c r="I1384" s="11" t="s">
        <v>95</v>
      </c>
      <c r="J1384" s="9" t="s">
        <v>31</v>
      </c>
      <c r="K1384" s="33" t="s">
        <v>103</v>
      </c>
    </row>
    <row r="1385" spans="1:11" s="128" customFormat="1" ht="12.75" hidden="1" customHeight="1">
      <c r="A1385" s="126" t="s">
        <v>93</v>
      </c>
      <c r="B1385" s="127" t="s">
        <v>94</v>
      </c>
      <c r="C1385" s="127">
        <v>102</v>
      </c>
      <c r="D1385" s="127" t="s">
        <v>18</v>
      </c>
      <c r="E1385" s="127" t="s">
        <v>3688</v>
      </c>
      <c r="F1385" s="127">
        <v>156</v>
      </c>
      <c r="G1385" s="127">
        <f t="shared" si="178"/>
        <v>-54</v>
      </c>
      <c r="H1385" s="3">
        <v>42736</v>
      </c>
      <c r="I1385" s="11" t="s">
        <v>95</v>
      </c>
      <c r="J1385" s="9" t="s">
        <v>31</v>
      </c>
      <c r="K1385" s="33" t="s">
        <v>104</v>
      </c>
    </row>
    <row r="1386" spans="1:11" s="128" customFormat="1" ht="12.75" hidden="1" customHeight="1">
      <c r="A1386" s="126" t="s">
        <v>3689</v>
      </c>
      <c r="B1386" s="127" t="s">
        <v>110</v>
      </c>
      <c r="C1386" s="127">
        <v>72</v>
      </c>
      <c r="D1386" s="127" t="s">
        <v>18</v>
      </c>
      <c r="E1386" s="127" t="s">
        <v>3688</v>
      </c>
      <c r="F1386" s="127">
        <v>72</v>
      </c>
      <c r="G1386" s="127">
        <f t="shared" ref="G1386" si="182">C1386-F1386</f>
        <v>0</v>
      </c>
      <c r="H1386" s="3">
        <v>43647</v>
      </c>
      <c r="I1386" s="2" t="s">
        <v>111</v>
      </c>
      <c r="J1386" s="4" t="s">
        <v>31</v>
      </c>
      <c r="K1386" s="32" t="s">
        <v>114</v>
      </c>
    </row>
    <row r="1387" spans="1:11" s="128" customFormat="1" ht="12.75" hidden="1" customHeight="1">
      <c r="A1387" s="126" t="s">
        <v>3689</v>
      </c>
      <c r="B1387" s="127" t="s">
        <v>110</v>
      </c>
      <c r="C1387" s="127">
        <v>108</v>
      </c>
      <c r="D1387" s="127" t="s">
        <v>18</v>
      </c>
      <c r="E1387" s="127" t="s">
        <v>3688</v>
      </c>
      <c r="F1387" s="127">
        <v>104</v>
      </c>
      <c r="G1387" s="127">
        <f t="shared" si="178"/>
        <v>4</v>
      </c>
      <c r="H1387" s="3">
        <v>43101</v>
      </c>
      <c r="I1387" s="2" t="s">
        <v>111</v>
      </c>
      <c r="J1387" s="4" t="s">
        <v>31</v>
      </c>
      <c r="K1387" s="32" t="s">
        <v>115</v>
      </c>
    </row>
    <row r="1388" spans="1:11" s="128" customFormat="1" ht="12.75" hidden="1" customHeight="1">
      <c r="A1388" s="126" t="s">
        <v>116</v>
      </c>
      <c r="B1388" s="127" t="s">
        <v>117</v>
      </c>
      <c r="C1388" s="127">
        <v>96</v>
      </c>
      <c r="D1388" s="127" t="s">
        <v>18</v>
      </c>
      <c r="E1388" s="127" t="s">
        <v>3688</v>
      </c>
      <c r="F1388" s="127">
        <v>96</v>
      </c>
      <c r="G1388" s="127">
        <f t="shared" ref="G1388" si="183">C1388-F1388</f>
        <v>0</v>
      </c>
      <c r="H1388" s="3">
        <v>42736</v>
      </c>
      <c r="I1388" s="2" t="s">
        <v>118</v>
      </c>
      <c r="J1388" s="16" t="s">
        <v>31</v>
      </c>
      <c r="K1388" s="27" t="s">
        <v>125</v>
      </c>
    </row>
    <row r="1389" spans="1:11" s="128" customFormat="1" ht="12.75" hidden="1" customHeight="1">
      <c r="A1389" s="126" t="s">
        <v>116</v>
      </c>
      <c r="B1389" s="127" t="s">
        <v>117</v>
      </c>
      <c r="C1389" s="127"/>
      <c r="D1389" s="127" t="s">
        <v>18</v>
      </c>
      <c r="E1389" s="127" t="s">
        <v>3688</v>
      </c>
      <c r="F1389" s="127">
        <v>108</v>
      </c>
      <c r="G1389" s="127">
        <f t="shared" si="178"/>
        <v>-108</v>
      </c>
      <c r="H1389" s="3">
        <v>42736</v>
      </c>
      <c r="I1389" s="2" t="s">
        <v>118</v>
      </c>
      <c r="J1389" s="16" t="s">
        <v>31</v>
      </c>
      <c r="K1389" s="27" t="s">
        <v>126</v>
      </c>
    </row>
    <row r="1390" spans="1:11" s="128" customFormat="1" ht="12.75" hidden="1" customHeight="1">
      <c r="A1390" s="22" t="s">
        <v>51</v>
      </c>
      <c r="B1390" s="22" t="s">
        <v>52</v>
      </c>
      <c r="C1390" s="127">
        <v>12</v>
      </c>
      <c r="D1390" s="127" t="s">
        <v>18</v>
      </c>
      <c r="E1390" s="127" t="s">
        <v>3688</v>
      </c>
      <c r="F1390" s="127">
        <v>12</v>
      </c>
      <c r="G1390" s="127">
        <f t="shared" ref="G1390" si="184">C1390-F1390</f>
        <v>0</v>
      </c>
      <c r="H1390" s="3">
        <v>43282</v>
      </c>
      <c r="I1390" s="14" t="s">
        <v>53</v>
      </c>
      <c r="J1390" s="20" t="s">
        <v>31</v>
      </c>
      <c r="K1390" s="27" t="s">
        <v>56</v>
      </c>
    </row>
    <row r="1391" spans="1:11" s="128" customFormat="1" ht="12.75" hidden="1" customHeight="1">
      <c r="A1391" s="22" t="s">
        <v>51</v>
      </c>
      <c r="B1391" s="22" t="s">
        <v>52</v>
      </c>
      <c r="C1391" s="127">
        <v>36</v>
      </c>
      <c r="D1391" s="127" t="s">
        <v>18</v>
      </c>
      <c r="E1391" s="127" t="s">
        <v>3688</v>
      </c>
      <c r="F1391" s="127">
        <v>48</v>
      </c>
      <c r="G1391" s="127">
        <f t="shared" si="178"/>
        <v>-12</v>
      </c>
      <c r="H1391" s="3">
        <v>43101</v>
      </c>
      <c r="I1391" s="14" t="s">
        <v>53</v>
      </c>
      <c r="J1391" s="20" t="s">
        <v>31</v>
      </c>
      <c r="K1391" s="27" t="s">
        <v>57</v>
      </c>
    </row>
    <row r="1392" spans="1:11" s="128" customFormat="1" ht="12.75" hidden="1" customHeight="1">
      <c r="A1392" s="126" t="s">
        <v>155</v>
      </c>
      <c r="B1392" s="127" t="s">
        <v>156</v>
      </c>
      <c r="C1392" s="127">
        <v>3</v>
      </c>
      <c r="D1392" s="127" t="s">
        <v>18</v>
      </c>
      <c r="E1392" s="127" t="s">
        <v>3688</v>
      </c>
      <c r="F1392" s="127">
        <v>3</v>
      </c>
      <c r="G1392" s="127">
        <f t="shared" ref="G1392" si="185">C1392-F1392</f>
        <v>0</v>
      </c>
      <c r="H1392" s="3">
        <v>42736</v>
      </c>
      <c r="I1392" s="2" t="s">
        <v>157</v>
      </c>
      <c r="J1392" s="20" t="s">
        <v>31</v>
      </c>
      <c r="K1392" s="32" t="s">
        <v>163</v>
      </c>
    </row>
    <row r="1393" spans="1:11" s="128" customFormat="1" ht="12.75" hidden="1" customHeight="1">
      <c r="A1393" s="126" t="s">
        <v>155</v>
      </c>
      <c r="B1393" s="127" t="s">
        <v>156</v>
      </c>
      <c r="C1393" s="127">
        <v>28</v>
      </c>
      <c r="D1393" s="127" t="s">
        <v>18</v>
      </c>
      <c r="E1393" s="127" t="s">
        <v>3688</v>
      </c>
      <c r="F1393" s="127">
        <v>30</v>
      </c>
      <c r="G1393" s="127">
        <f t="shared" si="178"/>
        <v>-2</v>
      </c>
      <c r="H1393" s="3">
        <v>42736</v>
      </c>
      <c r="I1393" s="2" t="s">
        <v>157</v>
      </c>
      <c r="J1393" s="20" t="s">
        <v>31</v>
      </c>
      <c r="K1393" s="32" t="s">
        <v>164</v>
      </c>
    </row>
    <row r="1394" spans="1:11" s="128" customFormat="1" ht="12.75" hidden="1" customHeight="1">
      <c r="A1394" s="22" t="s">
        <v>165</v>
      </c>
      <c r="B1394" s="22" t="s">
        <v>166</v>
      </c>
      <c r="C1394" s="127">
        <v>48</v>
      </c>
      <c r="D1394" s="127" t="s">
        <v>18</v>
      </c>
      <c r="E1394" s="127" t="s">
        <v>3688</v>
      </c>
      <c r="F1394" s="127">
        <v>48</v>
      </c>
      <c r="G1394" s="127">
        <f t="shared" si="178"/>
        <v>0</v>
      </c>
      <c r="H1394" s="3">
        <v>42917</v>
      </c>
      <c r="I1394" s="14" t="s">
        <v>167</v>
      </c>
      <c r="J1394" s="20" t="s">
        <v>31</v>
      </c>
      <c r="K1394" s="27" t="s">
        <v>172</v>
      </c>
    </row>
    <row r="1395" spans="1:11" s="128" customFormat="1" ht="12.75" hidden="1" customHeight="1">
      <c r="A1395" s="22" t="s">
        <v>165</v>
      </c>
      <c r="B1395" s="22" t="s">
        <v>166</v>
      </c>
      <c r="C1395" s="127"/>
      <c r="D1395" s="127" t="s">
        <v>18</v>
      </c>
      <c r="E1395" s="127" t="s">
        <v>3688</v>
      </c>
      <c r="F1395" s="127">
        <v>48</v>
      </c>
      <c r="G1395" s="127">
        <f t="shared" si="178"/>
        <v>-48</v>
      </c>
      <c r="H1395" s="3">
        <v>42917</v>
      </c>
      <c r="I1395" s="14" t="s">
        <v>167</v>
      </c>
      <c r="J1395" s="20" t="s">
        <v>31</v>
      </c>
      <c r="K1395" s="27" t="s">
        <v>173</v>
      </c>
    </row>
    <row r="1396" spans="1:11" s="128" customFormat="1" ht="12.75" hidden="1" customHeight="1">
      <c r="A1396" s="126" t="s">
        <v>139</v>
      </c>
      <c r="B1396" s="127" t="s">
        <v>140</v>
      </c>
      <c r="C1396" s="127">
        <v>120</v>
      </c>
      <c r="D1396" s="127" t="s">
        <v>18</v>
      </c>
      <c r="E1396" s="127" t="s">
        <v>3688</v>
      </c>
      <c r="F1396" s="127">
        <v>108</v>
      </c>
      <c r="G1396" s="127">
        <f t="shared" si="178"/>
        <v>12</v>
      </c>
      <c r="H1396" s="3">
        <v>42736</v>
      </c>
      <c r="I1396" s="2" t="s">
        <v>141</v>
      </c>
      <c r="J1396" s="4" t="s">
        <v>31</v>
      </c>
      <c r="K1396" s="32" t="s">
        <v>148</v>
      </c>
    </row>
    <row r="1397" spans="1:11" s="128" customFormat="1" ht="12.75" hidden="1" customHeight="1">
      <c r="A1397" s="126" t="s">
        <v>139</v>
      </c>
      <c r="B1397" s="127" t="s">
        <v>140</v>
      </c>
      <c r="C1397" s="127">
        <v>12</v>
      </c>
      <c r="D1397" s="127" t="s">
        <v>18</v>
      </c>
      <c r="E1397" s="127" t="s">
        <v>3688</v>
      </c>
      <c r="F1397" s="127">
        <v>48</v>
      </c>
      <c r="G1397" s="127">
        <f t="shared" ref="G1397" si="186">C1397-F1397</f>
        <v>-36</v>
      </c>
      <c r="H1397" s="3">
        <v>42736</v>
      </c>
      <c r="I1397" s="2" t="s">
        <v>141</v>
      </c>
      <c r="J1397" s="4" t="s">
        <v>31</v>
      </c>
      <c r="K1397" s="32" t="s">
        <v>3740</v>
      </c>
    </row>
    <row r="1398" spans="1:11" s="128" customFormat="1" ht="12.75" hidden="1" customHeight="1">
      <c r="A1398" s="126" t="s">
        <v>139</v>
      </c>
      <c r="B1398" s="127" t="s">
        <v>140</v>
      </c>
      <c r="C1398" s="127"/>
      <c r="D1398" s="127" t="s">
        <v>18</v>
      </c>
      <c r="E1398" s="127" t="s">
        <v>3688</v>
      </c>
      <c r="F1398" s="127">
        <v>48</v>
      </c>
      <c r="G1398" s="127">
        <f t="shared" si="178"/>
        <v>-48</v>
      </c>
      <c r="H1398" s="3">
        <v>42736</v>
      </c>
      <c r="I1398" s="2" t="s">
        <v>141</v>
      </c>
      <c r="J1398" s="4" t="s">
        <v>31</v>
      </c>
      <c r="K1398" s="32" t="s">
        <v>149</v>
      </c>
    </row>
    <row r="1399" spans="1:11" s="128" customFormat="1" ht="12.75" hidden="1" customHeight="1">
      <c r="A1399" s="126" t="s">
        <v>2345</v>
      </c>
      <c r="B1399" s="127" t="s">
        <v>2346</v>
      </c>
      <c r="C1399" s="127">
        <v>25</v>
      </c>
      <c r="D1399" s="127" t="s">
        <v>18</v>
      </c>
      <c r="E1399" s="127" t="s">
        <v>3695</v>
      </c>
      <c r="F1399" s="127">
        <v>25</v>
      </c>
      <c r="G1399" s="127">
        <f t="shared" si="178"/>
        <v>0</v>
      </c>
      <c r="H1399" s="3">
        <v>43009</v>
      </c>
      <c r="I1399" s="14" t="s">
        <v>2347</v>
      </c>
      <c r="J1399" s="9" t="s">
        <v>2348</v>
      </c>
      <c r="K1399" s="32" t="s">
        <v>2353</v>
      </c>
    </row>
    <row r="1400" spans="1:11" s="128" customFormat="1" ht="12.75" hidden="1" customHeight="1">
      <c r="A1400" s="126" t="s">
        <v>2345</v>
      </c>
      <c r="B1400" s="127" t="s">
        <v>2346</v>
      </c>
      <c r="C1400" s="127">
        <v>25</v>
      </c>
      <c r="D1400" s="127" t="s">
        <v>18</v>
      </c>
      <c r="E1400" s="127" t="s">
        <v>3696</v>
      </c>
      <c r="F1400" s="127">
        <v>28</v>
      </c>
      <c r="G1400" s="127">
        <f t="shared" si="178"/>
        <v>-3</v>
      </c>
      <c r="H1400" s="3">
        <v>43132</v>
      </c>
      <c r="I1400" s="14" t="s">
        <v>2347</v>
      </c>
      <c r="J1400" s="9" t="s">
        <v>2348</v>
      </c>
      <c r="K1400" s="32" t="s">
        <v>2351</v>
      </c>
    </row>
    <row r="1401" spans="1:11" s="128" customFormat="1" hidden="1">
      <c r="A1401" s="126" t="s">
        <v>749</v>
      </c>
      <c r="B1401" s="127" t="s">
        <v>750</v>
      </c>
      <c r="C1401" s="127" t="s">
        <v>3421</v>
      </c>
      <c r="D1401" s="127" t="s">
        <v>11</v>
      </c>
      <c r="E1401" s="127" t="s">
        <v>3697</v>
      </c>
      <c r="F1401" s="127">
        <v>1</v>
      </c>
      <c r="G1401" s="127">
        <f t="shared" si="178"/>
        <v>0</v>
      </c>
      <c r="H1401" s="13">
        <v>42675</v>
      </c>
      <c r="I1401" s="2" t="s">
        <v>751</v>
      </c>
      <c r="J1401" s="4" t="s">
        <v>752</v>
      </c>
      <c r="K1401" s="39" t="s">
        <v>754</v>
      </c>
    </row>
    <row r="1402" spans="1:11" s="128" customFormat="1" hidden="1">
      <c r="A1402" s="126" t="s">
        <v>608</v>
      </c>
      <c r="B1402" s="127" t="s">
        <v>609</v>
      </c>
      <c r="C1402" s="127" t="s">
        <v>3450</v>
      </c>
      <c r="D1402" s="127" t="s">
        <v>610</v>
      </c>
      <c r="E1402" s="127" t="s">
        <v>3697</v>
      </c>
      <c r="F1402" s="127">
        <v>20</v>
      </c>
      <c r="G1402" s="127">
        <f t="shared" si="178"/>
        <v>0</v>
      </c>
      <c r="H1402" s="8">
        <v>42826</v>
      </c>
      <c r="I1402" s="2" t="s">
        <v>611</v>
      </c>
      <c r="J1402" s="15" t="s">
        <v>92</v>
      </c>
      <c r="K1402" s="27" t="s">
        <v>612</v>
      </c>
    </row>
    <row r="1403" spans="1:11" s="128" customFormat="1" hidden="1">
      <c r="A1403" s="126"/>
      <c r="B1403" s="22" t="s">
        <v>1021</v>
      </c>
      <c r="C1403" s="127">
        <v>1</v>
      </c>
      <c r="D1403" s="127" t="s">
        <v>604</v>
      </c>
      <c r="E1403" s="127" t="s">
        <v>3697</v>
      </c>
      <c r="F1403" s="127">
        <v>1</v>
      </c>
      <c r="G1403" s="127">
        <f t="shared" ref="G1403" si="187">C1403-F1403</f>
        <v>0</v>
      </c>
      <c r="H1403" s="3">
        <v>43191</v>
      </c>
      <c r="I1403" s="2" t="s">
        <v>1022</v>
      </c>
      <c r="J1403" s="4" t="s">
        <v>263</v>
      </c>
      <c r="K1403" s="28" t="s">
        <v>1023</v>
      </c>
    </row>
    <row r="1404" spans="1:11" s="128" customFormat="1" hidden="1">
      <c r="A1404" s="126" t="s">
        <v>1417</v>
      </c>
      <c r="B1404" s="127" t="s">
        <v>3474</v>
      </c>
      <c r="C1404" s="127" t="s">
        <v>3417</v>
      </c>
      <c r="D1404" s="127" t="s">
        <v>183</v>
      </c>
      <c r="E1404" s="127" t="s">
        <v>3697</v>
      </c>
      <c r="F1404" s="127">
        <v>3</v>
      </c>
      <c r="G1404" s="127">
        <f t="shared" si="178"/>
        <v>0</v>
      </c>
      <c r="H1404" s="3">
        <v>42675</v>
      </c>
      <c r="I1404" s="3" t="s">
        <v>1419</v>
      </c>
      <c r="J1404" s="9" t="s">
        <v>1420</v>
      </c>
      <c r="K1404" s="27">
        <v>2576025</v>
      </c>
    </row>
    <row r="1405" spans="1:11" s="128" customFormat="1" hidden="1">
      <c r="A1405" s="126" t="s">
        <v>1554</v>
      </c>
      <c r="B1405" s="127" t="s">
        <v>1555</v>
      </c>
      <c r="C1405" s="127" t="s">
        <v>3421</v>
      </c>
      <c r="D1405" s="127" t="s">
        <v>11</v>
      </c>
      <c r="E1405" s="127" t="s">
        <v>3697</v>
      </c>
      <c r="F1405" s="127">
        <v>1</v>
      </c>
      <c r="G1405" s="127">
        <f t="shared" si="178"/>
        <v>0</v>
      </c>
      <c r="H1405" s="8">
        <v>43009</v>
      </c>
      <c r="I1405" s="2" t="s">
        <v>1556</v>
      </c>
      <c r="J1405" s="4" t="s">
        <v>1557</v>
      </c>
      <c r="K1405" s="27">
        <v>50102</v>
      </c>
    </row>
    <row r="1406" spans="1:11" s="128" customFormat="1" hidden="1">
      <c r="A1406" s="22" t="s">
        <v>1583</v>
      </c>
      <c r="B1406" s="22" t="s">
        <v>1584</v>
      </c>
      <c r="C1406" s="127" t="s">
        <v>3421</v>
      </c>
      <c r="D1406" s="127" t="s">
        <v>11</v>
      </c>
      <c r="E1406" s="127" t="s">
        <v>3697</v>
      </c>
      <c r="F1406" s="127">
        <v>1</v>
      </c>
      <c r="G1406" s="127">
        <f t="shared" ref="G1406" si="188">C1406-F1406</f>
        <v>0</v>
      </c>
      <c r="H1406" s="13">
        <v>43132</v>
      </c>
      <c r="I1406" s="2" t="s">
        <v>1585</v>
      </c>
      <c r="J1406" s="4" t="s">
        <v>1586</v>
      </c>
      <c r="K1406" s="27" t="s">
        <v>1588</v>
      </c>
    </row>
    <row r="1407" spans="1:11" s="128" customFormat="1" hidden="1">
      <c r="A1407" s="126" t="s">
        <v>1669</v>
      </c>
      <c r="B1407" s="127" t="s">
        <v>3698</v>
      </c>
      <c r="C1407" s="127">
        <v>1</v>
      </c>
      <c r="D1407" s="127" t="s">
        <v>11</v>
      </c>
      <c r="E1407" s="127" t="s">
        <v>3697</v>
      </c>
      <c r="F1407" s="127">
        <v>1</v>
      </c>
      <c r="G1407" s="127">
        <f t="shared" si="178"/>
        <v>0</v>
      </c>
      <c r="H1407" s="3">
        <v>42795</v>
      </c>
      <c r="I1407" s="2" t="s">
        <v>1671</v>
      </c>
      <c r="J1407" s="4" t="s">
        <v>593</v>
      </c>
      <c r="K1407" s="27" t="s">
        <v>1672</v>
      </c>
    </row>
    <row r="1408" spans="1:11" s="128" customFormat="1" hidden="1">
      <c r="A1408" s="126" t="s">
        <v>1669</v>
      </c>
      <c r="B1408" s="127" t="s">
        <v>3698</v>
      </c>
      <c r="C1408" s="127">
        <v>2</v>
      </c>
      <c r="D1408" s="127" t="s">
        <v>11</v>
      </c>
      <c r="E1408" s="127" t="s">
        <v>3697</v>
      </c>
      <c r="F1408" s="127">
        <v>2</v>
      </c>
      <c r="G1408" s="127">
        <f t="shared" si="178"/>
        <v>0</v>
      </c>
      <c r="H1408" s="3">
        <v>42675</v>
      </c>
      <c r="I1408" s="2" t="s">
        <v>1671</v>
      </c>
      <c r="J1408" s="4" t="s">
        <v>593</v>
      </c>
      <c r="K1408" s="27" t="s">
        <v>1673</v>
      </c>
    </row>
    <row r="1409" spans="1:11" s="128" customFormat="1" hidden="1">
      <c r="A1409" s="126" t="s">
        <v>3699</v>
      </c>
      <c r="B1409" s="127" t="s">
        <v>3700</v>
      </c>
      <c r="C1409" s="127" t="s">
        <v>3421</v>
      </c>
      <c r="D1409" s="127" t="s">
        <v>11</v>
      </c>
      <c r="E1409" s="127" t="s">
        <v>3697</v>
      </c>
      <c r="F1409" s="127"/>
      <c r="G1409" s="127">
        <f t="shared" si="178"/>
        <v>1</v>
      </c>
      <c r="H1409" s="84"/>
      <c r="I1409" s="136"/>
      <c r="J1409" s="136"/>
      <c r="K1409" s="136"/>
    </row>
    <row r="1410" spans="1:11" s="128" customFormat="1" hidden="1">
      <c r="A1410" s="126" t="s">
        <v>174</v>
      </c>
      <c r="B1410" s="127" t="s">
        <v>2273</v>
      </c>
      <c r="C1410" s="127" t="s">
        <v>3421</v>
      </c>
      <c r="D1410" s="127" t="s">
        <v>11</v>
      </c>
      <c r="E1410" s="127" t="s">
        <v>3697</v>
      </c>
      <c r="F1410" s="127">
        <v>1</v>
      </c>
      <c r="G1410" s="127">
        <f t="shared" si="178"/>
        <v>0</v>
      </c>
      <c r="H1410" s="13">
        <v>42705</v>
      </c>
      <c r="I1410" s="2" t="s">
        <v>2274</v>
      </c>
      <c r="J1410" s="4" t="s">
        <v>2275</v>
      </c>
      <c r="K1410" s="27" t="s">
        <v>2276</v>
      </c>
    </row>
    <row r="1411" spans="1:11" s="191" customFormat="1" hidden="1">
      <c r="A1411" s="190" t="s">
        <v>327</v>
      </c>
      <c r="B1411" s="190" t="s">
        <v>328</v>
      </c>
      <c r="C1411" s="127">
        <v>5</v>
      </c>
      <c r="D1411" s="190" t="s">
        <v>11</v>
      </c>
      <c r="E1411" s="192" t="s">
        <v>3713</v>
      </c>
      <c r="F1411" s="127">
        <v>5</v>
      </c>
      <c r="G1411" s="127">
        <f t="shared" ref="G1411" si="189">C1411-F1411</f>
        <v>0</v>
      </c>
      <c r="H1411" s="3">
        <v>43101</v>
      </c>
      <c r="I1411" s="28" t="s">
        <v>329</v>
      </c>
      <c r="J1411" s="193" t="s">
        <v>330</v>
      </c>
      <c r="K1411" s="28" t="s">
        <v>331</v>
      </c>
    </row>
    <row r="1412" spans="1:11" s="191" customFormat="1" hidden="1">
      <c r="A1412" s="190" t="s">
        <v>327</v>
      </c>
      <c r="B1412" s="190" t="s">
        <v>328</v>
      </c>
      <c r="C1412" s="127">
        <v>45</v>
      </c>
      <c r="D1412" s="190" t="s">
        <v>11</v>
      </c>
      <c r="E1412" s="192" t="s">
        <v>3713</v>
      </c>
      <c r="F1412" s="127">
        <v>2</v>
      </c>
      <c r="G1412" s="127">
        <f>C1412-F1412</f>
        <v>43</v>
      </c>
      <c r="H1412" s="3">
        <v>43040</v>
      </c>
      <c r="I1412" s="28" t="s">
        <v>329</v>
      </c>
      <c r="J1412" s="193" t="s">
        <v>330</v>
      </c>
      <c r="K1412" s="28" t="s">
        <v>332</v>
      </c>
    </row>
    <row r="1413" spans="1:11" s="195" customFormat="1" hidden="1">
      <c r="A1413" s="192" t="s">
        <v>497</v>
      </c>
      <c r="B1413" s="192" t="s">
        <v>498</v>
      </c>
      <c r="C1413" s="87">
        <v>0</v>
      </c>
      <c r="D1413" s="192" t="s">
        <v>11</v>
      </c>
      <c r="E1413" s="192" t="s">
        <v>3713</v>
      </c>
      <c r="F1413" s="87">
        <v>2</v>
      </c>
      <c r="G1413" s="87">
        <f>C1413-F1413</f>
        <v>-2</v>
      </c>
      <c r="H1413" s="3">
        <v>42644</v>
      </c>
      <c r="I1413" s="27" t="s">
        <v>499</v>
      </c>
      <c r="J1413" s="193" t="s">
        <v>500</v>
      </c>
      <c r="K1413" s="28" t="s">
        <v>502</v>
      </c>
    </row>
    <row r="1414" spans="1:11" s="195" customFormat="1" hidden="1">
      <c r="A1414" s="192" t="s">
        <v>590</v>
      </c>
      <c r="B1414" s="192" t="s">
        <v>3459</v>
      </c>
      <c r="C1414" s="87">
        <v>0</v>
      </c>
      <c r="D1414" s="192" t="s">
        <v>11</v>
      </c>
      <c r="E1414" s="192" t="s">
        <v>3713</v>
      </c>
      <c r="F1414" s="87">
        <v>6</v>
      </c>
      <c r="G1414" s="87">
        <f t="shared" ref="G1414" si="190">C1414-F1414</f>
        <v>-6</v>
      </c>
      <c r="H1414" s="3">
        <v>42736</v>
      </c>
      <c r="I1414" s="27" t="s">
        <v>592</v>
      </c>
      <c r="J1414" s="193" t="s">
        <v>593</v>
      </c>
      <c r="K1414" s="28" t="s">
        <v>594</v>
      </c>
    </row>
    <row r="1415" spans="1:11" s="195" customFormat="1" hidden="1">
      <c r="A1415" s="192" t="s">
        <v>590</v>
      </c>
      <c r="B1415" s="192" t="s">
        <v>3459</v>
      </c>
      <c r="C1415" s="87">
        <v>0</v>
      </c>
      <c r="D1415" s="192" t="s">
        <v>11</v>
      </c>
      <c r="E1415" s="192" t="s">
        <v>3713</v>
      </c>
      <c r="F1415" s="87">
        <v>5</v>
      </c>
      <c r="G1415" s="87">
        <f t="shared" ref="G1415" si="191">C1415-F1415</f>
        <v>-5</v>
      </c>
      <c r="H1415" s="3">
        <v>42675</v>
      </c>
      <c r="I1415" s="27" t="s">
        <v>592</v>
      </c>
      <c r="J1415" s="193" t="s">
        <v>593</v>
      </c>
      <c r="K1415" s="28" t="s">
        <v>595</v>
      </c>
    </row>
    <row r="1416" spans="1:11" s="195" customFormat="1" hidden="1">
      <c r="A1416" s="192"/>
      <c r="B1416" s="196" t="s">
        <v>585</v>
      </c>
      <c r="C1416" s="87">
        <v>0</v>
      </c>
      <c r="D1416" s="192" t="s">
        <v>11</v>
      </c>
      <c r="E1416" s="192" t="s">
        <v>3713</v>
      </c>
      <c r="F1416" s="87">
        <v>1</v>
      </c>
      <c r="G1416" s="87">
        <f t="shared" ref="G1416:G1420" si="192">C1416-F1416</f>
        <v>-1</v>
      </c>
      <c r="H1416" s="3">
        <v>42614</v>
      </c>
      <c r="I1416" s="27" t="s">
        <v>92</v>
      </c>
      <c r="J1416" s="193" t="s">
        <v>263</v>
      </c>
      <c r="K1416" s="28" t="s">
        <v>586</v>
      </c>
    </row>
    <row r="1417" spans="1:11" s="195" customFormat="1" hidden="1">
      <c r="A1417" s="192" t="s">
        <v>596</v>
      </c>
      <c r="B1417" s="192" t="s">
        <v>597</v>
      </c>
      <c r="C1417" s="87">
        <v>0</v>
      </c>
      <c r="D1417" s="192" t="s">
        <v>11</v>
      </c>
      <c r="E1417" s="192" t="s">
        <v>3713</v>
      </c>
      <c r="F1417" s="87">
        <v>6</v>
      </c>
      <c r="G1417" s="87">
        <f t="shared" si="192"/>
        <v>-6</v>
      </c>
      <c r="H1417" s="3">
        <v>42614</v>
      </c>
      <c r="I1417" s="27" t="s">
        <v>598</v>
      </c>
      <c r="J1417" s="194" t="s">
        <v>599</v>
      </c>
      <c r="K1417" s="27" t="s">
        <v>601</v>
      </c>
    </row>
    <row r="1418" spans="1:11" s="191" customFormat="1" hidden="1">
      <c r="A1418" s="190" t="s">
        <v>755</v>
      </c>
      <c r="B1418" s="190" t="s">
        <v>756</v>
      </c>
      <c r="C1418" s="127">
        <v>1</v>
      </c>
      <c r="D1418" s="190" t="s">
        <v>18</v>
      </c>
      <c r="E1418" s="192" t="s">
        <v>3713</v>
      </c>
      <c r="F1418" s="127">
        <v>1</v>
      </c>
      <c r="G1418" s="87">
        <f t="shared" si="192"/>
        <v>0</v>
      </c>
      <c r="H1418" s="3">
        <v>42917</v>
      </c>
      <c r="I1418" s="27" t="s">
        <v>757</v>
      </c>
      <c r="J1418" s="193" t="s">
        <v>330</v>
      </c>
      <c r="K1418" s="28" t="s">
        <v>759</v>
      </c>
    </row>
    <row r="1419" spans="1:11" s="191" customFormat="1" hidden="1">
      <c r="A1419" s="190" t="s">
        <v>755</v>
      </c>
      <c r="B1419" s="190" t="s">
        <v>756</v>
      </c>
      <c r="C1419" s="127">
        <v>4</v>
      </c>
      <c r="D1419" s="190" t="s">
        <v>18</v>
      </c>
      <c r="E1419" s="192" t="s">
        <v>3713</v>
      </c>
      <c r="F1419" s="127">
        <v>4</v>
      </c>
      <c r="G1419" s="87">
        <f t="shared" si="192"/>
        <v>0</v>
      </c>
      <c r="H1419" s="3">
        <v>42826</v>
      </c>
      <c r="I1419" s="27" t="s">
        <v>757</v>
      </c>
      <c r="J1419" s="193" t="s">
        <v>330</v>
      </c>
      <c r="K1419" s="28" t="s">
        <v>758</v>
      </c>
    </row>
    <row r="1420" spans="1:11" s="191" customFormat="1" hidden="1">
      <c r="A1420" s="190"/>
      <c r="B1420" s="196" t="s">
        <v>1446</v>
      </c>
      <c r="C1420" s="127">
        <v>0</v>
      </c>
      <c r="D1420" s="190" t="s">
        <v>233</v>
      </c>
      <c r="E1420" s="192" t="s">
        <v>3713</v>
      </c>
      <c r="F1420" s="127">
        <v>55</v>
      </c>
      <c r="G1420" s="127">
        <f t="shared" si="192"/>
        <v>-55</v>
      </c>
      <c r="H1420" s="3">
        <v>42675</v>
      </c>
      <c r="I1420" s="34" t="s">
        <v>1447</v>
      </c>
      <c r="J1420" s="193" t="s">
        <v>263</v>
      </c>
      <c r="K1420" s="27">
        <v>111232</v>
      </c>
    </row>
    <row r="1421" spans="1:11" s="191" customFormat="1" hidden="1">
      <c r="A1421" s="190" t="s">
        <v>1730</v>
      </c>
      <c r="B1421" s="190" t="s">
        <v>3470</v>
      </c>
      <c r="C1421" s="127" t="s">
        <v>3423</v>
      </c>
      <c r="D1421" s="190" t="s">
        <v>233</v>
      </c>
      <c r="E1421" s="192" t="s">
        <v>3713</v>
      </c>
      <c r="F1421" s="127">
        <v>2</v>
      </c>
      <c r="G1421" s="127">
        <f>C1421-F1421</f>
        <v>0</v>
      </c>
      <c r="H1421" s="3">
        <v>42826</v>
      </c>
      <c r="I1421" s="34" t="s">
        <v>1732</v>
      </c>
      <c r="J1421" s="193" t="s">
        <v>330</v>
      </c>
      <c r="K1421" s="28" t="s">
        <v>1733</v>
      </c>
    </row>
    <row r="1422" spans="1:11" s="191" customFormat="1" hidden="1">
      <c r="A1422" s="190" t="s">
        <v>1721</v>
      </c>
      <c r="B1422" s="190" t="s">
        <v>1722</v>
      </c>
      <c r="C1422" s="127" t="s">
        <v>3423</v>
      </c>
      <c r="D1422" s="190" t="s">
        <v>183</v>
      </c>
      <c r="E1422" s="192" t="s">
        <v>3713</v>
      </c>
      <c r="F1422" s="127">
        <v>2</v>
      </c>
      <c r="G1422" s="127">
        <f>C1422-F1422</f>
        <v>0</v>
      </c>
      <c r="H1422" s="3">
        <v>42644</v>
      </c>
      <c r="I1422" s="34" t="s">
        <v>1723</v>
      </c>
      <c r="J1422" s="193" t="s">
        <v>185</v>
      </c>
      <c r="K1422" s="32" t="s">
        <v>1725</v>
      </c>
    </row>
    <row r="1423" spans="1:11" s="191" customFormat="1" hidden="1">
      <c r="A1423" s="190" t="s">
        <v>1726</v>
      </c>
      <c r="B1423" s="190" t="s">
        <v>1727</v>
      </c>
      <c r="C1423" s="127" t="s">
        <v>3423</v>
      </c>
      <c r="D1423" s="190" t="s">
        <v>183</v>
      </c>
      <c r="E1423" s="192" t="s">
        <v>3713</v>
      </c>
      <c r="F1423" s="127">
        <v>2</v>
      </c>
      <c r="G1423" s="127">
        <f>C1423-F1423</f>
        <v>0</v>
      </c>
      <c r="H1423" s="3" t="s">
        <v>92</v>
      </c>
      <c r="I1423" s="34" t="s">
        <v>1728</v>
      </c>
      <c r="J1423" s="193" t="s">
        <v>185</v>
      </c>
      <c r="K1423" s="32" t="s">
        <v>1729</v>
      </c>
    </row>
    <row r="1424" spans="1:11" s="195" customFormat="1" hidden="1">
      <c r="A1424" s="192" t="s">
        <v>1741</v>
      </c>
      <c r="B1424" s="192" t="s">
        <v>1742</v>
      </c>
      <c r="C1424" s="87">
        <v>0</v>
      </c>
      <c r="D1424" s="192" t="s">
        <v>11</v>
      </c>
      <c r="E1424" s="192" t="s">
        <v>3713</v>
      </c>
      <c r="F1424" s="87">
        <v>1</v>
      </c>
      <c r="G1424" s="87">
        <f>C1424-F1424</f>
        <v>-1</v>
      </c>
      <c r="H1424" s="3">
        <v>42675</v>
      </c>
      <c r="I1424" s="27" t="s">
        <v>1745</v>
      </c>
      <c r="J1424" s="194" t="s">
        <v>1746</v>
      </c>
      <c r="K1424" s="27" t="s">
        <v>1747</v>
      </c>
    </row>
    <row r="1425" spans="1:11" s="128" customFormat="1" ht="12.75" hidden="1" customHeight="1">
      <c r="A1425" s="22" t="s">
        <v>1589</v>
      </c>
      <c r="B1425" s="22" t="s">
        <v>1590</v>
      </c>
      <c r="C1425" s="127">
        <v>0</v>
      </c>
      <c r="D1425" s="127" t="s">
        <v>287</v>
      </c>
      <c r="E1425" s="192" t="s">
        <v>3713</v>
      </c>
      <c r="F1425" s="127">
        <v>5</v>
      </c>
      <c r="G1425" s="127">
        <f t="shared" ref="G1425" si="193">C1425-F1425</f>
        <v>-5</v>
      </c>
      <c r="H1425" s="3">
        <v>42795</v>
      </c>
      <c r="I1425" s="2" t="s">
        <v>1591</v>
      </c>
      <c r="J1425" s="9" t="s">
        <v>254</v>
      </c>
      <c r="K1425" s="28" t="s">
        <v>1593</v>
      </c>
    </row>
    <row r="1426" spans="1:11" s="128" customFormat="1" hidden="1">
      <c r="A1426" s="126" t="s">
        <v>1916</v>
      </c>
      <c r="B1426" s="127" t="s">
        <v>3661</v>
      </c>
      <c r="C1426" s="127">
        <v>0</v>
      </c>
      <c r="D1426" s="127" t="s">
        <v>18</v>
      </c>
      <c r="E1426" s="190" t="s">
        <v>3725</v>
      </c>
      <c r="F1426" s="1">
        <v>10</v>
      </c>
      <c r="G1426" s="127">
        <f t="shared" ref="G1426:G1431" si="194">C1426-F1426</f>
        <v>-10</v>
      </c>
      <c r="H1426" s="3" t="s">
        <v>92</v>
      </c>
      <c r="I1426" s="2" t="s">
        <v>1918</v>
      </c>
      <c r="J1426" s="9" t="s">
        <v>480</v>
      </c>
      <c r="K1426" s="28" t="s">
        <v>1919</v>
      </c>
    </row>
    <row r="1427" spans="1:11" s="128" customFormat="1" hidden="1">
      <c r="A1427" s="126" t="s">
        <v>1916</v>
      </c>
      <c r="B1427" s="127" t="s">
        <v>3661</v>
      </c>
      <c r="C1427" s="127">
        <v>0</v>
      </c>
      <c r="D1427" s="127" t="s">
        <v>18</v>
      </c>
      <c r="E1427" s="190" t="s">
        <v>3725</v>
      </c>
      <c r="F1427" s="1">
        <v>10</v>
      </c>
      <c r="G1427" s="127">
        <f t="shared" si="194"/>
        <v>-10</v>
      </c>
      <c r="H1427" s="3" t="s">
        <v>92</v>
      </c>
      <c r="I1427" s="2" t="s">
        <v>1918</v>
      </c>
      <c r="J1427" s="9" t="s">
        <v>480</v>
      </c>
      <c r="K1427" s="28" t="s">
        <v>1920</v>
      </c>
    </row>
    <row r="1428" spans="1:11" s="128" customFormat="1" hidden="1">
      <c r="A1428" s="126" t="s">
        <v>1916</v>
      </c>
      <c r="B1428" s="127" t="s">
        <v>3661</v>
      </c>
      <c r="C1428" s="127">
        <v>0</v>
      </c>
      <c r="D1428" s="127" t="s">
        <v>18</v>
      </c>
      <c r="E1428" s="190" t="s">
        <v>3725</v>
      </c>
      <c r="F1428" s="1">
        <v>6</v>
      </c>
      <c r="G1428" s="127">
        <f t="shared" si="194"/>
        <v>-6</v>
      </c>
      <c r="H1428" s="3" t="s">
        <v>92</v>
      </c>
      <c r="I1428" s="2" t="s">
        <v>1921</v>
      </c>
      <c r="J1428" s="9" t="s">
        <v>480</v>
      </c>
      <c r="K1428" s="28" t="s">
        <v>1922</v>
      </c>
    </row>
    <row r="1429" spans="1:11" s="128" customFormat="1" hidden="1">
      <c r="A1429" s="126" t="s">
        <v>1916</v>
      </c>
      <c r="B1429" s="127" t="s">
        <v>3661</v>
      </c>
      <c r="C1429" s="127">
        <v>0</v>
      </c>
      <c r="D1429" s="127" t="s">
        <v>18</v>
      </c>
      <c r="E1429" s="190" t="s">
        <v>3725</v>
      </c>
      <c r="F1429" s="1">
        <v>3</v>
      </c>
      <c r="G1429" s="127">
        <f t="shared" si="194"/>
        <v>-3</v>
      </c>
      <c r="H1429" s="3" t="s">
        <v>92</v>
      </c>
      <c r="I1429" s="2" t="s">
        <v>1921</v>
      </c>
      <c r="J1429" s="9" t="s">
        <v>480</v>
      </c>
      <c r="K1429" s="28" t="s">
        <v>1923</v>
      </c>
    </row>
    <row r="1430" spans="1:11" s="128" customFormat="1" hidden="1">
      <c r="A1430" s="126" t="s">
        <v>1916</v>
      </c>
      <c r="B1430" s="127" t="s">
        <v>3661</v>
      </c>
      <c r="C1430" s="127">
        <v>0</v>
      </c>
      <c r="D1430" s="127" t="s">
        <v>18</v>
      </c>
      <c r="E1430" s="190" t="s">
        <v>3725</v>
      </c>
      <c r="F1430" s="1">
        <v>9</v>
      </c>
      <c r="G1430" s="127">
        <f t="shared" si="194"/>
        <v>-9</v>
      </c>
      <c r="H1430" s="3" t="s">
        <v>92</v>
      </c>
      <c r="I1430" s="2" t="s">
        <v>1921</v>
      </c>
      <c r="J1430" s="9" t="s">
        <v>480</v>
      </c>
      <c r="K1430" s="28" t="s">
        <v>1924</v>
      </c>
    </row>
    <row r="1431" spans="1:11" s="128" customFormat="1" hidden="1">
      <c r="A1431" s="126" t="s">
        <v>1916</v>
      </c>
      <c r="B1431" s="127" t="s">
        <v>3661</v>
      </c>
      <c r="C1431" s="127">
        <v>0</v>
      </c>
      <c r="D1431" s="127" t="s">
        <v>18</v>
      </c>
      <c r="E1431" s="190" t="s">
        <v>3725</v>
      </c>
      <c r="F1431" s="1">
        <v>2</v>
      </c>
      <c r="G1431" s="127">
        <f t="shared" si="194"/>
        <v>-2</v>
      </c>
      <c r="H1431" s="3" t="s">
        <v>92</v>
      </c>
      <c r="I1431" s="2" t="s">
        <v>1921</v>
      </c>
      <c r="J1431" s="9" t="s">
        <v>480</v>
      </c>
      <c r="K1431" s="28" t="s">
        <v>1925</v>
      </c>
    </row>
    <row r="1432" spans="1:11" s="128" customFormat="1" hidden="1">
      <c r="A1432" s="126" t="s">
        <v>1935</v>
      </c>
      <c r="B1432" s="127" t="s">
        <v>3662</v>
      </c>
      <c r="C1432" s="127"/>
      <c r="D1432" s="127" t="s">
        <v>18</v>
      </c>
      <c r="E1432" s="190" t="s">
        <v>3725</v>
      </c>
      <c r="F1432" s="127">
        <v>7</v>
      </c>
      <c r="G1432" s="127">
        <f>C1432-F1432</f>
        <v>-7</v>
      </c>
      <c r="H1432" s="13" t="s">
        <v>92</v>
      </c>
      <c r="I1432" s="2" t="s">
        <v>1938</v>
      </c>
      <c r="J1432" s="4" t="s">
        <v>480</v>
      </c>
      <c r="K1432" s="27" t="s">
        <v>1939</v>
      </c>
    </row>
    <row r="1433" spans="1:11" s="128" customFormat="1" hidden="1">
      <c r="A1433" s="126" t="s">
        <v>1935</v>
      </c>
      <c r="B1433" s="127" t="s">
        <v>3662</v>
      </c>
      <c r="C1433" s="127"/>
      <c r="D1433" s="127" t="s">
        <v>18</v>
      </c>
      <c r="E1433" s="190" t="s">
        <v>3725</v>
      </c>
      <c r="F1433" s="127">
        <v>4</v>
      </c>
      <c r="G1433" s="127">
        <f>C1433-F1433</f>
        <v>-4</v>
      </c>
      <c r="H1433" s="13" t="s">
        <v>92</v>
      </c>
      <c r="I1433" s="2" t="s">
        <v>1938</v>
      </c>
      <c r="J1433" s="4" t="s">
        <v>480</v>
      </c>
      <c r="K1433" s="39" t="s">
        <v>1940</v>
      </c>
    </row>
    <row r="1434" spans="1:11" s="128" customFormat="1" hidden="1">
      <c r="A1434" s="126" t="s">
        <v>1935</v>
      </c>
      <c r="B1434" s="127" t="s">
        <v>3662</v>
      </c>
      <c r="C1434" s="127"/>
      <c r="D1434" s="127" t="s">
        <v>18</v>
      </c>
      <c r="E1434" s="190" t="s">
        <v>3725</v>
      </c>
      <c r="F1434" s="127">
        <v>10</v>
      </c>
      <c r="G1434" s="127">
        <f>C1434-F1434</f>
        <v>-10</v>
      </c>
      <c r="H1434" s="13" t="s">
        <v>92</v>
      </c>
      <c r="I1434" s="2" t="s">
        <v>1938</v>
      </c>
      <c r="J1434" s="4" t="s">
        <v>480</v>
      </c>
      <c r="K1434" s="39" t="s">
        <v>1941</v>
      </c>
    </row>
    <row r="1435" spans="1:11" s="128" customFormat="1" hidden="1">
      <c r="A1435" s="126" t="s">
        <v>1935</v>
      </c>
      <c r="B1435" s="127" t="s">
        <v>3662</v>
      </c>
      <c r="C1435" s="127"/>
      <c r="D1435" s="127" t="s">
        <v>18</v>
      </c>
      <c r="E1435" s="190" t="s">
        <v>3725</v>
      </c>
      <c r="F1435" s="127">
        <v>19</v>
      </c>
      <c r="G1435" s="127">
        <f t="shared" ref="G1435" si="195">C1435-F1435</f>
        <v>-19</v>
      </c>
      <c r="H1435" s="13" t="s">
        <v>92</v>
      </c>
      <c r="I1435" s="2" t="s">
        <v>1938</v>
      </c>
      <c r="J1435" s="4" t="s">
        <v>480</v>
      </c>
      <c r="K1435" s="39" t="s">
        <v>1942</v>
      </c>
    </row>
    <row r="1436" spans="1:11" s="195" customFormat="1" hidden="1">
      <c r="A1436" s="192" t="s">
        <v>285</v>
      </c>
      <c r="B1436" s="192" t="s">
        <v>286</v>
      </c>
      <c r="C1436" s="87" t="s">
        <v>3385</v>
      </c>
      <c r="D1436" s="192" t="s">
        <v>287</v>
      </c>
      <c r="E1436" s="190" t="s">
        <v>3725</v>
      </c>
      <c r="F1436" s="87">
        <v>25</v>
      </c>
      <c r="G1436" s="87">
        <f t="shared" ref="G1436" si="196">C1436-F1436</f>
        <v>0</v>
      </c>
      <c r="H1436" s="3">
        <v>42795</v>
      </c>
      <c r="I1436" s="27" t="s">
        <v>288</v>
      </c>
      <c r="J1436" s="194" t="s">
        <v>289</v>
      </c>
      <c r="K1436" s="27" t="s">
        <v>291</v>
      </c>
    </row>
    <row r="1437" spans="1:11" s="195" customFormat="1" hidden="1">
      <c r="A1437" s="192" t="s">
        <v>2387</v>
      </c>
      <c r="B1437" s="192" t="s">
        <v>3416</v>
      </c>
      <c r="C1437" s="87">
        <v>0</v>
      </c>
      <c r="D1437" s="192" t="s">
        <v>18</v>
      </c>
      <c r="E1437" s="190" t="s">
        <v>3725</v>
      </c>
      <c r="F1437" s="87">
        <v>4</v>
      </c>
      <c r="G1437" s="87">
        <f>C1437-F1437</f>
        <v>-4</v>
      </c>
      <c r="H1437" s="13">
        <v>42856</v>
      </c>
      <c r="I1437" s="27" t="s">
        <v>2389</v>
      </c>
      <c r="J1437" s="193" t="s">
        <v>2390</v>
      </c>
      <c r="K1437" s="27">
        <v>40475</v>
      </c>
    </row>
    <row r="1438" spans="1:11" s="128" customFormat="1" hidden="1">
      <c r="A1438" s="126" t="s">
        <v>749</v>
      </c>
      <c r="B1438" s="127" t="s">
        <v>750</v>
      </c>
      <c r="C1438" s="127" t="s">
        <v>3421</v>
      </c>
      <c r="D1438" s="127" t="s">
        <v>11</v>
      </c>
      <c r="E1438" s="190" t="s">
        <v>3725</v>
      </c>
      <c r="F1438" s="127">
        <v>1</v>
      </c>
      <c r="G1438" s="127">
        <f t="shared" ref="G1438" si="197">C1438-F1438</f>
        <v>0</v>
      </c>
      <c r="H1438" s="13">
        <v>42705</v>
      </c>
      <c r="I1438" s="2" t="s">
        <v>751</v>
      </c>
      <c r="J1438" s="4" t="s">
        <v>752</v>
      </c>
      <c r="K1438" s="39" t="s">
        <v>753</v>
      </c>
    </row>
    <row r="1439" spans="1:11" s="191" customFormat="1" hidden="1">
      <c r="A1439" s="190" t="s">
        <v>961</v>
      </c>
      <c r="B1439" s="190" t="s">
        <v>3482</v>
      </c>
      <c r="C1439" s="127">
        <v>0</v>
      </c>
      <c r="D1439" s="190" t="s">
        <v>604</v>
      </c>
      <c r="E1439" s="190" t="s">
        <v>3725</v>
      </c>
      <c r="F1439" s="127">
        <v>1</v>
      </c>
      <c r="G1439" s="127">
        <f t="shared" ref="G1439" si="198">C1439-F1439</f>
        <v>-1</v>
      </c>
      <c r="H1439" s="3" t="s">
        <v>92</v>
      </c>
      <c r="I1439" s="37" t="s">
        <v>967</v>
      </c>
      <c r="J1439" s="193" t="s">
        <v>968</v>
      </c>
      <c r="K1439" s="37" t="s">
        <v>969</v>
      </c>
    </row>
    <row r="1440" spans="1:11" hidden="1">
      <c r="A1440" s="190" t="s">
        <v>961</v>
      </c>
      <c r="B1440" s="190" t="s">
        <v>3482</v>
      </c>
      <c r="C1440" s="127">
        <v>0</v>
      </c>
      <c r="D1440" s="190" t="s">
        <v>604</v>
      </c>
      <c r="E1440" s="190" t="s">
        <v>3725</v>
      </c>
      <c r="F1440" s="127">
        <v>1</v>
      </c>
      <c r="G1440" s="127">
        <f t="shared" ref="G1440:G1462" si="199">C1440-F1440</f>
        <v>-1</v>
      </c>
      <c r="H1440" s="3" t="s">
        <v>92</v>
      </c>
      <c r="I1440" s="37" t="s">
        <v>967</v>
      </c>
      <c r="J1440" s="193" t="s">
        <v>968</v>
      </c>
      <c r="K1440" s="37" t="s">
        <v>970</v>
      </c>
    </row>
    <row r="1441" spans="1:12" s="191" customFormat="1" hidden="1">
      <c r="A1441" s="190"/>
      <c r="B1441" s="196" t="s">
        <v>980</v>
      </c>
      <c r="C1441" s="127">
        <v>0</v>
      </c>
      <c r="D1441" s="190" t="s">
        <v>604</v>
      </c>
      <c r="E1441" s="190" t="s">
        <v>3725</v>
      </c>
      <c r="F1441" s="127">
        <v>1</v>
      </c>
      <c r="G1441" s="127">
        <f t="shared" si="199"/>
        <v>-1</v>
      </c>
      <c r="H1441" s="3" t="s">
        <v>92</v>
      </c>
      <c r="I1441" s="36" t="s">
        <v>978</v>
      </c>
      <c r="J1441" s="193" t="s">
        <v>495</v>
      </c>
      <c r="K1441" s="32" t="s">
        <v>3724</v>
      </c>
    </row>
    <row r="1442" spans="1:12" s="195" customFormat="1" hidden="1">
      <c r="A1442" s="22"/>
      <c r="B1442" s="22" t="s">
        <v>1133</v>
      </c>
      <c r="C1442" s="87">
        <v>0</v>
      </c>
      <c r="D1442" s="190" t="s">
        <v>11</v>
      </c>
      <c r="E1442" s="190" t="s">
        <v>3725</v>
      </c>
      <c r="F1442" s="1">
        <v>1</v>
      </c>
      <c r="G1442" s="87">
        <f t="shared" ref="G1442" si="200">C1442-F1442</f>
        <v>-1</v>
      </c>
      <c r="H1442" s="8">
        <v>43132</v>
      </c>
      <c r="I1442" s="2" t="s">
        <v>92</v>
      </c>
      <c r="J1442" s="16" t="s">
        <v>92</v>
      </c>
      <c r="K1442" s="27" t="s">
        <v>1134</v>
      </c>
      <c r="L1442" s="191"/>
    </row>
    <row r="1443" spans="1:12" s="195" customFormat="1" hidden="1">
      <c r="A1443" s="22" t="s">
        <v>1200</v>
      </c>
      <c r="B1443" s="22" t="s">
        <v>3317</v>
      </c>
      <c r="C1443" s="87">
        <v>0</v>
      </c>
      <c r="D1443" s="190" t="s">
        <v>18</v>
      </c>
      <c r="E1443" s="190" t="s">
        <v>3725</v>
      </c>
      <c r="F1443" s="1">
        <v>23</v>
      </c>
      <c r="G1443" s="87">
        <f t="shared" si="199"/>
        <v>-23</v>
      </c>
      <c r="H1443" s="13" t="s">
        <v>92</v>
      </c>
      <c r="I1443" s="2">
        <v>305136</v>
      </c>
      <c r="J1443" s="4" t="s">
        <v>312</v>
      </c>
      <c r="K1443" s="27">
        <v>3305322</v>
      </c>
      <c r="L1443" s="191"/>
    </row>
    <row r="1444" spans="1:12" s="195" customFormat="1" hidden="1">
      <c r="A1444" s="22" t="s">
        <v>1200</v>
      </c>
      <c r="B1444" s="22" t="s">
        <v>3317</v>
      </c>
      <c r="C1444" s="87">
        <v>0</v>
      </c>
      <c r="D1444" s="190" t="s">
        <v>18</v>
      </c>
      <c r="E1444" s="190" t="s">
        <v>3725</v>
      </c>
      <c r="F1444" s="1">
        <v>2</v>
      </c>
      <c r="G1444" s="87">
        <f t="shared" si="199"/>
        <v>-2</v>
      </c>
      <c r="H1444" s="13" t="s">
        <v>92</v>
      </c>
      <c r="I1444" s="2">
        <v>305136</v>
      </c>
      <c r="J1444" s="4" t="s">
        <v>312</v>
      </c>
      <c r="K1444" s="27">
        <v>3151375</v>
      </c>
      <c r="L1444" s="191"/>
    </row>
    <row r="1445" spans="1:12" s="195" customFormat="1" hidden="1">
      <c r="A1445" s="22" t="s">
        <v>1200</v>
      </c>
      <c r="B1445" s="22" t="s">
        <v>3317</v>
      </c>
      <c r="C1445" s="87">
        <v>0</v>
      </c>
      <c r="D1445" s="190" t="s">
        <v>18</v>
      </c>
      <c r="E1445" s="190" t="s">
        <v>3725</v>
      </c>
      <c r="F1445" s="1">
        <v>1</v>
      </c>
      <c r="G1445" s="87">
        <f t="shared" ref="G1445:G1446" si="201">C1445-F1445</f>
        <v>-1</v>
      </c>
      <c r="H1445" s="13" t="s">
        <v>92</v>
      </c>
      <c r="I1445" s="2">
        <v>305136</v>
      </c>
      <c r="J1445" s="4" t="s">
        <v>312</v>
      </c>
      <c r="K1445" s="27">
        <v>3030040</v>
      </c>
      <c r="L1445" s="191"/>
    </row>
    <row r="1446" spans="1:12" s="195" customFormat="1" hidden="1">
      <c r="A1446" s="22" t="s">
        <v>1200</v>
      </c>
      <c r="B1446" s="22" t="s">
        <v>3317</v>
      </c>
      <c r="C1446" s="87">
        <v>0</v>
      </c>
      <c r="D1446" s="190" t="s">
        <v>18</v>
      </c>
      <c r="E1446" s="190" t="s">
        <v>3725</v>
      </c>
      <c r="F1446" s="1">
        <v>8</v>
      </c>
      <c r="G1446" s="87">
        <f t="shared" si="201"/>
        <v>-8</v>
      </c>
      <c r="H1446" s="13">
        <v>43800</v>
      </c>
      <c r="I1446" s="2">
        <v>305136</v>
      </c>
      <c r="J1446" s="4" t="s">
        <v>312</v>
      </c>
      <c r="K1446" s="27">
        <v>4330608</v>
      </c>
      <c r="L1446" s="191"/>
    </row>
    <row r="1447" spans="1:12" s="195" customFormat="1" hidden="1">
      <c r="A1447" s="22" t="s">
        <v>1200</v>
      </c>
      <c r="B1447" s="22" t="s">
        <v>3317</v>
      </c>
      <c r="C1447" s="87">
        <v>0</v>
      </c>
      <c r="D1447" s="190" t="s">
        <v>18</v>
      </c>
      <c r="E1447" s="190" t="s">
        <v>3725</v>
      </c>
      <c r="F1447" s="1">
        <v>8</v>
      </c>
      <c r="G1447" s="87">
        <f t="shared" si="199"/>
        <v>-8</v>
      </c>
      <c r="H1447" s="13">
        <v>43617</v>
      </c>
      <c r="I1447" s="2">
        <v>305136</v>
      </c>
      <c r="J1447" s="4" t="s">
        <v>312</v>
      </c>
      <c r="K1447" s="27">
        <v>4151912</v>
      </c>
      <c r="L1447" s="191"/>
    </row>
    <row r="1448" spans="1:12" s="195" customFormat="1" hidden="1">
      <c r="A1448" s="22" t="s">
        <v>1200</v>
      </c>
      <c r="B1448" s="22" t="s">
        <v>3317</v>
      </c>
      <c r="C1448" s="87">
        <v>0</v>
      </c>
      <c r="D1448" s="190" t="s">
        <v>18</v>
      </c>
      <c r="E1448" s="190" t="s">
        <v>3725</v>
      </c>
      <c r="F1448" s="1">
        <v>4</v>
      </c>
      <c r="G1448" s="87">
        <f t="shared" ref="G1448" si="202">C1448-F1448</f>
        <v>-4</v>
      </c>
      <c r="H1448" s="13">
        <v>43617</v>
      </c>
      <c r="I1448" s="2">
        <v>305136</v>
      </c>
      <c r="J1448" s="4" t="s">
        <v>312</v>
      </c>
      <c r="K1448" s="27">
        <v>4122685</v>
      </c>
      <c r="L1448" s="191"/>
    </row>
    <row r="1449" spans="1:12" s="195" customFormat="1" hidden="1">
      <c r="A1449" s="192" t="s">
        <v>1436</v>
      </c>
      <c r="B1449" s="192" t="s">
        <v>1437</v>
      </c>
      <c r="C1449" s="87">
        <v>15</v>
      </c>
      <c r="D1449" s="192" t="s">
        <v>287</v>
      </c>
      <c r="E1449" s="190" t="s">
        <v>3725</v>
      </c>
      <c r="F1449" s="87">
        <v>15</v>
      </c>
      <c r="G1449" s="87">
        <f t="shared" si="199"/>
        <v>0</v>
      </c>
      <c r="H1449" s="3">
        <v>42979</v>
      </c>
      <c r="I1449" s="27" t="s">
        <v>3775</v>
      </c>
      <c r="J1449" s="194" t="s">
        <v>254</v>
      </c>
      <c r="K1449" s="28" t="s">
        <v>3776</v>
      </c>
      <c r="L1449" s="191"/>
    </row>
    <row r="1450" spans="1:12" s="128" customFormat="1" hidden="1">
      <c r="A1450" s="126" t="s">
        <v>1554</v>
      </c>
      <c r="B1450" s="127" t="s">
        <v>1555</v>
      </c>
      <c r="C1450" s="127" t="s">
        <v>3421</v>
      </c>
      <c r="D1450" s="127" t="s">
        <v>11</v>
      </c>
      <c r="E1450" s="190" t="s">
        <v>3725</v>
      </c>
      <c r="F1450" s="127">
        <v>1</v>
      </c>
      <c r="G1450" s="127">
        <f t="shared" si="199"/>
        <v>0</v>
      </c>
      <c r="H1450" s="8">
        <v>43101</v>
      </c>
      <c r="I1450" s="2" t="s">
        <v>1556</v>
      </c>
      <c r="J1450" s="4" t="s">
        <v>1557</v>
      </c>
      <c r="K1450" s="28" t="s">
        <v>1558</v>
      </c>
    </row>
    <row r="1451" spans="1:12" s="191" customFormat="1" hidden="1">
      <c r="A1451" s="190"/>
      <c r="B1451" s="196" t="s">
        <v>3771</v>
      </c>
      <c r="C1451" s="127">
        <v>0</v>
      </c>
      <c r="D1451" s="190" t="s">
        <v>2236</v>
      </c>
      <c r="E1451" s="190" t="s">
        <v>3725</v>
      </c>
      <c r="F1451" s="127">
        <v>1</v>
      </c>
      <c r="G1451" s="127">
        <f t="shared" si="199"/>
        <v>-1</v>
      </c>
      <c r="H1451" s="3" t="s">
        <v>92</v>
      </c>
      <c r="I1451" s="36" t="s">
        <v>3772</v>
      </c>
      <c r="J1451" s="193" t="s">
        <v>3773</v>
      </c>
      <c r="K1451" s="32" t="s">
        <v>3774</v>
      </c>
    </row>
    <row r="1452" spans="1:12" s="128" customFormat="1" hidden="1">
      <c r="A1452" s="22" t="s">
        <v>1583</v>
      </c>
      <c r="B1452" s="22" t="s">
        <v>1584</v>
      </c>
      <c r="C1452" s="127" t="s">
        <v>3421</v>
      </c>
      <c r="D1452" s="127" t="s">
        <v>11</v>
      </c>
      <c r="E1452" s="190" t="s">
        <v>3725</v>
      </c>
      <c r="F1452" s="127">
        <v>1</v>
      </c>
      <c r="G1452" s="127">
        <f t="shared" si="199"/>
        <v>0</v>
      </c>
      <c r="H1452" s="13">
        <v>43586</v>
      </c>
      <c r="I1452" s="2" t="s">
        <v>1585</v>
      </c>
      <c r="J1452" s="4" t="s">
        <v>1586</v>
      </c>
      <c r="K1452" s="27" t="s">
        <v>1587</v>
      </c>
    </row>
    <row r="1453" spans="1:12" s="191" customFormat="1" hidden="1">
      <c r="A1453" s="190" t="s">
        <v>3746</v>
      </c>
      <c r="B1453" s="190" t="s">
        <v>3524</v>
      </c>
      <c r="C1453" s="127">
        <v>0</v>
      </c>
      <c r="D1453" s="190" t="s">
        <v>18</v>
      </c>
      <c r="E1453" s="190" t="s">
        <v>3725</v>
      </c>
      <c r="F1453" s="127">
        <v>4</v>
      </c>
      <c r="G1453" s="127">
        <f t="shared" si="199"/>
        <v>-4</v>
      </c>
      <c r="H1453" s="13" t="s">
        <v>92</v>
      </c>
      <c r="I1453" s="38" t="s">
        <v>3745</v>
      </c>
      <c r="J1453" s="197" t="s">
        <v>414</v>
      </c>
      <c r="K1453" s="38" t="s">
        <v>2577</v>
      </c>
    </row>
    <row r="1454" spans="1:12" s="191" customFormat="1" hidden="1">
      <c r="A1454" s="190"/>
      <c r="B1454" s="196" t="s">
        <v>746</v>
      </c>
      <c r="C1454" s="127">
        <v>0</v>
      </c>
      <c r="D1454" s="190" t="s">
        <v>18</v>
      </c>
      <c r="E1454" s="190" t="s">
        <v>3725</v>
      </c>
      <c r="F1454" s="127">
        <v>5</v>
      </c>
      <c r="G1454" s="127">
        <f t="shared" ref="G1454:G1456" si="203">C1454-F1454</f>
        <v>-5</v>
      </c>
      <c r="H1454" s="3" t="s">
        <v>92</v>
      </c>
      <c r="I1454" s="27">
        <v>415</v>
      </c>
      <c r="J1454" s="194" t="s">
        <v>748</v>
      </c>
      <c r="K1454" s="27" t="s">
        <v>92</v>
      </c>
    </row>
    <row r="1455" spans="1:12" s="128" customFormat="1" hidden="1">
      <c r="A1455" s="126"/>
      <c r="B1455" s="22" t="s">
        <v>1772</v>
      </c>
      <c r="C1455" s="127">
        <v>14</v>
      </c>
      <c r="D1455" s="127" t="s">
        <v>610</v>
      </c>
      <c r="E1455" s="190" t="s">
        <v>3725</v>
      </c>
      <c r="F1455" s="127">
        <v>14</v>
      </c>
      <c r="G1455" s="127">
        <f t="shared" si="203"/>
        <v>0</v>
      </c>
      <c r="H1455" s="3">
        <v>42948</v>
      </c>
      <c r="I1455" s="2" t="s">
        <v>1773</v>
      </c>
      <c r="J1455" s="9" t="s">
        <v>1774</v>
      </c>
      <c r="K1455" s="32" t="s">
        <v>1775</v>
      </c>
    </row>
    <row r="1456" spans="1:12" s="128" customFormat="1" hidden="1">
      <c r="A1456" s="126"/>
      <c r="B1456" s="22" t="s">
        <v>1772</v>
      </c>
      <c r="C1456" s="127">
        <v>14</v>
      </c>
      <c r="D1456" s="127" t="s">
        <v>610</v>
      </c>
      <c r="E1456" s="190" t="s">
        <v>3725</v>
      </c>
      <c r="F1456" s="127">
        <v>14</v>
      </c>
      <c r="G1456" s="127">
        <f t="shared" si="203"/>
        <v>0</v>
      </c>
      <c r="H1456" s="3">
        <v>42856</v>
      </c>
      <c r="I1456" s="2" t="s">
        <v>1773</v>
      </c>
      <c r="J1456" s="9" t="s">
        <v>1774</v>
      </c>
      <c r="K1456" s="32" t="s">
        <v>1776</v>
      </c>
    </row>
    <row r="1457" spans="1:12" s="191" customFormat="1" hidden="1">
      <c r="A1457" s="190" t="s">
        <v>2315</v>
      </c>
      <c r="B1457" s="190" t="s">
        <v>3590</v>
      </c>
      <c r="C1457" s="127">
        <v>0</v>
      </c>
      <c r="D1457" s="190" t="s">
        <v>18</v>
      </c>
      <c r="E1457" s="190" t="s">
        <v>3725</v>
      </c>
      <c r="F1457" s="127">
        <v>100</v>
      </c>
      <c r="G1457" s="127">
        <f t="shared" si="199"/>
        <v>-100</v>
      </c>
      <c r="H1457" s="3" t="s">
        <v>92</v>
      </c>
      <c r="I1457" s="27">
        <v>4985</v>
      </c>
      <c r="J1457" s="198" t="s">
        <v>1906</v>
      </c>
      <c r="K1457" s="27" t="s">
        <v>2318</v>
      </c>
    </row>
    <row r="1458" spans="1:12" s="128" customFormat="1" hidden="1">
      <c r="A1458" s="126"/>
      <c r="B1458" s="22" t="s">
        <v>2327</v>
      </c>
      <c r="C1458" s="127">
        <v>0</v>
      </c>
      <c r="D1458" s="127" t="s">
        <v>610</v>
      </c>
      <c r="E1458" s="190" t="s">
        <v>3725</v>
      </c>
      <c r="F1458" s="127">
        <v>7</v>
      </c>
      <c r="G1458" s="127">
        <f>C1458-F1458</f>
        <v>-7</v>
      </c>
      <c r="H1458" s="3">
        <v>43497</v>
      </c>
      <c r="I1458" s="10" t="s">
        <v>2328</v>
      </c>
      <c r="J1458" s="9" t="s">
        <v>2329</v>
      </c>
      <c r="K1458" s="32" t="s">
        <v>2330</v>
      </c>
    </row>
    <row r="1459" spans="1:12" s="128" customFormat="1" hidden="1">
      <c r="A1459" s="126"/>
      <c r="B1459" s="22" t="s">
        <v>2327</v>
      </c>
      <c r="C1459" s="127">
        <v>0</v>
      </c>
      <c r="D1459" s="127" t="s">
        <v>610</v>
      </c>
      <c r="E1459" s="190" t="s">
        <v>3725</v>
      </c>
      <c r="F1459" s="127">
        <v>7</v>
      </c>
      <c r="G1459" s="127">
        <f>C1459-F1459</f>
        <v>-7</v>
      </c>
      <c r="H1459" s="3">
        <v>43344</v>
      </c>
      <c r="I1459" s="10" t="s">
        <v>2328</v>
      </c>
      <c r="J1459" s="9" t="s">
        <v>2329</v>
      </c>
      <c r="K1459" s="32" t="s">
        <v>2331</v>
      </c>
    </row>
    <row r="1460" spans="1:12" s="191" customFormat="1" hidden="1">
      <c r="A1460" s="196"/>
      <c r="B1460" s="196" t="s">
        <v>1011</v>
      </c>
      <c r="C1460" s="1">
        <v>0</v>
      </c>
      <c r="D1460" s="199" t="s">
        <v>604</v>
      </c>
      <c r="E1460" s="199" t="s">
        <v>3770</v>
      </c>
      <c r="F1460" s="135">
        <v>33</v>
      </c>
      <c r="G1460" s="127">
        <f t="shared" si="199"/>
        <v>-33</v>
      </c>
      <c r="H1460" s="3">
        <v>42736</v>
      </c>
      <c r="I1460" s="33" t="s">
        <v>1012</v>
      </c>
      <c r="J1460" s="194" t="s">
        <v>1013</v>
      </c>
      <c r="K1460" s="27" t="s">
        <v>1014</v>
      </c>
    </row>
    <row r="1461" spans="1:12" s="191" customFormat="1" hidden="1">
      <c r="A1461" s="196"/>
      <c r="B1461" s="196" t="s">
        <v>1015</v>
      </c>
      <c r="C1461" s="1">
        <v>0</v>
      </c>
      <c r="D1461" s="199" t="s">
        <v>604</v>
      </c>
      <c r="E1461" s="199" t="s">
        <v>3770</v>
      </c>
      <c r="F1461" s="135">
        <v>32</v>
      </c>
      <c r="G1461" s="127">
        <f t="shared" si="199"/>
        <v>-32</v>
      </c>
      <c r="H1461" s="3">
        <v>42767</v>
      </c>
      <c r="I1461" s="33" t="s">
        <v>1016</v>
      </c>
      <c r="J1461" s="194" t="s">
        <v>1013</v>
      </c>
      <c r="K1461" s="27" t="s">
        <v>1017</v>
      </c>
    </row>
    <row r="1462" spans="1:12" s="191" customFormat="1" hidden="1">
      <c r="A1462" s="199"/>
      <c r="B1462" s="196" t="s">
        <v>1363</v>
      </c>
      <c r="C1462" s="135">
        <v>0</v>
      </c>
      <c r="D1462" s="199" t="s">
        <v>604</v>
      </c>
      <c r="E1462" s="199" t="s">
        <v>3770</v>
      </c>
      <c r="F1462" s="135">
        <v>26</v>
      </c>
      <c r="G1462" s="127">
        <f t="shared" si="199"/>
        <v>-26</v>
      </c>
      <c r="H1462" s="13">
        <v>42795</v>
      </c>
      <c r="I1462" s="27" t="s">
        <v>92</v>
      </c>
      <c r="J1462" s="194" t="s">
        <v>1013</v>
      </c>
      <c r="K1462" s="27" t="s">
        <v>1364</v>
      </c>
    </row>
    <row r="1463" spans="1:12" s="128" customFormat="1" ht="15" hidden="1">
      <c r="A1463" s="136"/>
      <c r="B1463" s="53" t="s">
        <v>1780</v>
      </c>
      <c r="C1463" s="136">
        <v>48</v>
      </c>
      <c r="D1463" s="136" t="s">
        <v>11</v>
      </c>
      <c r="E1463" s="136"/>
      <c r="F1463" s="173">
        <v>48</v>
      </c>
      <c r="G1463" s="105">
        <f t="shared" ref="G1463:G1469" si="204">C1463-F1463</f>
        <v>0</v>
      </c>
      <c r="H1463" s="13">
        <v>43313</v>
      </c>
      <c r="I1463" s="2" t="s">
        <v>1783</v>
      </c>
      <c r="J1463" s="20" t="s">
        <v>14</v>
      </c>
      <c r="K1463" s="27">
        <v>20056</v>
      </c>
    </row>
    <row r="1464" spans="1:12" s="128" customFormat="1" ht="15" hidden="1">
      <c r="A1464" s="136"/>
      <c r="B1464" s="53" t="s">
        <v>1780</v>
      </c>
      <c r="C1464" s="136">
        <v>152</v>
      </c>
      <c r="D1464" s="136" t="s">
        <v>11</v>
      </c>
      <c r="E1464" s="136"/>
      <c r="F1464" s="173">
        <v>2</v>
      </c>
      <c r="G1464" s="105">
        <f t="shared" si="204"/>
        <v>150</v>
      </c>
      <c r="H1464" s="210">
        <v>43070</v>
      </c>
      <c r="I1464" s="105" t="s">
        <v>92</v>
      </c>
      <c r="J1464" s="207" t="s">
        <v>3794</v>
      </c>
      <c r="K1464" s="208" t="s">
        <v>1782</v>
      </c>
    </row>
    <row r="1465" spans="1:12" s="128" customFormat="1" ht="15" hidden="1">
      <c r="A1465" s="136"/>
      <c r="B1465" s="53" t="s">
        <v>10</v>
      </c>
      <c r="C1465" s="136">
        <v>100</v>
      </c>
      <c r="D1465" s="136" t="s">
        <v>11</v>
      </c>
      <c r="E1465" s="136"/>
      <c r="F1465" s="173">
        <v>41</v>
      </c>
      <c r="G1465" s="105">
        <f t="shared" si="204"/>
        <v>59</v>
      </c>
      <c r="H1465" s="13">
        <v>43405</v>
      </c>
      <c r="I1465" s="2" t="s">
        <v>13</v>
      </c>
      <c r="J1465" s="4" t="s">
        <v>14</v>
      </c>
      <c r="K1465" s="27">
        <v>1559</v>
      </c>
    </row>
    <row r="1466" spans="1:12" s="128" customFormat="1" ht="15" hidden="1">
      <c r="A1466" s="136"/>
      <c r="B1466" s="53" t="s">
        <v>1777</v>
      </c>
      <c r="C1466" s="136">
        <v>12</v>
      </c>
      <c r="D1466" s="136"/>
      <c r="E1466" s="136"/>
      <c r="F1466" s="173">
        <v>2</v>
      </c>
      <c r="G1466" s="105">
        <f t="shared" si="204"/>
        <v>10</v>
      </c>
      <c r="H1466" s="1">
        <v>2</v>
      </c>
      <c r="I1466" s="13">
        <v>42826</v>
      </c>
      <c r="J1466" s="2" t="s">
        <v>1778</v>
      </c>
      <c r="K1466" s="16" t="s">
        <v>37</v>
      </c>
      <c r="L1466" s="27" t="s">
        <v>1779</v>
      </c>
    </row>
    <row r="1467" spans="1:12" s="128" customFormat="1" ht="15" hidden="1">
      <c r="A1467" s="136"/>
      <c r="B1467" s="53" t="s">
        <v>3795</v>
      </c>
      <c r="C1467" s="136">
        <v>20</v>
      </c>
      <c r="D1467" s="136"/>
      <c r="E1467" s="136"/>
      <c r="F1467" s="173">
        <v>20</v>
      </c>
      <c r="G1467" s="105">
        <f t="shared" si="204"/>
        <v>0</v>
      </c>
      <c r="H1467" s="3">
        <v>43101</v>
      </c>
      <c r="I1467" s="2" t="s">
        <v>247</v>
      </c>
      <c r="J1467" s="16" t="s">
        <v>37</v>
      </c>
      <c r="K1467" s="28" t="s">
        <v>248</v>
      </c>
    </row>
    <row r="1468" spans="1:12" s="128" customFormat="1" ht="15" hidden="1">
      <c r="A1468" s="136"/>
      <c r="B1468" s="53" t="s">
        <v>3795</v>
      </c>
      <c r="C1468" s="136">
        <v>0</v>
      </c>
      <c r="D1468" s="136"/>
      <c r="E1468" s="136"/>
      <c r="F1468" s="173">
        <v>4</v>
      </c>
      <c r="G1468" s="105">
        <f t="shared" si="204"/>
        <v>-4</v>
      </c>
      <c r="H1468" s="3">
        <v>42461</v>
      </c>
      <c r="I1468" s="2" t="s">
        <v>253</v>
      </c>
      <c r="J1468" s="20" t="s">
        <v>254</v>
      </c>
      <c r="K1468" s="32" t="s">
        <v>255</v>
      </c>
    </row>
    <row r="1469" spans="1:12" s="128" customFormat="1" hidden="1">
      <c r="A1469" s="136"/>
      <c r="B1469" s="22" t="s">
        <v>246</v>
      </c>
      <c r="C1469" s="136">
        <v>0</v>
      </c>
      <c r="D1469" s="136"/>
      <c r="E1469" s="136"/>
      <c r="F1469" s="173">
        <v>2</v>
      </c>
      <c r="G1469" s="105">
        <f t="shared" si="204"/>
        <v>-2</v>
      </c>
      <c r="H1469" s="3">
        <v>43101</v>
      </c>
      <c r="I1469" s="2" t="s">
        <v>247</v>
      </c>
      <c r="J1469" s="16" t="s">
        <v>37</v>
      </c>
      <c r="K1469" s="32" t="s">
        <v>248</v>
      </c>
    </row>
  </sheetData>
  <autoFilter ref="A1:K1469">
    <filterColumn colId="0"/>
    <filterColumn colId="1">
      <customFilters>
        <customFilter val="*pero*"/>
      </customFilters>
    </filterColumn>
    <filterColumn colId="2"/>
    <filterColumn colId="3"/>
    <filterColumn colId="4"/>
    <filterColumn colId="6"/>
  </autoFilter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496"/>
  <sheetViews>
    <sheetView workbookViewId="0">
      <pane ySplit="1" topLeftCell="A1478" activePane="bottomLeft" state="frozen"/>
      <selection pane="bottomLeft" activeCell="B1498" sqref="B1498"/>
    </sheetView>
  </sheetViews>
  <sheetFormatPr baseColWidth="10" defaultRowHeight="12.75"/>
  <cols>
    <col min="1" max="1" width="9.5703125" style="191" customWidth="1"/>
    <col min="2" max="2" width="60.28515625" style="191" customWidth="1"/>
    <col min="3" max="3" width="11.42578125" style="134"/>
    <col min="4" max="4" width="11.42578125" style="191"/>
    <col min="5" max="5" width="14.42578125" style="191" bestFit="1" customWidth="1"/>
    <col min="6" max="8" width="11.42578125" style="134"/>
    <col min="9" max="9" width="19.42578125" style="272" bestFit="1" customWidth="1"/>
    <col min="10" max="10" width="11.42578125" style="191"/>
    <col min="11" max="11" width="11.42578125" style="272"/>
    <col min="12" max="16384" width="11.42578125" style="191"/>
  </cols>
  <sheetData>
    <row r="1" spans="1:12" s="134" customFormat="1">
      <c r="A1" s="277" t="s">
        <v>0</v>
      </c>
      <c r="B1" s="277" t="s">
        <v>1</v>
      </c>
      <c r="C1" s="277" t="s">
        <v>4</v>
      </c>
      <c r="D1" s="277" t="s">
        <v>2</v>
      </c>
      <c r="E1" s="277" t="s">
        <v>3414</v>
      </c>
      <c r="F1" s="277" t="s">
        <v>4</v>
      </c>
      <c r="G1" s="277" t="s">
        <v>3415</v>
      </c>
      <c r="H1" s="277" t="s">
        <v>5</v>
      </c>
      <c r="I1" s="278" t="s">
        <v>6</v>
      </c>
      <c r="J1" s="279" t="s">
        <v>7</v>
      </c>
      <c r="K1" s="279" t="s">
        <v>8</v>
      </c>
    </row>
    <row r="2" spans="1:12" s="128" customFormat="1" ht="12.75" customHeight="1">
      <c r="A2" s="126" t="s">
        <v>2387</v>
      </c>
      <c r="B2" s="127" t="s">
        <v>3416</v>
      </c>
      <c r="C2" s="127">
        <v>1</v>
      </c>
      <c r="D2" s="127" t="s">
        <v>18</v>
      </c>
      <c r="E2" s="127" t="s">
        <v>3418</v>
      </c>
      <c r="F2" s="127">
        <v>1</v>
      </c>
      <c r="G2" s="127">
        <f>C2-F2</f>
        <v>0</v>
      </c>
      <c r="H2" s="3">
        <v>42644</v>
      </c>
      <c r="I2" s="2" t="s">
        <v>2391</v>
      </c>
      <c r="J2" s="9" t="s">
        <v>2392</v>
      </c>
      <c r="K2" s="27" t="s">
        <v>2394</v>
      </c>
    </row>
    <row r="3" spans="1:12" s="88" customFormat="1" ht="12.75" customHeight="1">
      <c r="A3" s="89" t="s">
        <v>1950</v>
      </c>
      <c r="B3" s="90" t="s">
        <v>1951</v>
      </c>
      <c r="C3" s="90">
        <v>1</v>
      </c>
      <c r="D3" s="90" t="s">
        <v>287</v>
      </c>
      <c r="E3" s="90" t="s">
        <v>3418</v>
      </c>
      <c r="F3" s="90">
        <v>0</v>
      </c>
      <c r="G3" s="90">
        <f t="shared" ref="G3:G74" si="0">C3-F3</f>
        <v>1</v>
      </c>
      <c r="H3" s="102">
        <v>43009</v>
      </c>
      <c r="I3" s="6" t="s">
        <v>1952</v>
      </c>
      <c r="J3" s="99" t="s">
        <v>1953</v>
      </c>
      <c r="K3" s="103" t="s">
        <v>1954</v>
      </c>
      <c r="L3" s="88" t="s">
        <v>3706</v>
      </c>
    </row>
    <row r="4" spans="1:12" s="88" customFormat="1" ht="12.75" customHeight="1">
      <c r="A4" s="89" t="s">
        <v>484</v>
      </c>
      <c r="B4" s="90" t="s">
        <v>485</v>
      </c>
      <c r="C4" s="90">
        <v>2</v>
      </c>
      <c r="D4" s="90" t="s">
        <v>287</v>
      </c>
      <c r="E4" s="90" t="s">
        <v>3418</v>
      </c>
      <c r="F4" s="90">
        <v>0</v>
      </c>
      <c r="G4" s="90">
        <f t="shared" si="0"/>
        <v>2</v>
      </c>
      <c r="H4" s="102">
        <v>43497</v>
      </c>
      <c r="I4" s="6" t="s">
        <v>92</v>
      </c>
      <c r="J4" s="7" t="s">
        <v>321</v>
      </c>
      <c r="K4" s="35" t="s">
        <v>488</v>
      </c>
    </row>
    <row r="5" spans="1:12" s="128" customFormat="1" ht="12.75" customHeight="1">
      <c r="A5" s="126" t="s">
        <v>755</v>
      </c>
      <c r="B5" s="127" t="s">
        <v>756</v>
      </c>
      <c r="C5" s="127">
        <v>1</v>
      </c>
      <c r="D5" s="127" t="s">
        <v>18</v>
      </c>
      <c r="E5" s="127" t="s">
        <v>3418</v>
      </c>
      <c r="F5" s="127">
        <v>1</v>
      </c>
      <c r="G5" s="127">
        <f t="shared" si="0"/>
        <v>0</v>
      </c>
      <c r="H5" s="3">
        <v>42826</v>
      </c>
      <c r="I5" s="2" t="s">
        <v>757</v>
      </c>
      <c r="J5" s="9" t="s">
        <v>330</v>
      </c>
      <c r="K5" s="28" t="s">
        <v>758</v>
      </c>
    </row>
    <row r="6" spans="1:12" s="88" customFormat="1" ht="12.75" customHeight="1">
      <c r="A6" s="89" t="s">
        <v>543</v>
      </c>
      <c r="B6" s="90" t="s">
        <v>544</v>
      </c>
      <c r="C6" s="90">
        <v>5</v>
      </c>
      <c r="D6" s="90" t="s">
        <v>287</v>
      </c>
      <c r="E6" s="90" t="s">
        <v>3418</v>
      </c>
      <c r="F6" s="90">
        <v>0</v>
      </c>
      <c r="G6" s="90">
        <f t="shared" ref="G6" si="1">C6-F6</f>
        <v>5</v>
      </c>
      <c r="H6" s="102">
        <v>42644</v>
      </c>
      <c r="I6" s="6" t="s">
        <v>545</v>
      </c>
      <c r="J6" s="99" t="s">
        <v>254</v>
      </c>
      <c r="K6" s="103" t="s">
        <v>547</v>
      </c>
    </row>
    <row r="7" spans="1:12" s="88" customFormat="1" ht="12.75" customHeight="1">
      <c r="A7" s="89" t="s">
        <v>543</v>
      </c>
      <c r="B7" s="90" t="s">
        <v>544</v>
      </c>
      <c r="C7" s="90">
        <v>1</v>
      </c>
      <c r="D7" s="90" t="s">
        <v>287</v>
      </c>
      <c r="E7" s="90" t="s">
        <v>3418</v>
      </c>
      <c r="F7" s="90">
        <v>0</v>
      </c>
      <c r="G7" s="90">
        <f t="shared" si="0"/>
        <v>1</v>
      </c>
      <c r="H7" s="102">
        <v>42767</v>
      </c>
      <c r="I7" s="6" t="s">
        <v>545</v>
      </c>
      <c r="J7" s="99" t="s">
        <v>254</v>
      </c>
      <c r="K7" s="103" t="s">
        <v>546</v>
      </c>
    </row>
    <row r="8" spans="1:12" s="88" customFormat="1" ht="12.75" customHeight="1">
      <c r="A8" s="89" t="s">
        <v>732</v>
      </c>
      <c r="B8" s="90" t="s">
        <v>733</v>
      </c>
      <c r="C8" s="90">
        <v>4</v>
      </c>
      <c r="D8" s="90" t="s">
        <v>287</v>
      </c>
      <c r="E8" s="90" t="s">
        <v>3418</v>
      </c>
      <c r="F8" s="90">
        <v>0</v>
      </c>
      <c r="G8" s="90">
        <f t="shared" si="0"/>
        <v>4</v>
      </c>
      <c r="H8" s="102">
        <v>42614</v>
      </c>
      <c r="I8" s="6" t="s">
        <v>734</v>
      </c>
      <c r="J8" s="99" t="s">
        <v>735</v>
      </c>
      <c r="K8" s="103" t="s">
        <v>737</v>
      </c>
    </row>
    <row r="9" spans="1:12" s="128" customFormat="1" ht="12.75" customHeight="1">
      <c r="A9" s="126" t="s">
        <v>732</v>
      </c>
      <c r="B9" s="127" t="s">
        <v>733</v>
      </c>
      <c r="C9" s="127">
        <v>6</v>
      </c>
      <c r="D9" s="127" t="s">
        <v>287</v>
      </c>
      <c r="E9" s="127" t="s">
        <v>3418</v>
      </c>
      <c r="F9" s="127">
        <v>6</v>
      </c>
      <c r="G9" s="127">
        <f t="shared" si="0"/>
        <v>0</v>
      </c>
      <c r="H9" s="3">
        <v>42644</v>
      </c>
      <c r="I9" s="2" t="s">
        <v>734</v>
      </c>
      <c r="J9" s="9" t="s">
        <v>735</v>
      </c>
      <c r="K9" s="28" t="s">
        <v>736</v>
      </c>
    </row>
    <row r="10" spans="1:12" s="128" customFormat="1" ht="12.75" customHeight="1">
      <c r="A10" s="126" t="s">
        <v>917</v>
      </c>
      <c r="B10" s="127" t="s">
        <v>918</v>
      </c>
      <c r="C10" s="127">
        <v>2</v>
      </c>
      <c r="D10" s="127" t="s">
        <v>233</v>
      </c>
      <c r="E10" s="127" t="s">
        <v>3418</v>
      </c>
      <c r="F10" s="127">
        <v>2</v>
      </c>
      <c r="G10" s="127">
        <f t="shared" si="0"/>
        <v>0</v>
      </c>
      <c r="H10" s="3">
        <v>43191</v>
      </c>
      <c r="I10" s="2" t="s">
        <v>919</v>
      </c>
      <c r="J10" s="9" t="s">
        <v>920</v>
      </c>
      <c r="K10" s="28" t="s">
        <v>921</v>
      </c>
    </row>
    <row r="11" spans="1:12" s="128" customFormat="1" ht="12.75" customHeight="1">
      <c r="A11" s="126" t="s">
        <v>1136</v>
      </c>
      <c r="B11" s="127" t="s">
        <v>3424</v>
      </c>
      <c r="C11" s="127" t="s">
        <v>3421</v>
      </c>
      <c r="D11" s="127" t="s">
        <v>287</v>
      </c>
      <c r="E11" s="127" t="s">
        <v>3418</v>
      </c>
      <c r="F11" s="127">
        <v>1</v>
      </c>
      <c r="G11" s="127">
        <f t="shared" si="0"/>
        <v>0</v>
      </c>
      <c r="H11" s="84"/>
      <c r="I11" s="136"/>
      <c r="J11" s="136"/>
      <c r="K11" s="136"/>
    </row>
    <row r="12" spans="1:12" s="128" customFormat="1" ht="12.75" customHeight="1">
      <c r="A12" s="126" t="s">
        <v>1156</v>
      </c>
      <c r="B12" s="127" t="s">
        <v>1157</v>
      </c>
      <c r="C12" s="127">
        <v>1</v>
      </c>
      <c r="D12" s="127" t="s">
        <v>1158</v>
      </c>
      <c r="E12" s="127" t="s">
        <v>3418</v>
      </c>
      <c r="F12" s="127">
        <v>1</v>
      </c>
      <c r="G12" s="127">
        <f t="shared" si="0"/>
        <v>0</v>
      </c>
      <c r="H12" s="3">
        <v>43160</v>
      </c>
      <c r="I12" s="2" t="s">
        <v>1159</v>
      </c>
      <c r="J12" s="9" t="s">
        <v>1160</v>
      </c>
      <c r="K12" s="28" t="s">
        <v>1161</v>
      </c>
    </row>
    <row r="13" spans="1:12" s="128" customFormat="1" ht="12.75" customHeight="1">
      <c r="A13" s="126" t="s">
        <v>1347</v>
      </c>
      <c r="B13" s="127" t="s">
        <v>1348</v>
      </c>
      <c r="C13" s="127">
        <v>1</v>
      </c>
      <c r="D13" s="127" t="s">
        <v>287</v>
      </c>
      <c r="E13" s="127" t="s">
        <v>3418</v>
      </c>
      <c r="F13" s="127">
        <v>1</v>
      </c>
      <c r="G13" s="127">
        <f t="shared" si="0"/>
        <v>0</v>
      </c>
      <c r="H13" s="3">
        <v>42887</v>
      </c>
      <c r="I13" s="2" t="s">
        <v>92</v>
      </c>
      <c r="J13" s="9" t="s">
        <v>1349</v>
      </c>
      <c r="K13" s="28" t="s">
        <v>1350</v>
      </c>
      <c r="L13" s="128" t="s">
        <v>3706</v>
      </c>
    </row>
    <row r="14" spans="1:12" s="128" customFormat="1" ht="12.75" customHeight="1">
      <c r="A14" s="126" t="s">
        <v>1385</v>
      </c>
      <c r="B14" s="22" t="s">
        <v>1394</v>
      </c>
      <c r="C14" s="127">
        <v>2</v>
      </c>
      <c r="D14" s="127" t="s">
        <v>287</v>
      </c>
      <c r="E14" s="127" t="s">
        <v>3418</v>
      </c>
      <c r="F14" s="127">
        <v>2</v>
      </c>
      <c r="G14" s="127">
        <f t="shared" si="0"/>
        <v>0</v>
      </c>
      <c r="H14" s="3">
        <v>42736</v>
      </c>
      <c r="I14" s="11" t="s">
        <v>1395</v>
      </c>
      <c r="J14" s="9" t="s">
        <v>1288</v>
      </c>
      <c r="K14" s="27">
        <v>1401015</v>
      </c>
    </row>
    <row r="15" spans="1:12" s="128" customFormat="1" ht="12.75" customHeight="1">
      <c r="A15" s="126" t="s">
        <v>1387</v>
      </c>
      <c r="B15" s="127" t="s">
        <v>3425</v>
      </c>
      <c r="C15" s="127">
        <v>10</v>
      </c>
      <c r="D15" s="127" t="s">
        <v>233</v>
      </c>
      <c r="E15" s="127" t="s">
        <v>3418</v>
      </c>
      <c r="F15" s="127">
        <v>10</v>
      </c>
      <c r="G15" s="127">
        <f t="shared" si="0"/>
        <v>0</v>
      </c>
      <c r="H15" s="3">
        <v>42675</v>
      </c>
      <c r="I15" s="2" t="s">
        <v>1389</v>
      </c>
      <c r="J15" s="9" t="s">
        <v>254</v>
      </c>
      <c r="K15" s="40" t="s">
        <v>1393</v>
      </c>
    </row>
    <row r="16" spans="1:12" s="88" customFormat="1" ht="12.75" customHeight="1">
      <c r="A16" s="89" t="s">
        <v>1450</v>
      </c>
      <c r="B16" s="90" t="s">
        <v>1451</v>
      </c>
      <c r="C16" s="90">
        <v>4</v>
      </c>
      <c r="D16" s="90" t="s">
        <v>233</v>
      </c>
      <c r="E16" s="90" t="s">
        <v>3418</v>
      </c>
      <c r="F16" s="90">
        <v>1</v>
      </c>
      <c r="G16" s="90">
        <f t="shared" si="0"/>
        <v>3</v>
      </c>
      <c r="H16" s="102">
        <v>42795</v>
      </c>
      <c r="I16" s="6" t="s">
        <v>1452</v>
      </c>
      <c r="J16" s="99" t="s">
        <v>920</v>
      </c>
      <c r="K16" s="103" t="s">
        <v>1454</v>
      </c>
    </row>
    <row r="17" spans="1:12" s="88" customFormat="1" ht="12.75" customHeight="1">
      <c r="A17" s="89" t="s">
        <v>1473</v>
      </c>
      <c r="B17" s="90" t="s">
        <v>1474</v>
      </c>
      <c r="C17" s="90">
        <v>1</v>
      </c>
      <c r="D17" s="90" t="s">
        <v>18</v>
      </c>
      <c r="E17" s="90" t="s">
        <v>3418</v>
      </c>
      <c r="F17" s="90">
        <v>0</v>
      </c>
      <c r="G17" s="90">
        <f t="shared" si="0"/>
        <v>1</v>
      </c>
      <c r="H17" s="241">
        <v>6352</v>
      </c>
      <c r="I17" s="96" t="s">
        <v>3784</v>
      </c>
      <c r="J17" s="96" t="s">
        <v>254</v>
      </c>
      <c r="K17" s="96" t="s">
        <v>3783</v>
      </c>
    </row>
    <row r="18" spans="1:12" s="128" customFormat="1" ht="12.75" customHeight="1">
      <c r="A18" s="126" t="s">
        <v>1476</v>
      </c>
      <c r="B18" s="127" t="s">
        <v>1477</v>
      </c>
      <c r="C18" s="127">
        <v>4</v>
      </c>
      <c r="D18" s="127" t="s">
        <v>233</v>
      </c>
      <c r="E18" s="127" t="s">
        <v>3418</v>
      </c>
      <c r="F18" s="127">
        <v>4</v>
      </c>
      <c r="G18" s="127">
        <f t="shared" si="0"/>
        <v>0</v>
      </c>
      <c r="H18" s="13">
        <v>42644</v>
      </c>
      <c r="I18" s="2" t="s">
        <v>1478</v>
      </c>
      <c r="J18" s="9" t="s">
        <v>254</v>
      </c>
      <c r="K18" s="27" t="s">
        <v>1479</v>
      </c>
    </row>
    <row r="19" spans="1:12" s="128" customFormat="1" ht="12.75" customHeight="1">
      <c r="A19" s="126" t="s">
        <v>1547</v>
      </c>
      <c r="B19" s="127" t="s">
        <v>3426</v>
      </c>
      <c r="C19" s="127">
        <v>1</v>
      </c>
      <c r="D19" s="127" t="s">
        <v>287</v>
      </c>
      <c r="E19" s="127" t="s">
        <v>3418</v>
      </c>
      <c r="F19" s="127">
        <v>1</v>
      </c>
      <c r="G19" s="127">
        <f t="shared" si="0"/>
        <v>0</v>
      </c>
      <c r="H19" s="3">
        <v>42948</v>
      </c>
      <c r="I19" s="2" t="s">
        <v>92</v>
      </c>
      <c r="J19" s="9" t="s">
        <v>321</v>
      </c>
      <c r="K19" s="28" t="s">
        <v>1549</v>
      </c>
    </row>
    <row r="20" spans="1:12" s="88" customFormat="1" ht="12.75" customHeight="1">
      <c r="A20" s="89" t="s">
        <v>923</v>
      </c>
      <c r="B20" s="90" t="s">
        <v>924</v>
      </c>
      <c r="C20" s="90">
        <v>5</v>
      </c>
      <c r="D20" s="90" t="s">
        <v>18</v>
      </c>
      <c r="E20" s="90" t="s">
        <v>3418</v>
      </c>
      <c r="F20" s="90">
        <v>4</v>
      </c>
      <c r="G20" s="90">
        <f t="shared" si="0"/>
        <v>1</v>
      </c>
      <c r="H20" s="98">
        <v>42675</v>
      </c>
      <c r="I20" s="6" t="s">
        <v>925</v>
      </c>
      <c r="J20" s="7" t="s">
        <v>254</v>
      </c>
      <c r="K20" s="35" t="s">
        <v>927</v>
      </c>
    </row>
    <row r="21" spans="1:12" s="128" customFormat="1" ht="12.75" customHeight="1">
      <c r="A21" s="126" t="s">
        <v>1402</v>
      </c>
      <c r="B21" s="127" t="s">
        <v>1403</v>
      </c>
      <c r="C21" s="127">
        <v>6</v>
      </c>
      <c r="D21" s="127" t="s">
        <v>287</v>
      </c>
      <c r="E21" s="127" t="s">
        <v>3418</v>
      </c>
      <c r="F21" s="127">
        <v>6</v>
      </c>
      <c r="G21" s="127">
        <f t="shared" si="0"/>
        <v>0</v>
      </c>
      <c r="H21" s="3">
        <v>42736</v>
      </c>
      <c r="I21" s="2" t="s">
        <v>1404</v>
      </c>
      <c r="J21" s="9" t="s">
        <v>254</v>
      </c>
      <c r="K21" s="28" t="s">
        <v>1406</v>
      </c>
    </row>
    <row r="22" spans="1:12" s="128" customFormat="1" ht="12.75" customHeight="1">
      <c r="A22" s="126" t="s">
        <v>1407</v>
      </c>
      <c r="B22" s="127" t="s">
        <v>3427</v>
      </c>
      <c r="C22" s="127">
        <v>1</v>
      </c>
      <c r="D22" s="127" t="s">
        <v>1409</v>
      </c>
      <c r="E22" s="127" t="s">
        <v>3418</v>
      </c>
      <c r="F22" s="127">
        <v>1</v>
      </c>
      <c r="G22" s="127">
        <f t="shared" si="0"/>
        <v>0</v>
      </c>
      <c r="H22" s="3">
        <v>42736</v>
      </c>
      <c r="I22" s="2" t="s">
        <v>1410</v>
      </c>
      <c r="J22" s="4" t="s">
        <v>920</v>
      </c>
      <c r="K22" s="27" t="s">
        <v>1415</v>
      </c>
    </row>
    <row r="23" spans="1:12" s="88" customFormat="1" ht="12.75" customHeight="1">
      <c r="A23" s="89" t="s">
        <v>2669</v>
      </c>
      <c r="B23" s="90" t="s">
        <v>3428</v>
      </c>
      <c r="C23" s="90">
        <v>1</v>
      </c>
      <c r="D23" s="90" t="s">
        <v>287</v>
      </c>
      <c r="E23" s="90" t="s">
        <v>3418</v>
      </c>
      <c r="F23" s="90">
        <v>0</v>
      </c>
      <c r="G23" s="90">
        <f t="shared" si="0"/>
        <v>1</v>
      </c>
      <c r="H23" s="102">
        <v>42795</v>
      </c>
      <c r="I23" s="174" t="s">
        <v>2671</v>
      </c>
      <c r="J23" s="161" t="s">
        <v>254</v>
      </c>
      <c r="K23" s="213" t="s">
        <v>2649</v>
      </c>
    </row>
    <row r="24" spans="1:12" s="128" customFormat="1" ht="12.75" customHeight="1">
      <c r="A24" s="126" t="s">
        <v>2410</v>
      </c>
      <c r="B24" s="127" t="s">
        <v>2411</v>
      </c>
      <c r="C24" s="127">
        <v>1</v>
      </c>
      <c r="D24" s="127" t="s">
        <v>252</v>
      </c>
      <c r="E24" s="127" t="s">
        <v>3418</v>
      </c>
      <c r="F24" s="127">
        <v>1</v>
      </c>
      <c r="G24" s="127">
        <f t="shared" si="0"/>
        <v>0</v>
      </c>
      <c r="H24" s="3">
        <v>42736</v>
      </c>
      <c r="I24" s="2" t="s">
        <v>253</v>
      </c>
      <c r="J24" s="9" t="s">
        <v>254</v>
      </c>
      <c r="K24" s="28" t="s">
        <v>2413</v>
      </c>
    </row>
    <row r="25" spans="1:12" s="128" customFormat="1" ht="12.75" customHeight="1">
      <c r="A25" s="126" t="s">
        <v>1146</v>
      </c>
      <c r="B25" s="127" t="s">
        <v>1147</v>
      </c>
      <c r="C25" s="127">
        <v>2</v>
      </c>
      <c r="D25" s="127" t="s">
        <v>287</v>
      </c>
      <c r="E25" s="127" t="s">
        <v>3418</v>
      </c>
      <c r="F25" s="127">
        <v>2</v>
      </c>
      <c r="G25" s="127">
        <f t="shared" si="0"/>
        <v>0</v>
      </c>
      <c r="H25" s="3">
        <v>42705</v>
      </c>
      <c r="I25" s="18" t="s">
        <v>92</v>
      </c>
      <c r="J25" s="9" t="s">
        <v>1148</v>
      </c>
      <c r="K25" s="28" t="s">
        <v>1149</v>
      </c>
      <c r="L25" s="128" t="s">
        <v>3706</v>
      </c>
    </row>
    <row r="26" spans="1:12" s="88" customFormat="1" ht="12.75" customHeight="1">
      <c r="A26" s="89" t="s">
        <v>928</v>
      </c>
      <c r="B26" s="90" t="s">
        <v>929</v>
      </c>
      <c r="C26" s="90">
        <v>4</v>
      </c>
      <c r="D26" s="90" t="s">
        <v>233</v>
      </c>
      <c r="E26" s="90" t="s">
        <v>3418</v>
      </c>
      <c r="F26" s="90">
        <v>0</v>
      </c>
      <c r="G26" s="90">
        <f t="shared" si="0"/>
        <v>4</v>
      </c>
      <c r="H26" s="98">
        <v>42795</v>
      </c>
      <c r="I26" s="6" t="s">
        <v>930</v>
      </c>
      <c r="J26" s="7" t="s">
        <v>254</v>
      </c>
      <c r="K26" s="35" t="s">
        <v>932</v>
      </c>
    </row>
    <row r="27" spans="1:12" s="88" customFormat="1" ht="12.75" customHeight="1">
      <c r="A27" s="89" t="s">
        <v>1748</v>
      </c>
      <c r="B27" s="90" t="s">
        <v>1749</v>
      </c>
      <c r="C27" s="90">
        <v>8</v>
      </c>
      <c r="D27" s="90" t="s">
        <v>287</v>
      </c>
      <c r="E27" s="90" t="s">
        <v>3418</v>
      </c>
      <c r="F27" s="90">
        <v>0</v>
      </c>
      <c r="G27" s="90">
        <f t="shared" si="0"/>
        <v>8</v>
      </c>
      <c r="H27" s="102">
        <v>42948</v>
      </c>
      <c r="I27" s="6" t="s">
        <v>92</v>
      </c>
      <c r="J27" s="99" t="s">
        <v>1750</v>
      </c>
      <c r="K27" s="103" t="s">
        <v>1751</v>
      </c>
    </row>
    <row r="28" spans="1:12" s="128" customFormat="1" ht="12.75" customHeight="1">
      <c r="A28" s="126" t="s">
        <v>1436</v>
      </c>
      <c r="B28" s="127" t="s">
        <v>1437</v>
      </c>
      <c r="C28" s="127">
        <v>1</v>
      </c>
      <c r="D28" s="127" t="s">
        <v>287</v>
      </c>
      <c r="E28" s="127" t="s">
        <v>3418</v>
      </c>
      <c r="F28" s="127">
        <v>1</v>
      </c>
      <c r="G28" s="127">
        <f t="shared" si="0"/>
        <v>0</v>
      </c>
      <c r="H28" s="3">
        <v>42887</v>
      </c>
      <c r="I28" s="2" t="s">
        <v>92</v>
      </c>
      <c r="J28" s="9" t="s">
        <v>549</v>
      </c>
      <c r="K28" s="28" t="s">
        <v>550</v>
      </c>
      <c r="L28" s="128" t="s">
        <v>3706</v>
      </c>
    </row>
    <row r="29" spans="1:12" s="128" customFormat="1" ht="12.75" customHeight="1">
      <c r="A29" s="126" t="s">
        <v>998</v>
      </c>
      <c r="B29" s="127" t="s">
        <v>999</v>
      </c>
      <c r="C29" s="127">
        <v>1</v>
      </c>
      <c r="D29" s="127" t="s">
        <v>18</v>
      </c>
      <c r="E29" s="127" t="s">
        <v>3418</v>
      </c>
      <c r="F29" s="127">
        <v>1</v>
      </c>
      <c r="G29" s="127">
        <f t="shared" si="0"/>
        <v>0</v>
      </c>
      <c r="H29" s="3">
        <v>42705</v>
      </c>
      <c r="I29" s="2">
        <v>93445</v>
      </c>
      <c r="J29" s="4" t="s">
        <v>1000</v>
      </c>
      <c r="K29" s="27">
        <v>83420</v>
      </c>
    </row>
    <row r="30" spans="1:12" s="128" customFormat="1" ht="12.75" customHeight="1">
      <c r="A30" s="126" t="s">
        <v>1353</v>
      </c>
      <c r="B30" s="22" t="s">
        <v>1356</v>
      </c>
      <c r="C30" s="127">
        <v>6</v>
      </c>
      <c r="D30" s="127" t="s">
        <v>233</v>
      </c>
      <c r="E30" s="127" t="s">
        <v>3418</v>
      </c>
      <c r="F30" s="127">
        <v>6</v>
      </c>
      <c r="G30" s="127">
        <f t="shared" si="0"/>
        <v>0</v>
      </c>
      <c r="H30" s="3">
        <v>42614</v>
      </c>
      <c r="I30" s="2" t="s">
        <v>1357</v>
      </c>
      <c r="J30" s="4" t="s">
        <v>234</v>
      </c>
      <c r="K30" s="27">
        <v>1596</v>
      </c>
    </row>
    <row r="31" spans="1:12" s="128" customFormat="1" ht="12.75" customHeight="1">
      <c r="A31" s="126" t="s">
        <v>3430</v>
      </c>
      <c r="B31" s="127" t="s">
        <v>2415</v>
      </c>
      <c r="C31" s="127">
        <v>15</v>
      </c>
      <c r="D31" s="127" t="s">
        <v>287</v>
      </c>
      <c r="E31" s="127" t="s">
        <v>3418</v>
      </c>
      <c r="F31" s="127">
        <v>15</v>
      </c>
      <c r="G31" s="127">
        <f t="shared" si="0"/>
        <v>0</v>
      </c>
      <c r="H31" s="3">
        <v>42644</v>
      </c>
      <c r="I31" s="2" t="s">
        <v>2416</v>
      </c>
      <c r="J31" s="4" t="s">
        <v>735</v>
      </c>
      <c r="K31" s="27">
        <v>6109355</v>
      </c>
    </row>
    <row r="32" spans="1:12" s="128" customFormat="1" ht="12.75" customHeight="1">
      <c r="A32" s="172" t="s">
        <v>266</v>
      </c>
      <c r="B32" s="172" t="s">
        <v>267</v>
      </c>
      <c r="C32" s="173">
        <v>4</v>
      </c>
      <c r="D32" s="172" t="s">
        <v>18</v>
      </c>
      <c r="E32" s="172" t="s">
        <v>3431</v>
      </c>
      <c r="F32" s="173">
        <v>4</v>
      </c>
      <c r="G32" s="105">
        <f t="shared" si="0"/>
        <v>0</v>
      </c>
      <c r="H32" s="3" t="s">
        <v>92</v>
      </c>
      <c r="I32" s="2">
        <v>121950</v>
      </c>
      <c r="J32" s="9" t="s">
        <v>269</v>
      </c>
      <c r="K32" s="32" t="s">
        <v>270</v>
      </c>
    </row>
    <row r="33" spans="1:11" s="128" customFormat="1" ht="12.75" customHeight="1">
      <c r="A33" s="172" t="s">
        <v>272</v>
      </c>
      <c r="B33" s="172" t="s">
        <v>273</v>
      </c>
      <c r="C33" s="173">
        <v>5</v>
      </c>
      <c r="D33" s="172" t="s">
        <v>18</v>
      </c>
      <c r="E33" s="172" t="s">
        <v>3431</v>
      </c>
      <c r="F33" s="173">
        <v>5</v>
      </c>
      <c r="G33" s="105">
        <f t="shared" si="0"/>
        <v>0</v>
      </c>
      <c r="H33" s="2" t="s">
        <v>92</v>
      </c>
      <c r="I33" s="14" t="s">
        <v>275</v>
      </c>
      <c r="J33" s="20" t="s">
        <v>269</v>
      </c>
      <c r="K33" s="27" t="s">
        <v>92</v>
      </c>
    </row>
    <row r="34" spans="1:11" s="88" customFormat="1" ht="12.75" customHeight="1">
      <c r="A34" s="237" t="s">
        <v>277</v>
      </c>
      <c r="B34" s="237" t="s">
        <v>278</v>
      </c>
      <c r="C34" s="236">
        <v>2</v>
      </c>
      <c r="D34" s="237" t="s">
        <v>18</v>
      </c>
      <c r="E34" s="237" t="s">
        <v>3431</v>
      </c>
      <c r="F34" s="236">
        <v>0</v>
      </c>
      <c r="G34" s="174">
        <f t="shared" si="0"/>
        <v>2</v>
      </c>
      <c r="H34" s="102" t="s">
        <v>92</v>
      </c>
      <c r="I34" s="6">
        <v>121803</v>
      </c>
      <c r="J34" s="99" t="s">
        <v>269</v>
      </c>
      <c r="K34" s="103" t="s">
        <v>92</v>
      </c>
    </row>
    <row r="35" spans="1:11" s="88" customFormat="1" ht="12.75" customHeight="1">
      <c r="A35" s="237" t="s">
        <v>281</v>
      </c>
      <c r="B35" s="237" t="s">
        <v>282</v>
      </c>
      <c r="C35" s="236">
        <v>5</v>
      </c>
      <c r="D35" s="237" t="s">
        <v>18</v>
      </c>
      <c r="E35" s="237" t="s">
        <v>3431</v>
      </c>
      <c r="F35" s="236">
        <v>0</v>
      </c>
      <c r="G35" s="174">
        <f t="shared" si="0"/>
        <v>5</v>
      </c>
      <c r="H35" s="102" t="s">
        <v>92</v>
      </c>
      <c r="I35" s="6">
        <v>121902</v>
      </c>
      <c r="J35" s="99" t="s">
        <v>269</v>
      </c>
      <c r="K35" s="115" t="s">
        <v>284</v>
      </c>
    </row>
    <row r="36" spans="1:11" s="128" customFormat="1" ht="12.75" customHeight="1">
      <c r="A36" s="172" t="s">
        <v>333</v>
      </c>
      <c r="B36" s="172" t="s">
        <v>334</v>
      </c>
      <c r="C36" s="173">
        <v>1</v>
      </c>
      <c r="D36" s="172" t="s">
        <v>18</v>
      </c>
      <c r="E36" s="172" t="s">
        <v>3431</v>
      </c>
      <c r="F36" s="173">
        <v>1</v>
      </c>
      <c r="G36" s="105">
        <f t="shared" si="0"/>
        <v>0</v>
      </c>
      <c r="H36" s="153" t="s">
        <v>92</v>
      </c>
      <c r="I36" s="105" t="s">
        <v>92</v>
      </c>
      <c r="J36" s="176" t="s">
        <v>335</v>
      </c>
      <c r="K36" s="177" t="s">
        <v>92</v>
      </c>
    </row>
    <row r="37" spans="1:11" s="128" customFormat="1" ht="12.75" customHeight="1">
      <c r="A37" s="172" t="s">
        <v>622</v>
      </c>
      <c r="B37" s="172" t="s">
        <v>623</v>
      </c>
      <c r="C37" s="172" t="s">
        <v>3421</v>
      </c>
      <c r="D37" s="172" t="s">
        <v>18</v>
      </c>
      <c r="E37" s="172" t="s">
        <v>3431</v>
      </c>
      <c r="F37" s="172">
        <v>1</v>
      </c>
      <c r="G37" s="105">
        <f t="shared" si="0"/>
        <v>0</v>
      </c>
      <c r="H37" s="3">
        <v>42705</v>
      </c>
      <c r="I37" s="14" t="s">
        <v>625</v>
      </c>
      <c r="J37" s="20" t="s">
        <v>626</v>
      </c>
      <c r="K37" s="28" t="s">
        <v>628</v>
      </c>
    </row>
    <row r="38" spans="1:11" s="88" customFormat="1" ht="12.75" customHeight="1">
      <c r="A38" s="237" t="s">
        <v>1172</v>
      </c>
      <c r="B38" s="237" t="s">
        <v>1173</v>
      </c>
      <c r="C38" s="236">
        <v>5</v>
      </c>
      <c r="D38" s="237" t="s">
        <v>18</v>
      </c>
      <c r="E38" s="237" t="s">
        <v>3431</v>
      </c>
      <c r="F38" s="236">
        <v>0</v>
      </c>
      <c r="G38" s="174">
        <f t="shared" si="0"/>
        <v>5</v>
      </c>
      <c r="H38" s="241" t="s">
        <v>92</v>
      </c>
      <c r="I38" s="245" t="s">
        <v>1174</v>
      </c>
      <c r="J38" s="244" t="s">
        <v>312</v>
      </c>
      <c r="K38" s="245" t="s">
        <v>1175</v>
      </c>
    </row>
    <row r="39" spans="1:11" s="128" customFormat="1" ht="12.75" customHeight="1">
      <c r="A39" s="172" t="s">
        <v>1291</v>
      </c>
      <c r="B39" s="172" t="s">
        <v>1292</v>
      </c>
      <c r="C39" s="173">
        <v>2</v>
      </c>
      <c r="D39" s="172" t="s">
        <v>18</v>
      </c>
      <c r="E39" s="172" t="s">
        <v>3431</v>
      </c>
      <c r="F39" s="173">
        <v>2</v>
      </c>
      <c r="G39" s="105">
        <f t="shared" si="0"/>
        <v>0</v>
      </c>
      <c r="H39" s="3">
        <v>42826</v>
      </c>
      <c r="I39" s="2">
        <v>85864</v>
      </c>
      <c r="J39" s="9" t="s">
        <v>652</v>
      </c>
      <c r="K39" s="34" t="s">
        <v>1303</v>
      </c>
    </row>
    <row r="40" spans="1:11" s="88" customFormat="1" ht="12.75" customHeight="1">
      <c r="A40" s="237" t="s">
        <v>1305</v>
      </c>
      <c r="B40" s="237" t="s">
        <v>1306</v>
      </c>
      <c r="C40" s="236">
        <v>2</v>
      </c>
      <c r="D40" s="237" t="s">
        <v>18</v>
      </c>
      <c r="E40" s="237" t="s">
        <v>3431</v>
      </c>
      <c r="F40" s="236">
        <v>1</v>
      </c>
      <c r="G40" s="174">
        <f t="shared" si="0"/>
        <v>1</v>
      </c>
      <c r="H40" s="243">
        <v>42736</v>
      </c>
      <c r="I40" s="245" t="s">
        <v>1308</v>
      </c>
      <c r="J40" s="244" t="s">
        <v>652</v>
      </c>
      <c r="K40" s="243" t="s">
        <v>1318</v>
      </c>
    </row>
    <row r="41" spans="1:11" s="88" customFormat="1" ht="12.75" customHeight="1">
      <c r="A41" s="237">
        <v>4</v>
      </c>
      <c r="B41" s="237" t="s">
        <v>1321</v>
      </c>
      <c r="C41" s="236">
        <v>2</v>
      </c>
      <c r="D41" s="237" t="s">
        <v>18</v>
      </c>
      <c r="E41" s="237" t="s">
        <v>3431</v>
      </c>
      <c r="F41" s="236">
        <v>1</v>
      </c>
      <c r="G41" s="174">
        <f t="shared" si="0"/>
        <v>1</v>
      </c>
      <c r="H41" s="246">
        <v>42644</v>
      </c>
      <c r="I41" s="236">
        <v>750</v>
      </c>
      <c r="J41" s="244" t="s">
        <v>269</v>
      </c>
      <c r="K41" s="243" t="s">
        <v>1328</v>
      </c>
    </row>
    <row r="42" spans="1:11" s="128" customFormat="1" ht="12.75" customHeight="1">
      <c r="A42" s="172" t="s">
        <v>1459</v>
      </c>
      <c r="B42" s="172" t="s">
        <v>1460</v>
      </c>
      <c r="C42" s="173">
        <v>1</v>
      </c>
      <c r="D42" s="172" t="s">
        <v>18</v>
      </c>
      <c r="E42" s="172" t="s">
        <v>3431</v>
      </c>
      <c r="F42" s="173">
        <v>1</v>
      </c>
      <c r="G42" s="105">
        <f t="shared" si="0"/>
        <v>0</v>
      </c>
      <c r="H42" s="3">
        <v>42614</v>
      </c>
      <c r="I42" s="3" t="s">
        <v>1462</v>
      </c>
      <c r="J42" s="9" t="s">
        <v>652</v>
      </c>
      <c r="K42" s="27" t="s">
        <v>1463</v>
      </c>
    </row>
    <row r="43" spans="1:11" s="188" customFormat="1" ht="12.75" customHeight="1">
      <c r="A43" s="247" t="s">
        <v>1481</v>
      </c>
      <c r="B43" s="247" t="s">
        <v>1482</v>
      </c>
      <c r="C43" s="238" t="s">
        <v>3423</v>
      </c>
      <c r="D43" s="247" t="s">
        <v>18</v>
      </c>
      <c r="E43" s="247" t="s">
        <v>3431</v>
      </c>
      <c r="F43" s="238">
        <v>0</v>
      </c>
      <c r="G43" s="174">
        <f t="shared" si="0"/>
        <v>2</v>
      </c>
      <c r="H43" s="243">
        <v>42644</v>
      </c>
      <c r="I43" s="248" t="s">
        <v>1484</v>
      </c>
      <c r="J43" s="249" t="s">
        <v>269</v>
      </c>
      <c r="K43" s="250" t="s">
        <v>1491</v>
      </c>
    </row>
    <row r="44" spans="1:11" s="88" customFormat="1" ht="12.75" customHeight="1">
      <c r="A44" s="237" t="s">
        <v>1493</v>
      </c>
      <c r="B44" s="237" t="s">
        <v>1494</v>
      </c>
      <c r="C44" s="236">
        <v>2</v>
      </c>
      <c r="D44" s="237" t="s">
        <v>18</v>
      </c>
      <c r="E44" s="237" t="s">
        <v>3431</v>
      </c>
      <c r="F44" s="236">
        <v>0</v>
      </c>
      <c r="G44" s="174">
        <f t="shared" si="0"/>
        <v>2</v>
      </c>
      <c r="H44" s="243">
        <v>42767</v>
      </c>
      <c r="I44" s="245" t="s">
        <v>1496</v>
      </c>
      <c r="J44" s="251" t="s">
        <v>269</v>
      </c>
      <c r="K44" s="178" t="s">
        <v>1490</v>
      </c>
    </row>
    <row r="45" spans="1:11" s="88" customFormat="1" ht="12.75" customHeight="1">
      <c r="A45" s="237" t="s">
        <v>1504</v>
      </c>
      <c r="B45" s="237" t="s">
        <v>1505</v>
      </c>
      <c r="C45" s="236">
        <v>2</v>
      </c>
      <c r="D45" s="237" t="s">
        <v>18</v>
      </c>
      <c r="E45" s="237" t="s">
        <v>3431</v>
      </c>
      <c r="F45" s="236">
        <v>0</v>
      </c>
      <c r="G45" s="174">
        <f t="shared" si="0"/>
        <v>2</v>
      </c>
      <c r="H45" s="243">
        <v>42736</v>
      </c>
      <c r="I45" s="174">
        <v>123316</v>
      </c>
      <c r="J45" s="252" t="s">
        <v>269</v>
      </c>
      <c r="K45" s="243" t="s">
        <v>1510</v>
      </c>
    </row>
    <row r="46" spans="1:11" s="88" customFormat="1" ht="12.75" customHeight="1">
      <c r="A46" s="237" t="s">
        <v>1512</v>
      </c>
      <c r="B46" s="237" t="s">
        <v>1513</v>
      </c>
      <c r="C46" s="236">
        <v>2</v>
      </c>
      <c r="D46" s="237" t="s">
        <v>18</v>
      </c>
      <c r="E46" s="237" t="s">
        <v>3431</v>
      </c>
      <c r="F46" s="236">
        <v>1</v>
      </c>
      <c r="G46" s="174">
        <f t="shared" si="0"/>
        <v>1</v>
      </c>
      <c r="H46" s="102">
        <v>42705</v>
      </c>
      <c r="I46" s="157">
        <v>123320</v>
      </c>
      <c r="J46" s="99" t="s">
        <v>269</v>
      </c>
      <c r="K46" s="117" t="s">
        <v>1520</v>
      </c>
    </row>
    <row r="47" spans="1:11" s="128" customFormat="1" ht="12.75" customHeight="1">
      <c r="A47" s="172" t="s">
        <v>1524</v>
      </c>
      <c r="B47" s="172" t="s">
        <v>1525</v>
      </c>
      <c r="C47" s="173">
        <v>2</v>
      </c>
      <c r="D47" s="172" t="s">
        <v>18</v>
      </c>
      <c r="E47" s="172" t="s">
        <v>3431</v>
      </c>
      <c r="F47" s="173">
        <v>2</v>
      </c>
      <c r="G47" s="105">
        <f t="shared" si="0"/>
        <v>0</v>
      </c>
      <c r="H47" s="3" t="s">
        <v>92</v>
      </c>
      <c r="I47" s="17" t="s">
        <v>2531</v>
      </c>
      <c r="J47" s="9" t="s">
        <v>414</v>
      </c>
      <c r="K47" s="33" t="s">
        <v>2528</v>
      </c>
    </row>
    <row r="48" spans="1:11" s="128" customFormat="1" ht="12.75" customHeight="1">
      <c r="A48" s="172" t="s">
        <v>1664</v>
      </c>
      <c r="B48" s="172" t="s">
        <v>1665</v>
      </c>
      <c r="C48" s="172" t="s">
        <v>3421</v>
      </c>
      <c r="D48" s="172" t="s">
        <v>18</v>
      </c>
      <c r="E48" s="172" t="s">
        <v>3431</v>
      </c>
      <c r="F48" s="172">
        <v>1</v>
      </c>
      <c r="G48" s="105">
        <f t="shared" si="0"/>
        <v>0</v>
      </c>
      <c r="H48" s="105" t="s">
        <v>92</v>
      </c>
      <c r="I48" s="105" t="s">
        <v>1667</v>
      </c>
      <c r="J48" s="182" t="s">
        <v>1668</v>
      </c>
      <c r="K48" s="105" t="s">
        <v>92</v>
      </c>
    </row>
    <row r="49" spans="1:12" s="128" customFormat="1" ht="12.75" customHeight="1">
      <c r="A49" s="172" t="s">
        <v>1685</v>
      </c>
      <c r="B49" s="172" t="s">
        <v>1686</v>
      </c>
      <c r="C49" s="173">
        <v>1</v>
      </c>
      <c r="D49" s="172" t="s">
        <v>18</v>
      </c>
      <c r="E49" s="172" t="s">
        <v>3431</v>
      </c>
      <c r="F49" s="173">
        <v>1</v>
      </c>
      <c r="G49" s="105">
        <f t="shared" si="0"/>
        <v>0</v>
      </c>
      <c r="H49" s="3" t="s">
        <v>92</v>
      </c>
      <c r="I49" s="11" t="s">
        <v>1688</v>
      </c>
      <c r="J49" s="9" t="s">
        <v>306</v>
      </c>
      <c r="K49" s="28" t="s">
        <v>1702</v>
      </c>
    </row>
    <row r="50" spans="1:12" s="128" customFormat="1" ht="12.75" customHeight="1">
      <c r="A50" s="172" t="s">
        <v>1704</v>
      </c>
      <c r="B50" s="172" t="s">
        <v>1705</v>
      </c>
      <c r="C50" s="127" t="s">
        <v>3421</v>
      </c>
      <c r="D50" s="172" t="s">
        <v>18</v>
      </c>
      <c r="E50" s="172" t="s">
        <v>3431</v>
      </c>
      <c r="F50" s="127">
        <v>1</v>
      </c>
      <c r="G50" s="105">
        <f t="shared" si="0"/>
        <v>0</v>
      </c>
      <c r="H50" s="153" t="s">
        <v>92</v>
      </c>
      <c r="I50" s="177" t="s">
        <v>1709</v>
      </c>
      <c r="J50" s="176" t="s">
        <v>306</v>
      </c>
      <c r="K50" s="28" t="s">
        <v>1720</v>
      </c>
    </row>
    <row r="51" spans="1:12" s="128" customFormat="1" ht="12.75" customHeight="1">
      <c r="A51" s="126"/>
      <c r="B51" s="21" t="s">
        <v>1909</v>
      </c>
      <c r="C51" s="127">
        <v>1</v>
      </c>
      <c r="D51" s="127" t="s">
        <v>18</v>
      </c>
      <c r="E51" s="127" t="s">
        <v>3431</v>
      </c>
      <c r="F51" s="127">
        <v>1</v>
      </c>
      <c r="G51" s="127">
        <f t="shared" si="0"/>
        <v>0</v>
      </c>
      <c r="H51" s="2" t="s">
        <v>92</v>
      </c>
      <c r="I51" s="2" t="s">
        <v>92</v>
      </c>
      <c r="J51" s="2" t="s">
        <v>92</v>
      </c>
      <c r="K51" s="2" t="s">
        <v>92</v>
      </c>
    </row>
    <row r="52" spans="1:12" s="128" customFormat="1" ht="12.75" customHeight="1">
      <c r="A52" s="126" t="s">
        <v>3432</v>
      </c>
      <c r="B52" s="127" t="s">
        <v>3433</v>
      </c>
      <c r="C52" s="127">
        <v>1</v>
      </c>
      <c r="D52" s="127" t="s">
        <v>18</v>
      </c>
      <c r="E52" s="127" t="s">
        <v>3431</v>
      </c>
      <c r="F52" s="127">
        <v>1</v>
      </c>
      <c r="G52" s="127">
        <f t="shared" si="0"/>
        <v>0</v>
      </c>
      <c r="H52" s="135"/>
      <c r="I52" s="136"/>
      <c r="J52" s="136"/>
      <c r="K52" s="136"/>
    </row>
    <row r="53" spans="1:12" s="128" customFormat="1" ht="12.75" customHeight="1">
      <c r="A53" s="126" t="s">
        <v>2387</v>
      </c>
      <c r="B53" s="127" t="s">
        <v>3416</v>
      </c>
      <c r="C53" s="127">
        <v>1</v>
      </c>
      <c r="D53" s="127" t="s">
        <v>18</v>
      </c>
      <c r="E53" s="127" t="s">
        <v>3439</v>
      </c>
      <c r="F53" s="127">
        <v>1</v>
      </c>
      <c r="G53" s="127">
        <f t="shared" si="0"/>
        <v>0</v>
      </c>
      <c r="H53" s="13">
        <v>42795</v>
      </c>
      <c r="I53" s="2" t="s">
        <v>2391</v>
      </c>
      <c r="J53" s="9" t="s">
        <v>2392</v>
      </c>
      <c r="K53" s="27" t="s">
        <v>2393</v>
      </c>
    </row>
    <row r="54" spans="1:12" s="128" customFormat="1" ht="12.75" customHeight="1">
      <c r="A54" s="126" t="s">
        <v>1950</v>
      </c>
      <c r="B54" s="127" t="s">
        <v>1951</v>
      </c>
      <c r="C54" s="127">
        <v>0</v>
      </c>
      <c r="D54" s="127" t="s">
        <v>287</v>
      </c>
      <c r="E54" s="127" t="s">
        <v>3439</v>
      </c>
      <c r="F54" s="127">
        <v>0</v>
      </c>
      <c r="G54" s="127">
        <f t="shared" si="0"/>
        <v>0</v>
      </c>
      <c r="H54" s="84"/>
      <c r="I54" s="136"/>
      <c r="J54" s="136"/>
      <c r="K54" s="136"/>
    </row>
    <row r="55" spans="1:12" s="88" customFormat="1" ht="12.75" customHeight="1">
      <c r="A55" s="89" t="s">
        <v>484</v>
      </c>
      <c r="B55" s="90" t="s">
        <v>485</v>
      </c>
      <c r="C55" s="90">
        <v>2</v>
      </c>
      <c r="D55" s="90" t="s">
        <v>287</v>
      </c>
      <c r="E55" s="90" t="s">
        <v>3439</v>
      </c>
      <c r="F55" s="90">
        <v>0</v>
      </c>
      <c r="G55" s="90">
        <f t="shared" si="0"/>
        <v>2</v>
      </c>
      <c r="H55" s="102">
        <v>43497</v>
      </c>
      <c r="I55" s="6" t="s">
        <v>92</v>
      </c>
      <c r="J55" s="7" t="s">
        <v>321</v>
      </c>
      <c r="K55" s="35" t="s">
        <v>488</v>
      </c>
    </row>
    <row r="56" spans="1:12" s="128" customFormat="1" ht="12.75" customHeight="1">
      <c r="A56" s="126" t="s">
        <v>755</v>
      </c>
      <c r="B56" s="127" t="s">
        <v>756</v>
      </c>
      <c r="C56" s="127">
        <v>1</v>
      </c>
      <c r="D56" s="127" t="s">
        <v>18</v>
      </c>
      <c r="E56" s="127" t="s">
        <v>3439</v>
      </c>
      <c r="F56" s="127">
        <v>1</v>
      </c>
      <c r="G56" s="127">
        <f t="shared" si="0"/>
        <v>0</v>
      </c>
      <c r="H56" s="3">
        <v>42826</v>
      </c>
      <c r="I56" s="2" t="s">
        <v>757</v>
      </c>
      <c r="J56" s="9" t="s">
        <v>330</v>
      </c>
      <c r="K56" s="28" t="s">
        <v>758</v>
      </c>
    </row>
    <row r="57" spans="1:12" s="88" customFormat="1" ht="12.75" customHeight="1">
      <c r="A57" s="89" t="s">
        <v>543</v>
      </c>
      <c r="B57" s="90" t="s">
        <v>544</v>
      </c>
      <c r="C57" s="90">
        <v>4</v>
      </c>
      <c r="D57" s="90" t="s">
        <v>287</v>
      </c>
      <c r="E57" s="90" t="s">
        <v>3439</v>
      </c>
      <c r="F57" s="90">
        <v>0</v>
      </c>
      <c r="G57" s="90">
        <f t="shared" si="0"/>
        <v>4</v>
      </c>
      <c r="H57" s="102">
        <v>42644</v>
      </c>
      <c r="I57" s="6" t="s">
        <v>545</v>
      </c>
      <c r="J57" s="99" t="s">
        <v>254</v>
      </c>
      <c r="K57" s="103" t="s">
        <v>547</v>
      </c>
    </row>
    <row r="58" spans="1:12" s="88" customFormat="1" ht="12.75" customHeight="1">
      <c r="A58" s="89" t="s">
        <v>543</v>
      </c>
      <c r="B58" s="90" t="s">
        <v>544</v>
      </c>
      <c r="C58" s="90">
        <v>2</v>
      </c>
      <c r="D58" s="90" t="s">
        <v>287</v>
      </c>
      <c r="E58" s="90" t="s">
        <v>3439</v>
      </c>
      <c r="F58" s="90">
        <v>0</v>
      </c>
      <c r="G58" s="90">
        <f t="shared" ref="G58" si="2">C58-F58</f>
        <v>2</v>
      </c>
      <c r="H58" s="102">
        <v>42767</v>
      </c>
      <c r="I58" s="6" t="s">
        <v>545</v>
      </c>
      <c r="J58" s="99" t="s">
        <v>254</v>
      </c>
      <c r="K58" s="103" t="s">
        <v>546</v>
      </c>
    </row>
    <row r="59" spans="1:12" s="88" customFormat="1" ht="12.75" customHeight="1">
      <c r="A59" s="89" t="s">
        <v>732</v>
      </c>
      <c r="B59" s="90" t="s">
        <v>733</v>
      </c>
      <c r="C59" s="90">
        <v>4</v>
      </c>
      <c r="D59" s="90" t="s">
        <v>287</v>
      </c>
      <c r="E59" s="90" t="s">
        <v>3439</v>
      </c>
      <c r="F59" s="90">
        <v>0</v>
      </c>
      <c r="G59" s="90">
        <f t="shared" si="0"/>
        <v>4</v>
      </c>
      <c r="H59" s="102">
        <v>42614</v>
      </c>
      <c r="I59" s="6" t="s">
        <v>734</v>
      </c>
      <c r="J59" s="99" t="s">
        <v>735</v>
      </c>
      <c r="K59" s="103" t="s">
        <v>737</v>
      </c>
    </row>
    <row r="60" spans="1:12" s="128" customFormat="1" ht="12.75" customHeight="1">
      <c r="A60" s="126" t="s">
        <v>732</v>
      </c>
      <c r="B60" s="127" t="s">
        <v>733</v>
      </c>
      <c r="C60" s="127">
        <v>6</v>
      </c>
      <c r="D60" s="127" t="s">
        <v>287</v>
      </c>
      <c r="E60" s="127" t="s">
        <v>3439</v>
      </c>
      <c r="F60" s="127">
        <v>6</v>
      </c>
      <c r="G60" s="127">
        <f t="shared" si="0"/>
        <v>0</v>
      </c>
      <c r="H60" s="3">
        <v>42644</v>
      </c>
      <c r="I60" s="2" t="s">
        <v>734</v>
      </c>
      <c r="J60" s="9" t="s">
        <v>735</v>
      </c>
      <c r="K60" s="28" t="s">
        <v>736</v>
      </c>
    </row>
    <row r="61" spans="1:12" s="128" customFormat="1" ht="12.75" customHeight="1">
      <c r="A61" s="126" t="s">
        <v>917</v>
      </c>
      <c r="B61" s="127" t="s">
        <v>918</v>
      </c>
      <c r="C61" s="127">
        <v>2</v>
      </c>
      <c r="D61" s="127" t="s">
        <v>233</v>
      </c>
      <c r="E61" s="127" t="s">
        <v>3439</v>
      </c>
      <c r="F61" s="127">
        <v>2</v>
      </c>
      <c r="G61" s="127">
        <f t="shared" si="0"/>
        <v>0</v>
      </c>
      <c r="H61" s="3">
        <v>43191</v>
      </c>
      <c r="I61" s="2" t="s">
        <v>919</v>
      </c>
      <c r="J61" s="9" t="s">
        <v>920</v>
      </c>
      <c r="K61" s="28" t="s">
        <v>921</v>
      </c>
    </row>
    <row r="62" spans="1:12" s="128" customFormat="1" ht="12.75" customHeight="1">
      <c r="A62" s="126" t="s">
        <v>1136</v>
      </c>
      <c r="B62" s="127" t="s">
        <v>3424</v>
      </c>
      <c r="C62" s="127" t="s">
        <v>3421</v>
      </c>
      <c r="D62" s="127" t="s">
        <v>287</v>
      </c>
      <c r="E62" s="127" t="s">
        <v>3439</v>
      </c>
      <c r="F62" s="127">
        <v>1</v>
      </c>
      <c r="G62" s="127">
        <f t="shared" si="0"/>
        <v>0</v>
      </c>
      <c r="H62" s="84"/>
      <c r="I62" s="136"/>
      <c r="J62" s="136"/>
      <c r="K62" s="136"/>
    </row>
    <row r="63" spans="1:12" s="128" customFormat="1" ht="12.75" customHeight="1">
      <c r="A63" s="126" t="s">
        <v>1156</v>
      </c>
      <c r="B63" s="127" t="s">
        <v>1157</v>
      </c>
      <c r="C63" s="127"/>
      <c r="D63" s="127" t="s">
        <v>1158</v>
      </c>
      <c r="E63" s="127" t="s">
        <v>3439</v>
      </c>
      <c r="F63" s="127">
        <v>0</v>
      </c>
      <c r="G63" s="127">
        <f t="shared" si="0"/>
        <v>0</v>
      </c>
      <c r="H63" s="84"/>
      <c r="I63" s="136"/>
      <c r="J63" s="136"/>
      <c r="K63" s="136"/>
    </row>
    <row r="64" spans="1:12" s="128" customFormat="1" ht="12.75" customHeight="1">
      <c r="A64" s="126" t="s">
        <v>1347</v>
      </c>
      <c r="B64" s="127" t="s">
        <v>1348</v>
      </c>
      <c r="C64" s="127">
        <v>1</v>
      </c>
      <c r="D64" s="127" t="s">
        <v>287</v>
      </c>
      <c r="E64" s="127" t="s">
        <v>3439</v>
      </c>
      <c r="F64" s="127">
        <v>1</v>
      </c>
      <c r="G64" s="127">
        <f t="shared" si="0"/>
        <v>0</v>
      </c>
      <c r="H64" s="3">
        <v>42887</v>
      </c>
      <c r="I64" s="2" t="s">
        <v>92</v>
      </c>
      <c r="J64" s="9" t="s">
        <v>1349</v>
      </c>
      <c r="K64" s="28" t="s">
        <v>1350</v>
      </c>
      <c r="L64" s="128" t="s">
        <v>3706</v>
      </c>
    </row>
    <row r="65" spans="1:12" s="128" customFormat="1" ht="12.75" customHeight="1">
      <c r="A65" s="126" t="s">
        <v>1385</v>
      </c>
      <c r="B65" s="22" t="s">
        <v>1394</v>
      </c>
      <c r="C65" s="127">
        <v>2</v>
      </c>
      <c r="D65" s="127" t="s">
        <v>287</v>
      </c>
      <c r="E65" s="127" t="s">
        <v>3439</v>
      </c>
      <c r="F65" s="127">
        <v>2</v>
      </c>
      <c r="G65" s="127">
        <f t="shared" si="0"/>
        <v>0</v>
      </c>
      <c r="H65" s="3">
        <v>43070</v>
      </c>
      <c r="I65" s="2" t="s">
        <v>92</v>
      </c>
      <c r="J65" s="9" t="s">
        <v>1351</v>
      </c>
      <c r="K65" s="28" t="s">
        <v>1352</v>
      </c>
    </row>
    <row r="66" spans="1:12" s="128" customFormat="1" ht="12.75" customHeight="1">
      <c r="A66" s="126" t="s">
        <v>1387</v>
      </c>
      <c r="B66" s="127" t="s">
        <v>3425</v>
      </c>
      <c r="C66" s="127">
        <v>10</v>
      </c>
      <c r="D66" s="127" t="s">
        <v>233</v>
      </c>
      <c r="E66" s="127" t="s">
        <v>3439</v>
      </c>
      <c r="F66" s="127">
        <v>10</v>
      </c>
      <c r="G66" s="127">
        <f t="shared" si="0"/>
        <v>0</v>
      </c>
      <c r="H66" s="3">
        <v>42675</v>
      </c>
      <c r="I66" s="2" t="s">
        <v>1389</v>
      </c>
      <c r="J66" s="9" t="s">
        <v>254</v>
      </c>
      <c r="K66" s="40" t="s">
        <v>1393</v>
      </c>
    </row>
    <row r="67" spans="1:12" s="128" customFormat="1" ht="12.75" customHeight="1">
      <c r="A67" s="126" t="s">
        <v>1450</v>
      </c>
      <c r="B67" s="127" t="s">
        <v>1451</v>
      </c>
      <c r="C67" s="127">
        <v>4</v>
      </c>
      <c r="D67" s="127" t="s">
        <v>233</v>
      </c>
      <c r="E67" s="127" t="s">
        <v>3439</v>
      </c>
      <c r="F67" s="127">
        <v>4</v>
      </c>
      <c r="G67" s="127">
        <f t="shared" si="0"/>
        <v>0</v>
      </c>
      <c r="H67" s="3">
        <v>42795</v>
      </c>
      <c r="I67" s="2" t="s">
        <v>1452</v>
      </c>
      <c r="J67" s="9" t="s">
        <v>920</v>
      </c>
      <c r="K67" s="28" t="s">
        <v>1454</v>
      </c>
    </row>
    <row r="68" spans="1:12" s="88" customFormat="1" ht="12.75" customHeight="1">
      <c r="A68" s="89" t="s">
        <v>1473</v>
      </c>
      <c r="B68" s="90" t="s">
        <v>1474</v>
      </c>
      <c r="C68" s="90">
        <v>1</v>
      </c>
      <c r="D68" s="90" t="s">
        <v>18</v>
      </c>
      <c r="E68" s="90" t="s">
        <v>3439</v>
      </c>
      <c r="F68" s="90">
        <v>0</v>
      </c>
      <c r="G68" s="90">
        <f t="shared" si="0"/>
        <v>1</v>
      </c>
      <c r="H68" s="241">
        <v>6352</v>
      </c>
      <c r="I68" s="96" t="s">
        <v>3784</v>
      </c>
      <c r="J68" s="96" t="s">
        <v>254</v>
      </c>
      <c r="K68" s="96" t="s">
        <v>3783</v>
      </c>
    </row>
    <row r="69" spans="1:12" s="128" customFormat="1" ht="12.75" customHeight="1">
      <c r="A69" s="126" t="s">
        <v>1476</v>
      </c>
      <c r="B69" s="127" t="s">
        <v>1477</v>
      </c>
      <c r="C69" s="127">
        <v>4</v>
      </c>
      <c r="D69" s="127" t="s">
        <v>233</v>
      </c>
      <c r="E69" s="127" t="s">
        <v>3439</v>
      </c>
      <c r="F69" s="127">
        <v>4</v>
      </c>
      <c r="G69" s="127">
        <f t="shared" si="0"/>
        <v>0</v>
      </c>
      <c r="H69" s="13">
        <v>42644</v>
      </c>
      <c r="I69" s="2" t="s">
        <v>1478</v>
      </c>
      <c r="J69" s="9" t="s">
        <v>254</v>
      </c>
      <c r="K69" s="27" t="s">
        <v>1479</v>
      </c>
    </row>
    <row r="70" spans="1:12" s="128" customFormat="1" ht="12.75" customHeight="1">
      <c r="A70" s="126" t="s">
        <v>1547</v>
      </c>
      <c r="B70" s="127" t="s">
        <v>3426</v>
      </c>
      <c r="C70" s="127"/>
      <c r="D70" s="127" t="s">
        <v>287</v>
      </c>
      <c r="E70" s="127" t="s">
        <v>3439</v>
      </c>
      <c r="F70" s="127">
        <v>0</v>
      </c>
      <c r="G70" s="127">
        <f t="shared" si="0"/>
        <v>0</v>
      </c>
      <c r="H70" s="84"/>
      <c r="I70" s="136"/>
      <c r="J70" s="136"/>
      <c r="K70" s="136"/>
    </row>
    <row r="71" spans="1:12" s="128" customFormat="1" ht="12.75" customHeight="1">
      <c r="A71" s="126" t="s">
        <v>923</v>
      </c>
      <c r="B71" s="127" t="s">
        <v>924</v>
      </c>
      <c r="C71" s="127">
        <v>5</v>
      </c>
      <c r="D71" s="127" t="s">
        <v>18</v>
      </c>
      <c r="E71" s="127" t="s">
        <v>3439</v>
      </c>
      <c r="F71" s="127">
        <v>5</v>
      </c>
      <c r="G71" s="127">
        <f t="shared" si="0"/>
        <v>0</v>
      </c>
      <c r="H71" s="13">
        <v>42675</v>
      </c>
      <c r="I71" s="2" t="s">
        <v>925</v>
      </c>
      <c r="J71" s="4" t="s">
        <v>254</v>
      </c>
      <c r="K71" s="27" t="s">
        <v>927</v>
      </c>
    </row>
    <row r="72" spans="1:12" s="128" customFormat="1" ht="12.75" customHeight="1">
      <c r="A72" s="126" t="s">
        <v>1402</v>
      </c>
      <c r="B72" s="127" t="s">
        <v>1403</v>
      </c>
      <c r="C72" s="127">
        <v>4</v>
      </c>
      <c r="D72" s="127" t="s">
        <v>287</v>
      </c>
      <c r="E72" s="127" t="s">
        <v>3439</v>
      </c>
      <c r="F72" s="127">
        <v>4</v>
      </c>
      <c r="G72" s="127">
        <f t="shared" si="0"/>
        <v>0</v>
      </c>
      <c r="H72" s="3">
        <v>42736</v>
      </c>
      <c r="I72" s="2" t="s">
        <v>1404</v>
      </c>
      <c r="J72" s="9" t="s">
        <v>254</v>
      </c>
      <c r="K72" s="28" t="s">
        <v>1406</v>
      </c>
    </row>
    <row r="73" spans="1:12" s="128" customFormat="1" ht="12.75" customHeight="1">
      <c r="A73" s="126" t="s">
        <v>1402</v>
      </c>
      <c r="B73" s="127" t="s">
        <v>1403</v>
      </c>
      <c r="C73" s="127">
        <v>2</v>
      </c>
      <c r="D73" s="127" t="s">
        <v>287</v>
      </c>
      <c r="E73" s="127" t="s">
        <v>3439</v>
      </c>
      <c r="F73" s="127">
        <v>2</v>
      </c>
      <c r="G73" s="127">
        <f t="shared" si="0"/>
        <v>0</v>
      </c>
      <c r="H73" s="3">
        <v>42736</v>
      </c>
      <c r="I73" s="2" t="s">
        <v>1404</v>
      </c>
      <c r="J73" s="9" t="s">
        <v>254</v>
      </c>
      <c r="K73" s="28" t="s">
        <v>1406</v>
      </c>
    </row>
    <row r="74" spans="1:12" s="128" customFormat="1" ht="12.75" customHeight="1">
      <c r="A74" s="126" t="s">
        <v>1407</v>
      </c>
      <c r="B74" s="127" t="s">
        <v>3427</v>
      </c>
      <c r="C74" s="127">
        <v>1</v>
      </c>
      <c r="D74" s="127" t="s">
        <v>1409</v>
      </c>
      <c r="E74" s="127" t="s">
        <v>3439</v>
      </c>
      <c r="F74" s="127">
        <v>1</v>
      </c>
      <c r="G74" s="127">
        <f t="shared" si="0"/>
        <v>0</v>
      </c>
      <c r="H74" s="3">
        <v>42736</v>
      </c>
      <c r="I74" s="2" t="s">
        <v>1410</v>
      </c>
      <c r="J74" s="4" t="s">
        <v>920</v>
      </c>
      <c r="K74" s="27" t="s">
        <v>1415</v>
      </c>
    </row>
    <row r="75" spans="1:12" s="88" customFormat="1" ht="12.75" customHeight="1">
      <c r="A75" s="89" t="s">
        <v>2669</v>
      </c>
      <c r="B75" s="90" t="s">
        <v>3428</v>
      </c>
      <c r="C75" s="90">
        <v>1</v>
      </c>
      <c r="D75" s="90" t="s">
        <v>287</v>
      </c>
      <c r="E75" s="90" t="s">
        <v>3439</v>
      </c>
      <c r="F75" s="90">
        <v>0</v>
      </c>
      <c r="G75" s="90">
        <f t="shared" ref="G75:G145" si="3">C75-F75</f>
        <v>1</v>
      </c>
      <c r="H75" s="102">
        <v>42795</v>
      </c>
      <c r="I75" s="174" t="s">
        <v>2671</v>
      </c>
      <c r="J75" s="161" t="s">
        <v>254</v>
      </c>
      <c r="K75" s="213" t="s">
        <v>2649</v>
      </c>
    </row>
    <row r="76" spans="1:12" s="88" customFormat="1" ht="12.75" customHeight="1">
      <c r="A76" s="89" t="s">
        <v>2410</v>
      </c>
      <c r="B76" s="90" t="s">
        <v>2411</v>
      </c>
      <c r="C76" s="90">
        <v>1</v>
      </c>
      <c r="D76" s="90" t="s">
        <v>252</v>
      </c>
      <c r="E76" s="90" t="s">
        <v>3439</v>
      </c>
      <c r="F76" s="90">
        <v>0</v>
      </c>
      <c r="G76" s="90">
        <f t="shared" si="3"/>
        <v>1</v>
      </c>
      <c r="H76" s="102">
        <v>42736</v>
      </c>
      <c r="I76" s="6" t="s">
        <v>253</v>
      </c>
      <c r="J76" s="99" t="s">
        <v>254</v>
      </c>
      <c r="K76" s="103" t="s">
        <v>2413</v>
      </c>
    </row>
    <row r="77" spans="1:12" s="128" customFormat="1" ht="12.75" customHeight="1">
      <c r="A77" s="126" t="s">
        <v>1146</v>
      </c>
      <c r="B77" s="127" t="s">
        <v>1147</v>
      </c>
      <c r="C77" s="127">
        <v>1</v>
      </c>
      <c r="D77" s="127" t="s">
        <v>287</v>
      </c>
      <c r="E77" s="127" t="s">
        <v>3439</v>
      </c>
      <c r="F77" s="127">
        <v>1</v>
      </c>
      <c r="G77" s="127">
        <f t="shared" si="3"/>
        <v>0</v>
      </c>
      <c r="H77" s="3">
        <v>42705</v>
      </c>
      <c r="I77" s="18" t="s">
        <v>92</v>
      </c>
      <c r="J77" s="9" t="s">
        <v>1148</v>
      </c>
      <c r="K77" s="28" t="s">
        <v>1149</v>
      </c>
      <c r="L77" s="128" t="s">
        <v>3706</v>
      </c>
    </row>
    <row r="78" spans="1:12" s="88" customFormat="1" ht="12.75" customHeight="1">
      <c r="A78" s="89" t="s">
        <v>928</v>
      </c>
      <c r="B78" s="90" t="s">
        <v>929</v>
      </c>
      <c r="C78" s="90">
        <v>2</v>
      </c>
      <c r="D78" s="90" t="s">
        <v>233</v>
      </c>
      <c r="E78" s="90" t="s">
        <v>3439</v>
      </c>
      <c r="F78" s="90">
        <v>0</v>
      </c>
      <c r="G78" s="90">
        <f t="shared" si="3"/>
        <v>2</v>
      </c>
      <c r="H78" s="98">
        <v>42795</v>
      </c>
      <c r="I78" s="6" t="s">
        <v>930</v>
      </c>
      <c r="J78" s="7" t="s">
        <v>254</v>
      </c>
      <c r="K78" s="35" t="s">
        <v>932</v>
      </c>
    </row>
    <row r="79" spans="1:12" s="88" customFormat="1" ht="12.75" customHeight="1">
      <c r="A79" s="89" t="s">
        <v>928</v>
      </c>
      <c r="B79" s="90" t="s">
        <v>929</v>
      </c>
      <c r="C79" s="90">
        <v>2</v>
      </c>
      <c r="D79" s="90" t="s">
        <v>233</v>
      </c>
      <c r="E79" s="90" t="s">
        <v>3439</v>
      </c>
      <c r="F79" s="90">
        <v>0</v>
      </c>
      <c r="G79" s="90">
        <f t="shared" si="3"/>
        <v>2</v>
      </c>
      <c r="H79" s="98">
        <v>42917</v>
      </c>
      <c r="I79" s="6" t="s">
        <v>930</v>
      </c>
      <c r="J79" s="7" t="s">
        <v>254</v>
      </c>
      <c r="K79" s="35" t="s">
        <v>931</v>
      </c>
    </row>
    <row r="80" spans="1:12" s="88" customFormat="1" ht="12.75" customHeight="1">
      <c r="A80" s="89" t="s">
        <v>1748</v>
      </c>
      <c r="B80" s="90" t="s">
        <v>1749</v>
      </c>
      <c r="C80" s="90">
        <v>2</v>
      </c>
      <c r="D80" s="90" t="s">
        <v>287</v>
      </c>
      <c r="E80" s="90" t="s">
        <v>3439</v>
      </c>
      <c r="F80" s="90">
        <v>0</v>
      </c>
      <c r="G80" s="90">
        <f t="shared" si="3"/>
        <v>2</v>
      </c>
      <c r="H80" s="102">
        <v>42948</v>
      </c>
      <c r="I80" s="6" t="s">
        <v>92</v>
      </c>
      <c r="J80" s="99" t="s">
        <v>1750</v>
      </c>
      <c r="K80" s="103" t="s">
        <v>1751</v>
      </c>
    </row>
    <row r="81" spans="1:12" s="128" customFormat="1" ht="12.75" customHeight="1">
      <c r="A81" s="126" t="s">
        <v>1436</v>
      </c>
      <c r="B81" s="127" t="s">
        <v>1437</v>
      </c>
      <c r="C81" s="127">
        <v>1</v>
      </c>
      <c r="D81" s="127" t="s">
        <v>287</v>
      </c>
      <c r="E81" s="127" t="s">
        <v>3439</v>
      </c>
      <c r="F81" s="127">
        <v>1</v>
      </c>
      <c r="G81" s="127">
        <f t="shared" si="3"/>
        <v>0</v>
      </c>
      <c r="H81" s="3">
        <v>42887</v>
      </c>
      <c r="I81" s="2" t="s">
        <v>92</v>
      </c>
      <c r="J81" s="9" t="s">
        <v>549</v>
      </c>
      <c r="K81" s="28" t="s">
        <v>550</v>
      </c>
      <c r="L81" s="128" t="s">
        <v>3706</v>
      </c>
    </row>
    <row r="82" spans="1:12" s="128" customFormat="1" ht="12.75" customHeight="1">
      <c r="A82" s="126" t="s">
        <v>998</v>
      </c>
      <c r="B82" s="127" t="s">
        <v>999</v>
      </c>
      <c r="C82" s="127">
        <v>1</v>
      </c>
      <c r="D82" s="127" t="s">
        <v>18</v>
      </c>
      <c r="E82" s="127" t="s">
        <v>3439</v>
      </c>
      <c r="F82" s="127">
        <v>1</v>
      </c>
      <c r="G82" s="127">
        <f t="shared" si="3"/>
        <v>0</v>
      </c>
      <c r="H82" s="3">
        <v>42917</v>
      </c>
      <c r="I82" s="2">
        <v>93445</v>
      </c>
      <c r="J82" s="4" t="s">
        <v>1000</v>
      </c>
      <c r="K82" s="27">
        <v>85721</v>
      </c>
    </row>
    <row r="83" spans="1:12" s="88" customFormat="1" ht="12.75" customHeight="1">
      <c r="A83" s="89" t="s">
        <v>1353</v>
      </c>
      <c r="B83" s="97" t="s">
        <v>1356</v>
      </c>
      <c r="C83" s="90">
        <v>6</v>
      </c>
      <c r="D83" s="90" t="s">
        <v>233</v>
      </c>
      <c r="E83" s="90" t="s">
        <v>3439</v>
      </c>
      <c r="F83" s="90">
        <v>4</v>
      </c>
      <c r="G83" s="90">
        <f t="shared" si="3"/>
        <v>2</v>
      </c>
      <c r="H83" s="102">
        <v>42614</v>
      </c>
      <c r="I83" s="6" t="s">
        <v>1357</v>
      </c>
      <c r="J83" s="7" t="s">
        <v>234</v>
      </c>
      <c r="K83" s="35">
        <v>1596</v>
      </c>
    </row>
    <row r="84" spans="1:12" s="128" customFormat="1" ht="12.75" customHeight="1">
      <c r="A84" s="126" t="s">
        <v>3430</v>
      </c>
      <c r="B84" s="127" t="s">
        <v>2415</v>
      </c>
      <c r="C84" s="127">
        <v>15</v>
      </c>
      <c r="D84" s="127" t="s">
        <v>287</v>
      </c>
      <c r="E84" s="127" t="s">
        <v>3439</v>
      </c>
      <c r="F84" s="127">
        <v>15</v>
      </c>
      <c r="G84" s="127">
        <f t="shared" si="3"/>
        <v>0</v>
      </c>
      <c r="H84" s="3">
        <v>42644</v>
      </c>
      <c r="I84" s="2" t="s">
        <v>2416</v>
      </c>
      <c r="J84" s="4" t="s">
        <v>735</v>
      </c>
      <c r="K84" s="27">
        <v>6109355</v>
      </c>
    </row>
    <row r="85" spans="1:12" s="128" customFormat="1" ht="12.75" customHeight="1">
      <c r="A85" s="172" t="s">
        <v>266</v>
      </c>
      <c r="B85" s="172" t="s">
        <v>267</v>
      </c>
      <c r="C85" s="173">
        <v>4</v>
      </c>
      <c r="D85" s="172" t="s">
        <v>18</v>
      </c>
      <c r="E85" s="172" t="s">
        <v>3440</v>
      </c>
      <c r="F85" s="173">
        <v>4</v>
      </c>
      <c r="G85" s="105">
        <f t="shared" si="3"/>
        <v>0</v>
      </c>
      <c r="H85" s="3" t="s">
        <v>92</v>
      </c>
      <c r="I85" s="2">
        <v>121950</v>
      </c>
      <c r="J85" s="9" t="s">
        <v>269</v>
      </c>
      <c r="K85" s="32" t="s">
        <v>270</v>
      </c>
    </row>
    <row r="86" spans="1:12" s="88" customFormat="1" ht="12.75" customHeight="1">
      <c r="A86" s="237" t="s">
        <v>272</v>
      </c>
      <c r="B86" s="237" t="s">
        <v>273</v>
      </c>
      <c r="C86" s="236">
        <v>5</v>
      </c>
      <c r="D86" s="237" t="s">
        <v>18</v>
      </c>
      <c r="E86" s="237" t="s">
        <v>3440</v>
      </c>
      <c r="F86" s="236">
        <v>3</v>
      </c>
      <c r="G86" s="174">
        <f t="shared" si="3"/>
        <v>2</v>
      </c>
      <c r="H86" s="6" t="s">
        <v>92</v>
      </c>
      <c r="I86" s="162" t="s">
        <v>275</v>
      </c>
      <c r="J86" s="138" t="s">
        <v>269</v>
      </c>
      <c r="K86" s="35" t="s">
        <v>92</v>
      </c>
    </row>
    <row r="87" spans="1:12" s="128" customFormat="1" ht="12.75" customHeight="1">
      <c r="A87" s="172" t="s">
        <v>277</v>
      </c>
      <c r="B87" s="172" t="s">
        <v>278</v>
      </c>
      <c r="C87" s="173">
        <v>2</v>
      </c>
      <c r="D87" s="172" t="s">
        <v>18</v>
      </c>
      <c r="E87" s="172" t="s">
        <v>3440</v>
      </c>
      <c r="F87" s="173">
        <v>2</v>
      </c>
      <c r="G87" s="105">
        <f t="shared" si="3"/>
        <v>0</v>
      </c>
      <c r="H87" s="3" t="s">
        <v>92</v>
      </c>
      <c r="I87" s="2">
        <v>121803</v>
      </c>
      <c r="J87" s="9" t="s">
        <v>269</v>
      </c>
      <c r="K87" s="28" t="s">
        <v>92</v>
      </c>
    </row>
    <row r="88" spans="1:12" s="88" customFormat="1" ht="12.75" customHeight="1">
      <c r="A88" s="237" t="s">
        <v>281</v>
      </c>
      <c r="B88" s="237" t="s">
        <v>282</v>
      </c>
      <c r="C88" s="236">
        <v>5</v>
      </c>
      <c r="D88" s="237" t="s">
        <v>18</v>
      </c>
      <c r="E88" s="237" t="s">
        <v>3440</v>
      </c>
      <c r="F88" s="236">
        <v>2</v>
      </c>
      <c r="G88" s="174">
        <f t="shared" si="3"/>
        <v>3</v>
      </c>
      <c r="H88" s="102" t="s">
        <v>92</v>
      </c>
      <c r="I88" s="6">
        <v>121902</v>
      </c>
      <c r="J88" s="99" t="s">
        <v>269</v>
      </c>
      <c r="K88" s="115" t="s">
        <v>284</v>
      </c>
    </row>
    <row r="89" spans="1:12" s="128" customFormat="1" ht="12.75" customHeight="1">
      <c r="A89" s="172" t="s">
        <v>333</v>
      </c>
      <c r="B89" s="172" t="s">
        <v>334</v>
      </c>
      <c r="C89" s="173">
        <v>1</v>
      </c>
      <c r="D89" s="172" t="s">
        <v>18</v>
      </c>
      <c r="E89" s="172" t="s">
        <v>3440</v>
      </c>
      <c r="F89" s="173">
        <v>1</v>
      </c>
      <c r="G89" s="105">
        <f t="shared" si="3"/>
        <v>0</v>
      </c>
      <c r="H89" s="153" t="s">
        <v>92</v>
      </c>
      <c r="I89" s="105" t="s">
        <v>92</v>
      </c>
      <c r="J89" s="176" t="s">
        <v>335</v>
      </c>
      <c r="K89" s="177" t="s">
        <v>92</v>
      </c>
    </row>
    <row r="90" spans="1:12" s="128" customFormat="1" ht="12.75" customHeight="1">
      <c r="A90" s="172" t="s">
        <v>622</v>
      </c>
      <c r="B90" s="172" t="s">
        <v>623</v>
      </c>
      <c r="C90" s="172" t="s">
        <v>3421</v>
      </c>
      <c r="D90" s="172" t="s">
        <v>18</v>
      </c>
      <c r="E90" s="172" t="s">
        <v>3440</v>
      </c>
      <c r="F90" s="172">
        <v>1</v>
      </c>
      <c r="G90" s="105">
        <f t="shared" si="3"/>
        <v>0</v>
      </c>
      <c r="H90" s="3">
        <v>42705</v>
      </c>
      <c r="I90" s="14" t="s">
        <v>625</v>
      </c>
      <c r="J90" s="20" t="s">
        <v>626</v>
      </c>
      <c r="K90" s="28" t="s">
        <v>628</v>
      </c>
    </row>
    <row r="91" spans="1:12" s="88" customFormat="1" ht="12.75" customHeight="1">
      <c r="A91" s="237" t="s">
        <v>1172</v>
      </c>
      <c r="B91" s="237" t="s">
        <v>1173</v>
      </c>
      <c r="C91" s="236">
        <v>5</v>
      </c>
      <c r="D91" s="237" t="s">
        <v>18</v>
      </c>
      <c r="E91" s="237" t="s">
        <v>3440</v>
      </c>
      <c r="F91" s="236">
        <v>1</v>
      </c>
      <c r="G91" s="174">
        <f t="shared" si="3"/>
        <v>4</v>
      </c>
      <c r="H91" s="241" t="s">
        <v>92</v>
      </c>
      <c r="I91" s="245" t="s">
        <v>1174</v>
      </c>
      <c r="J91" s="244" t="s">
        <v>312</v>
      </c>
      <c r="K91" s="245" t="s">
        <v>1175</v>
      </c>
    </row>
    <row r="92" spans="1:12" s="128" customFormat="1" ht="12.75" customHeight="1">
      <c r="A92" s="172" t="s">
        <v>1291</v>
      </c>
      <c r="B92" s="172" t="s">
        <v>1292</v>
      </c>
      <c r="C92" s="173">
        <v>2</v>
      </c>
      <c r="D92" s="172" t="s">
        <v>18</v>
      </c>
      <c r="E92" s="172" t="s">
        <v>3440</v>
      </c>
      <c r="F92" s="173">
        <v>2</v>
      </c>
      <c r="G92" s="105">
        <f t="shared" si="3"/>
        <v>0</v>
      </c>
      <c r="H92" s="3">
        <v>42917</v>
      </c>
      <c r="I92" s="2">
        <v>85864</v>
      </c>
      <c r="J92" s="9" t="s">
        <v>652</v>
      </c>
      <c r="K92" s="34" t="s">
        <v>1302</v>
      </c>
    </row>
    <row r="93" spans="1:12" s="128" customFormat="1" ht="12.75" customHeight="1">
      <c r="A93" s="172" t="s">
        <v>1305</v>
      </c>
      <c r="B93" s="172" t="s">
        <v>1306</v>
      </c>
      <c r="C93" s="173">
        <v>2</v>
      </c>
      <c r="D93" s="172" t="s">
        <v>18</v>
      </c>
      <c r="E93" s="172" t="s">
        <v>3440</v>
      </c>
      <c r="F93" s="173">
        <v>2</v>
      </c>
      <c r="G93" s="105">
        <f t="shared" si="3"/>
        <v>0</v>
      </c>
      <c r="H93" s="153">
        <v>42736</v>
      </c>
      <c r="I93" s="177" t="s">
        <v>1308</v>
      </c>
      <c r="J93" s="176" t="s">
        <v>652</v>
      </c>
      <c r="K93" s="153" t="s">
        <v>1318</v>
      </c>
    </row>
    <row r="94" spans="1:12" s="128" customFormat="1" ht="12.75" customHeight="1">
      <c r="A94" s="172" t="s">
        <v>1320</v>
      </c>
      <c r="B94" s="172" t="s">
        <v>1321</v>
      </c>
      <c r="C94" s="173">
        <v>2</v>
      </c>
      <c r="D94" s="172" t="s">
        <v>18</v>
      </c>
      <c r="E94" s="172" t="s">
        <v>3440</v>
      </c>
      <c r="F94" s="173">
        <v>2</v>
      </c>
      <c r="G94" s="105">
        <f t="shared" si="3"/>
        <v>0</v>
      </c>
      <c r="H94" s="187">
        <v>42644</v>
      </c>
      <c r="I94" s="173">
        <v>750</v>
      </c>
      <c r="J94" s="176" t="s">
        <v>269</v>
      </c>
      <c r="K94" s="153" t="s">
        <v>1328</v>
      </c>
    </row>
    <row r="95" spans="1:12" s="128" customFormat="1" ht="12.75" customHeight="1">
      <c r="A95" s="172" t="s">
        <v>1459</v>
      </c>
      <c r="B95" s="172" t="s">
        <v>1460</v>
      </c>
      <c r="C95" s="173">
        <v>1</v>
      </c>
      <c r="D95" s="172" t="s">
        <v>18</v>
      </c>
      <c r="E95" s="172" t="s">
        <v>3440</v>
      </c>
      <c r="F95" s="173">
        <v>1</v>
      </c>
      <c r="G95" s="105">
        <f t="shared" si="3"/>
        <v>0</v>
      </c>
      <c r="H95" s="3">
        <v>42614</v>
      </c>
      <c r="I95" s="3" t="s">
        <v>1462</v>
      </c>
      <c r="J95" s="9" t="s">
        <v>652</v>
      </c>
      <c r="K95" s="27" t="s">
        <v>1463</v>
      </c>
    </row>
    <row r="96" spans="1:12" ht="12.75" customHeight="1">
      <c r="A96" s="201" t="s">
        <v>1481</v>
      </c>
      <c r="B96" s="201" t="s">
        <v>1482</v>
      </c>
      <c r="C96" s="202" t="s">
        <v>3423</v>
      </c>
      <c r="D96" s="201" t="s">
        <v>18</v>
      </c>
      <c r="E96" s="201" t="s">
        <v>3440</v>
      </c>
      <c r="F96" s="202">
        <v>2</v>
      </c>
      <c r="G96" s="105">
        <f t="shared" si="3"/>
        <v>0</v>
      </c>
      <c r="H96" s="153">
        <v>42644</v>
      </c>
      <c r="I96" s="206" t="s">
        <v>1484</v>
      </c>
      <c r="J96" s="203" t="s">
        <v>269</v>
      </c>
      <c r="K96" s="204" t="s">
        <v>1491</v>
      </c>
    </row>
    <row r="97" spans="1:11" s="128" customFormat="1" ht="12.75" customHeight="1">
      <c r="A97" s="172" t="s">
        <v>1493</v>
      </c>
      <c r="B97" s="172" t="s">
        <v>1494</v>
      </c>
      <c r="C97" s="173">
        <v>2</v>
      </c>
      <c r="D97" s="172" t="s">
        <v>18</v>
      </c>
      <c r="E97" s="172" t="s">
        <v>3440</v>
      </c>
      <c r="F97" s="173">
        <v>2</v>
      </c>
      <c r="G97" s="105">
        <f t="shared" si="3"/>
        <v>0</v>
      </c>
      <c r="H97" s="153">
        <v>42767</v>
      </c>
      <c r="I97" s="177" t="s">
        <v>1496</v>
      </c>
      <c r="J97" s="207" t="s">
        <v>269</v>
      </c>
      <c r="K97" s="208" t="s">
        <v>1490</v>
      </c>
    </row>
    <row r="98" spans="1:11" s="88" customFormat="1" ht="12.75" customHeight="1">
      <c r="A98" s="237" t="s">
        <v>1504</v>
      </c>
      <c r="B98" s="237" t="s">
        <v>1505</v>
      </c>
      <c r="C98" s="236">
        <v>2</v>
      </c>
      <c r="D98" s="237" t="s">
        <v>18</v>
      </c>
      <c r="E98" s="237" t="s">
        <v>3440</v>
      </c>
      <c r="F98" s="236">
        <v>1</v>
      </c>
      <c r="G98" s="174">
        <f t="shared" si="3"/>
        <v>1</v>
      </c>
      <c r="H98" s="243">
        <v>42736</v>
      </c>
      <c r="I98" s="174">
        <v>123316</v>
      </c>
      <c r="J98" s="252" t="s">
        <v>269</v>
      </c>
      <c r="K98" s="243" t="s">
        <v>1510</v>
      </c>
    </row>
    <row r="99" spans="1:11" s="128" customFormat="1" ht="12.75" customHeight="1">
      <c r="A99" s="172" t="s">
        <v>1512</v>
      </c>
      <c r="B99" s="172" t="s">
        <v>1513</v>
      </c>
      <c r="C99" s="173">
        <v>2</v>
      </c>
      <c r="D99" s="172" t="s">
        <v>18</v>
      </c>
      <c r="E99" s="172" t="s">
        <v>3440</v>
      </c>
      <c r="F99" s="173">
        <v>2</v>
      </c>
      <c r="G99" s="105">
        <f t="shared" si="3"/>
        <v>0</v>
      </c>
      <c r="H99" s="3">
        <v>42705</v>
      </c>
      <c r="I99" s="10">
        <v>123320</v>
      </c>
      <c r="J99" s="9" t="s">
        <v>269</v>
      </c>
      <c r="K99" s="33" t="s">
        <v>1520</v>
      </c>
    </row>
    <row r="100" spans="1:11" s="128" customFormat="1" ht="12.75" customHeight="1">
      <c r="A100" s="172" t="s">
        <v>1524</v>
      </c>
      <c r="B100" s="172" t="s">
        <v>1525</v>
      </c>
      <c r="C100" s="173">
        <v>2</v>
      </c>
      <c r="D100" s="172" t="s">
        <v>18</v>
      </c>
      <c r="E100" s="172" t="s">
        <v>3440</v>
      </c>
      <c r="F100" s="173">
        <v>2</v>
      </c>
      <c r="G100" s="105">
        <f t="shared" si="3"/>
        <v>0</v>
      </c>
      <c r="H100" s="3" t="s">
        <v>92</v>
      </c>
      <c r="I100" s="17" t="s">
        <v>2531</v>
      </c>
      <c r="J100" s="9" t="s">
        <v>414</v>
      </c>
      <c r="K100" s="33" t="s">
        <v>2528</v>
      </c>
    </row>
    <row r="101" spans="1:11" s="128" customFormat="1" ht="12.75" customHeight="1">
      <c r="A101" s="172" t="s">
        <v>1664</v>
      </c>
      <c r="B101" s="172" t="s">
        <v>1665</v>
      </c>
      <c r="C101" s="172" t="s">
        <v>3421</v>
      </c>
      <c r="D101" s="172" t="s">
        <v>18</v>
      </c>
      <c r="E101" s="172" t="s">
        <v>3440</v>
      </c>
      <c r="F101" s="172">
        <v>1</v>
      </c>
      <c r="G101" s="105">
        <f t="shared" si="3"/>
        <v>0</v>
      </c>
      <c r="H101" s="105" t="s">
        <v>92</v>
      </c>
      <c r="I101" s="105" t="s">
        <v>1667</v>
      </c>
      <c r="J101" s="182" t="s">
        <v>1668</v>
      </c>
      <c r="K101" s="105" t="s">
        <v>92</v>
      </c>
    </row>
    <row r="102" spans="1:11" s="128" customFormat="1" ht="12.75" customHeight="1">
      <c r="A102" s="172" t="s">
        <v>1685</v>
      </c>
      <c r="B102" s="172" t="s">
        <v>1686</v>
      </c>
      <c r="C102" s="173">
        <v>1</v>
      </c>
      <c r="D102" s="172" t="s">
        <v>18</v>
      </c>
      <c r="E102" s="172" t="s">
        <v>3440</v>
      </c>
      <c r="F102" s="173">
        <v>1</v>
      </c>
      <c r="G102" s="105">
        <f t="shared" si="3"/>
        <v>0</v>
      </c>
      <c r="H102" s="3" t="s">
        <v>92</v>
      </c>
      <c r="I102" s="11" t="s">
        <v>1688</v>
      </c>
      <c r="J102" s="9" t="s">
        <v>306</v>
      </c>
      <c r="K102" s="28" t="s">
        <v>1702</v>
      </c>
    </row>
    <row r="103" spans="1:11" s="128" customFormat="1" ht="12.75" customHeight="1">
      <c r="A103" s="172" t="s">
        <v>1704</v>
      </c>
      <c r="B103" s="172" t="s">
        <v>1705</v>
      </c>
      <c r="C103" s="127" t="s">
        <v>3421</v>
      </c>
      <c r="D103" s="172" t="s">
        <v>18</v>
      </c>
      <c r="E103" s="172" t="s">
        <v>3440</v>
      </c>
      <c r="F103" s="127">
        <v>1</v>
      </c>
      <c r="G103" s="105">
        <f t="shared" si="3"/>
        <v>0</v>
      </c>
      <c r="H103" s="3" t="s">
        <v>92</v>
      </c>
      <c r="I103" s="11" t="s">
        <v>1709</v>
      </c>
      <c r="J103" s="9" t="s">
        <v>306</v>
      </c>
      <c r="K103" s="28" t="s">
        <v>1720</v>
      </c>
    </row>
    <row r="104" spans="1:11" s="128" customFormat="1" ht="12.75" customHeight="1">
      <c r="A104" s="126"/>
      <c r="B104" s="21" t="s">
        <v>1909</v>
      </c>
      <c r="C104" s="127">
        <v>1</v>
      </c>
      <c r="D104" s="127" t="s">
        <v>18</v>
      </c>
      <c r="E104" s="127" t="s">
        <v>3440</v>
      </c>
      <c r="F104" s="127">
        <v>1</v>
      </c>
      <c r="G104" s="127">
        <f t="shared" si="3"/>
        <v>0</v>
      </c>
      <c r="H104" s="2" t="s">
        <v>92</v>
      </c>
      <c r="I104" s="2" t="s">
        <v>92</v>
      </c>
      <c r="J104" s="2" t="s">
        <v>92</v>
      </c>
      <c r="K104" s="2" t="s">
        <v>92</v>
      </c>
    </row>
    <row r="105" spans="1:11" s="128" customFormat="1" ht="12.75" customHeight="1">
      <c r="A105" s="126" t="s">
        <v>3432</v>
      </c>
      <c r="B105" s="127" t="s">
        <v>3433</v>
      </c>
      <c r="C105" s="127">
        <v>1</v>
      </c>
      <c r="D105" s="127" t="s">
        <v>18</v>
      </c>
      <c r="E105" s="127" t="s">
        <v>3440</v>
      </c>
      <c r="F105" s="127">
        <v>1</v>
      </c>
      <c r="G105" s="127">
        <f t="shared" si="3"/>
        <v>0</v>
      </c>
      <c r="H105" s="135"/>
      <c r="I105" s="136"/>
      <c r="J105" s="136"/>
      <c r="K105" s="136"/>
    </row>
    <row r="106" spans="1:11" s="128" customFormat="1" ht="12.75" customHeight="1">
      <c r="A106" s="126" t="s">
        <v>2387</v>
      </c>
      <c r="B106" s="127" t="s">
        <v>3416</v>
      </c>
      <c r="C106" s="127">
        <v>1</v>
      </c>
      <c r="D106" s="127" t="s">
        <v>18</v>
      </c>
      <c r="E106" s="127" t="s">
        <v>3441</v>
      </c>
      <c r="F106" s="127">
        <v>1</v>
      </c>
      <c r="G106" s="127">
        <f t="shared" si="3"/>
        <v>0</v>
      </c>
      <c r="H106" s="13">
        <v>42795</v>
      </c>
      <c r="I106" s="2" t="s">
        <v>2391</v>
      </c>
      <c r="J106" s="9" t="s">
        <v>2392</v>
      </c>
      <c r="K106" s="27" t="s">
        <v>2393</v>
      </c>
    </row>
    <row r="107" spans="1:11" s="128" customFormat="1" ht="12.75" customHeight="1">
      <c r="A107" s="126" t="s">
        <v>1950</v>
      </c>
      <c r="B107" s="127" t="s">
        <v>1951</v>
      </c>
      <c r="C107" s="127">
        <v>0</v>
      </c>
      <c r="D107" s="127" t="s">
        <v>287</v>
      </c>
      <c r="E107" s="127" t="s">
        <v>3441</v>
      </c>
      <c r="F107" s="127">
        <v>0</v>
      </c>
      <c r="G107" s="127">
        <f t="shared" si="3"/>
        <v>0</v>
      </c>
      <c r="H107" s="84"/>
      <c r="I107" s="136"/>
      <c r="J107" s="136"/>
      <c r="K107" s="136"/>
    </row>
    <row r="108" spans="1:11" s="88" customFormat="1" ht="12.75" customHeight="1">
      <c r="A108" s="89" t="s">
        <v>484</v>
      </c>
      <c r="B108" s="90" t="s">
        <v>485</v>
      </c>
      <c r="C108" s="90">
        <v>2</v>
      </c>
      <c r="D108" s="90" t="s">
        <v>287</v>
      </c>
      <c r="E108" s="90" t="s">
        <v>3441</v>
      </c>
      <c r="F108" s="90">
        <v>0</v>
      </c>
      <c r="G108" s="90">
        <f t="shared" si="3"/>
        <v>2</v>
      </c>
      <c r="H108" s="102">
        <v>43497</v>
      </c>
      <c r="I108" s="6" t="s">
        <v>92</v>
      </c>
      <c r="J108" s="7" t="s">
        <v>321</v>
      </c>
      <c r="K108" s="35" t="s">
        <v>488</v>
      </c>
    </row>
    <row r="109" spans="1:11" s="128" customFormat="1" ht="12.75" customHeight="1">
      <c r="A109" s="126" t="s">
        <v>755</v>
      </c>
      <c r="B109" s="127" t="s">
        <v>756</v>
      </c>
      <c r="C109" s="127">
        <v>1</v>
      </c>
      <c r="D109" s="127" t="s">
        <v>18</v>
      </c>
      <c r="E109" s="127" t="s">
        <v>3441</v>
      </c>
      <c r="F109" s="127">
        <v>1</v>
      </c>
      <c r="G109" s="127">
        <f t="shared" si="3"/>
        <v>0</v>
      </c>
      <c r="H109" s="3">
        <v>42826</v>
      </c>
      <c r="I109" s="2" t="s">
        <v>757</v>
      </c>
      <c r="J109" s="9" t="s">
        <v>330</v>
      </c>
      <c r="K109" s="28" t="s">
        <v>758</v>
      </c>
    </row>
    <row r="110" spans="1:11" s="88" customFormat="1" ht="12.75" customHeight="1">
      <c r="A110" s="89" t="s">
        <v>543</v>
      </c>
      <c r="B110" s="90" t="s">
        <v>544</v>
      </c>
      <c r="C110" s="90">
        <v>4</v>
      </c>
      <c r="D110" s="90" t="s">
        <v>287</v>
      </c>
      <c r="E110" s="90" t="s">
        <v>3441</v>
      </c>
      <c r="F110" s="90">
        <v>0</v>
      </c>
      <c r="G110" s="90">
        <f t="shared" si="3"/>
        <v>4</v>
      </c>
      <c r="H110" s="102">
        <v>42644</v>
      </c>
      <c r="I110" s="6" t="s">
        <v>545</v>
      </c>
      <c r="J110" s="99" t="s">
        <v>254</v>
      </c>
      <c r="K110" s="103" t="s">
        <v>547</v>
      </c>
    </row>
    <row r="111" spans="1:11" s="128" customFormat="1" ht="12.75" customHeight="1">
      <c r="A111" s="126" t="s">
        <v>732</v>
      </c>
      <c r="B111" s="127" t="s">
        <v>733</v>
      </c>
      <c r="C111" s="127">
        <v>4</v>
      </c>
      <c r="D111" s="127" t="s">
        <v>287</v>
      </c>
      <c r="E111" s="127" t="s">
        <v>3441</v>
      </c>
      <c r="F111" s="127">
        <v>4</v>
      </c>
      <c r="G111" s="127">
        <f t="shared" si="3"/>
        <v>0</v>
      </c>
      <c r="H111" s="3">
        <v>42614</v>
      </c>
      <c r="I111" s="2" t="s">
        <v>734</v>
      </c>
      <c r="J111" s="9" t="s">
        <v>735</v>
      </c>
      <c r="K111" s="28" t="s">
        <v>737</v>
      </c>
    </row>
    <row r="112" spans="1:11" s="88" customFormat="1" ht="12.75" customHeight="1">
      <c r="A112" s="89" t="s">
        <v>543</v>
      </c>
      <c r="B112" s="90" t="s">
        <v>544</v>
      </c>
      <c r="C112" s="90">
        <v>2</v>
      </c>
      <c r="D112" s="90" t="s">
        <v>287</v>
      </c>
      <c r="E112" s="90" t="s">
        <v>3441</v>
      </c>
      <c r="F112" s="90">
        <v>0</v>
      </c>
      <c r="G112" s="90">
        <f t="shared" si="3"/>
        <v>2</v>
      </c>
      <c r="H112" s="102">
        <v>42767</v>
      </c>
      <c r="I112" s="6" t="s">
        <v>545</v>
      </c>
      <c r="J112" s="99" t="s">
        <v>254</v>
      </c>
      <c r="K112" s="103" t="s">
        <v>546</v>
      </c>
    </row>
    <row r="113" spans="1:12" s="88" customFormat="1" ht="12.75" customHeight="1">
      <c r="A113" s="89" t="s">
        <v>732</v>
      </c>
      <c r="B113" s="90" t="s">
        <v>733</v>
      </c>
      <c r="C113" s="90">
        <v>6</v>
      </c>
      <c r="D113" s="90" t="s">
        <v>287</v>
      </c>
      <c r="E113" s="90" t="s">
        <v>3441</v>
      </c>
      <c r="F113" s="90">
        <v>2</v>
      </c>
      <c r="G113" s="90">
        <f t="shared" si="3"/>
        <v>4</v>
      </c>
      <c r="H113" s="102">
        <v>42644</v>
      </c>
      <c r="I113" s="6" t="s">
        <v>734</v>
      </c>
      <c r="J113" s="99" t="s">
        <v>735</v>
      </c>
      <c r="K113" s="103" t="s">
        <v>736</v>
      </c>
    </row>
    <row r="114" spans="1:12" s="128" customFormat="1" ht="12.75" customHeight="1">
      <c r="A114" s="126" t="s">
        <v>917</v>
      </c>
      <c r="B114" s="127" t="s">
        <v>918</v>
      </c>
      <c r="C114" s="127">
        <v>2</v>
      </c>
      <c r="D114" s="127" t="s">
        <v>233</v>
      </c>
      <c r="E114" s="127" t="s">
        <v>3441</v>
      </c>
      <c r="F114" s="127">
        <v>2</v>
      </c>
      <c r="G114" s="127">
        <f t="shared" si="3"/>
        <v>0</v>
      </c>
      <c r="H114" s="3">
        <v>43191</v>
      </c>
      <c r="I114" s="2" t="s">
        <v>919</v>
      </c>
      <c r="J114" s="9" t="s">
        <v>920</v>
      </c>
      <c r="K114" s="28" t="s">
        <v>921</v>
      </c>
    </row>
    <row r="115" spans="1:12" s="128" customFormat="1" ht="12.75" customHeight="1">
      <c r="A115" s="126" t="s">
        <v>1136</v>
      </c>
      <c r="B115" s="127" t="s">
        <v>3424</v>
      </c>
      <c r="C115" s="127" t="s">
        <v>3421</v>
      </c>
      <c r="D115" s="127" t="s">
        <v>287</v>
      </c>
      <c r="E115" s="127" t="s">
        <v>3441</v>
      </c>
      <c r="F115" s="127">
        <v>1</v>
      </c>
      <c r="G115" s="127">
        <f t="shared" si="3"/>
        <v>0</v>
      </c>
      <c r="H115" s="84"/>
      <c r="I115" s="136"/>
      <c r="J115" s="136"/>
      <c r="K115" s="136"/>
    </row>
    <row r="116" spans="1:12" s="128" customFormat="1" ht="12.75" customHeight="1">
      <c r="A116" s="126" t="s">
        <v>1156</v>
      </c>
      <c r="B116" s="127" t="s">
        <v>1157</v>
      </c>
      <c r="C116" s="127">
        <v>1</v>
      </c>
      <c r="D116" s="127" t="s">
        <v>1158</v>
      </c>
      <c r="E116" s="127" t="s">
        <v>3441</v>
      </c>
      <c r="F116" s="127">
        <v>1</v>
      </c>
      <c r="G116" s="127">
        <f t="shared" si="3"/>
        <v>0</v>
      </c>
      <c r="H116" s="3">
        <v>42826</v>
      </c>
      <c r="I116" s="2" t="s">
        <v>1159</v>
      </c>
      <c r="J116" s="9" t="s">
        <v>1160</v>
      </c>
      <c r="K116" s="28" t="s">
        <v>1162</v>
      </c>
    </row>
    <row r="117" spans="1:12" s="128" customFormat="1" ht="12.75" customHeight="1">
      <c r="A117" s="126" t="s">
        <v>1347</v>
      </c>
      <c r="B117" s="127" t="s">
        <v>1348</v>
      </c>
      <c r="C117" s="127">
        <v>1</v>
      </c>
      <c r="D117" s="127" t="s">
        <v>287</v>
      </c>
      <c r="E117" s="127" t="s">
        <v>3441</v>
      </c>
      <c r="F117" s="127">
        <v>1</v>
      </c>
      <c r="G117" s="127">
        <f t="shared" si="3"/>
        <v>0</v>
      </c>
      <c r="H117" s="3">
        <v>43070</v>
      </c>
      <c r="I117" s="2" t="s">
        <v>92</v>
      </c>
      <c r="J117" s="9" t="s">
        <v>1351</v>
      </c>
      <c r="K117" s="28" t="s">
        <v>1352</v>
      </c>
      <c r="L117" s="128" t="s">
        <v>3706</v>
      </c>
    </row>
    <row r="118" spans="1:12" s="128" customFormat="1" ht="12.75" customHeight="1">
      <c r="A118" s="126" t="s">
        <v>1385</v>
      </c>
      <c r="B118" s="22" t="s">
        <v>1394</v>
      </c>
      <c r="C118" s="127">
        <v>2</v>
      </c>
      <c r="D118" s="127" t="s">
        <v>287</v>
      </c>
      <c r="E118" s="127" t="s">
        <v>3441</v>
      </c>
      <c r="F118" s="127">
        <v>2</v>
      </c>
      <c r="G118" s="127">
        <f t="shared" si="3"/>
        <v>0</v>
      </c>
      <c r="H118" s="3">
        <v>43070</v>
      </c>
      <c r="I118" s="2" t="s">
        <v>92</v>
      </c>
      <c r="J118" s="9" t="s">
        <v>1351</v>
      </c>
      <c r="K118" s="28" t="s">
        <v>1352</v>
      </c>
    </row>
    <row r="119" spans="1:12" s="128" customFormat="1" ht="12.75" customHeight="1">
      <c r="A119" s="126" t="s">
        <v>1387</v>
      </c>
      <c r="B119" s="127" t="s">
        <v>3425</v>
      </c>
      <c r="C119" s="127">
        <v>10</v>
      </c>
      <c r="D119" s="127" t="s">
        <v>233</v>
      </c>
      <c r="E119" s="127" t="s">
        <v>3441</v>
      </c>
      <c r="F119" s="127">
        <v>10</v>
      </c>
      <c r="G119" s="127">
        <f t="shared" si="3"/>
        <v>0</v>
      </c>
      <c r="H119" s="3">
        <v>42736</v>
      </c>
      <c r="I119" s="2" t="s">
        <v>1389</v>
      </c>
      <c r="J119" s="9" t="s">
        <v>254</v>
      </c>
      <c r="K119" s="40" t="s">
        <v>1393</v>
      </c>
    </row>
    <row r="120" spans="1:12" s="88" customFormat="1" ht="12.75" customHeight="1">
      <c r="A120" s="89" t="s">
        <v>1450</v>
      </c>
      <c r="B120" s="90" t="s">
        <v>1451</v>
      </c>
      <c r="C120" s="90">
        <v>4</v>
      </c>
      <c r="D120" s="90" t="s">
        <v>233</v>
      </c>
      <c r="E120" s="90" t="s">
        <v>3441</v>
      </c>
      <c r="F120" s="90">
        <v>0</v>
      </c>
      <c r="G120" s="90">
        <f t="shared" si="3"/>
        <v>4</v>
      </c>
      <c r="H120" s="102">
        <v>42795</v>
      </c>
      <c r="I120" s="6" t="s">
        <v>1452</v>
      </c>
      <c r="J120" s="99" t="s">
        <v>920</v>
      </c>
      <c r="K120" s="103" t="s">
        <v>1454</v>
      </c>
    </row>
    <row r="121" spans="1:12" s="88" customFormat="1" ht="12.75" customHeight="1">
      <c r="A121" s="89" t="s">
        <v>1473</v>
      </c>
      <c r="B121" s="90" t="s">
        <v>1474</v>
      </c>
      <c r="C121" s="90">
        <v>1</v>
      </c>
      <c r="D121" s="90" t="s">
        <v>18</v>
      </c>
      <c r="E121" s="90" t="s">
        <v>3441</v>
      </c>
      <c r="F121" s="90">
        <v>0</v>
      </c>
      <c r="G121" s="90">
        <f t="shared" si="3"/>
        <v>1</v>
      </c>
      <c r="H121" s="241">
        <v>6352</v>
      </c>
      <c r="I121" s="96" t="s">
        <v>3784</v>
      </c>
      <c r="J121" s="96" t="s">
        <v>254</v>
      </c>
      <c r="K121" s="96" t="s">
        <v>3783</v>
      </c>
    </row>
    <row r="122" spans="1:12" s="128" customFormat="1" ht="12.75" customHeight="1">
      <c r="A122" s="126" t="s">
        <v>1476</v>
      </c>
      <c r="B122" s="127" t="s">
        <v>1477</v>
      </c>
      <c r="C122" s="127">
        <v>4</v>
      </c>
      <c r="D122" s="127" t="s">
        <v>233</v>
      </c>
      <c r="E122" s="127" t="s">
        <v>3441</v>
      </c>
      <c r="F122" s="127">
        <v>4</v>
      </c>
      <c r="G122" s="127">
        <f t="shared" si="3"/>
        <v>0</v>
      </c>
      <c r="H122" s="13">
        <v>42644</v>
      </c>
      <c r="I122" s="2" t="s">
        <v>1478</v>
      </c>
      <c r="J122" s="9" t="s">
        <v>254</v>
      </c>
      <c r="K122" s="27" t="s">
        <v>1479</v>
      </c>
    </row>
    <row r="123" spans="1:12" s="128" customFormat="1" ht="12.75" customHeight="1">
      <c r="A123" s="126" t="s">
        <v>1547</v>
      </c>
      <c r="B123" s="127" t="s">
        <v>3426</v>
      </c>
      <c r="C123" s="127">
        <v>1</v>
      </c>
      <c r="D123" s="127" t="s">
        <v>287</v>
      </c>
      <c r="E123" s="127" t="s">
        <v>3441</v>
      </c>
      <c r="F123" s="127">
        <v>1</v>
      </c>
      <c r="G123" s="127">
        <f t="shared" si="3"/>
        <v>0</v>
      </c>
      <c r="H123" s="3">
        <v>42948</v>
      </c>
      <c r="I123" s="2" t="s">
        <v>92</v>
      </c>
      <c r="J123" s="9" t="s">
        <v>321</v>
      </c>
      <c r="K123" s="28" t="s">
        <v>1549</v>
      </c>
    </row>
    <row r="124" spans="1:12" s="128" customFormat="1" ht="12.75" customHeight="1">
      <c r="A124" s="126" t="s">
        <v>923</v>
      </c>
      <c r="B124" s="127" t="s">
        <v>924</v>
      </c>
      <c r="C124" s="127">
        <v>5</v>
      </c>
      <c r="D124" s="127" t="s">
        <v>18</v>
      </c>
      <c r="E124" s="127" t="s">
        <v>3441</v>
      </c>
      <c r="F124" s="127">
        <v>5</v>
      </c>
      <c r="G124" s="127">
        <f t="shared" si="3"/>
        <v>0</v>
      </c>
      <c r="H124" s="13">
        <v>42675</v>
      </c>
      <c r="I124" s="2" t="s">
        <v>925</v>
      </c>
      <c r="J124" s="4" t="s">
        <v>254</v>
      </c>
      <c r="K124" s="27" t="s">
        <v>927</v>
      </c>
    </row>
    <row r="125" spans="1:12" s="88" customFormat="1" ht="12.75" customHeight="1">
      <c r="A125" s="89" t="s">
        <v>1402</v>
      </c>
      <c r="B125" s="90" t="s">
        <v>1403</v>
      </c>
      <c r="C125" s="90">
        <v>6</v>
      </c>
      <c r="D125" s="90" t="s">
        <v>287</v>
      </c>
      <c r="E125" s="90" t="s">
        <v>3441</v>
      </c>
      <c r="F125" s="90">
        <v>5</v>
      </c>
      <c r="G125" s="90">
        <f t="shared" si="3"/>
        <v>1</v>
      </c>
      <c r="H125" s="102">
        <v>42767</v>
      </c>
      <c r="I125" s="6" t="s">
        <v>1404</v>
      </c>
      <c r="J125" s="99" t="s">
        <v>254</v>
      </c>
      <c r="K125" s="103" t="s">
        <v>1405</v>
      </c>
    </row>
    <row r="126" spans="1:12" s="128" customFormat="1" ht="12.75" customHeight="1">
      <c r="A126" s="126" t="s">
        <v>1407</v>
      </c>
      <c r="B126" s="127" t="s">
        <v>3427</v>
      </c>
      <c r="C126" s="127">
        <v>1</v>
      </c>
      <c r="D126" s="127" t="s">
        <v>1409</v>
      </c>
      <c r="E126" s="127" t="s">
        <v>3441</v>
      </c>
      <c r="F126" s="127">
        <v>1</v>
      </c>
      <c r="G126" s="127">
        <f t="shared" si="3"/>
        <v>0</v>
      </c>
      <c r="H126" s="3">
        <v>42736</v>
      </c>
      <c r="I126" s="2" t="s">
        <v>1410</v>
      </c>
      <c r="J126" s="4" t="s">
        <v>920</v>
      </c>
      <c r="K126" s="27" t="s">
        <v>1415</v>
      </c>
    </row>
    <row r="127" spans="1:12" s="88" customFormat="1" ht="12.75" customHeight="1">
      <c r="A127" s="89" t="s">
        <v>2669</v>
      </c>
      <c r="B127" s="90" t="s">
        <v>3428</v>
      </c>
      <c r="C127" s="90">
        <v>1</v>
      </c>
      <c r="D127" s="90" t="s">
        <v>287</v>
      </c>
      <c r="E127" s="90" t="s">
        <v>3441</v>
      </c>
      <c r="F127" s="90">
        <v>0</v>
      </c>
      <c r="G127" s="90">
        <f t="shared" si="3"/>
        <v>1</v>
      </c>
      <c r="H127" s="102">
        <v>42795</v>
      </c>
      <c r="I127" s="174" t="s">
        <v>2671</v>
      </c>
      <c r="J127" s="161" t="s">
        <v>254</v>
      </c>
      <c r="K127" s="213" t="s">
        <v>2649</v>
      </c>
    </row>
    <row r="128" spans="1:12" s="88" customFormat="1" ht="12.75" customHeight="1">
      <c r="A128" s="89" t="s">
        <v>2410</v>
      </c>
      <c r="B128" s="90" t="s">
        <v>2411</v>
      </c>
      <c r="C128" s="90">
        <v>1</v>
      </c>
      <c r="D128" s="90" t="s">
        <v>252</v>
      </c>
      <c r="E128" s="90" t="s">
        <v>3441</v>
      </c>
      <c r="F128" s="90">
        <v>0</v>
      </c>
      <c r="G128" s="90">
        <f t="shared" si="3"/>
        <v>1</v>
      </c>
      <c r="H128" s="102">
        <v>42736</v>
      </c>
      <c r="I128" s="6" t="s">
        <v>253</v>
      </c>
      <c r="J128" s="99" t="s">
        <v>254</v>
      </c>
      <c r="K128" s="103" t="s">
        <v>2413</v>
      </c>
    </row>
    <row r="129" spans="1:12" s="88" customFormat="1" ht="12.75" customHeight="1">
      <c r="A129" s="89" t="s">
        <v>928</v>
      </c>
      <c r="B129" s="90" t="s">
        <v>929</v>
      </c>
      <c r="C129" s="90">
        <v>4</v>
      </c>
      <c r="D129" s="90" t="s">
        <v>233</v>
      </c>
      <c r="E129" s="90" t="s">
        <v>3441</v>
      </c>
      <c r="F129" s="90">
        <v>1</v>
      </c>
      <c r="G129" s="90">
        <f t="shared" si="3"/>
        <v>3</v>
      </c>
      <c r="H129" s="98">
        <v>42917</v>
      </c>
      <c r="I129" s="6" t="s">
        <v>930</v>
      </c>
      <c r="J129" s="7" t="s">
        <v>254</v>
      </c>
      <c r="K129" s="35" t="s">
        <v>931</v>
      </c>
    </row>
    <row r="130" spans="1:12" s="128" customFormat="1" ht="12.75" customHeight="1">
      <c r="A130" s="126" t="s">
        <v>1748</v>
      </c>
      <c r="B130" s="127" t="s">
        <v>1749</v>
      </c>
      <c r="C130" s="127"/>
      <c r="D130" s="127" t="s">
        <v>287</v>
      </c>
      <c r="E130" s="127" t="s">
        <v>3441</v>
      </c>
      <c r="F130" s="127">
        <v>0</v>
      </c>
      <c r="G130" s="127">
        <f t="shared" si="3"/>
        <v>0</v>
      </c>
      <c r="H130" s="84"/>
      <c r="I130" s="136"/>
      <c r="J130" s="136"/>
      <c r="K130" s="136"/>
    </row>
    <row r="131" spans="1:12" s="128" customFormat="1" ht="12.75" customHeight="1">
      <c r="A131" s="126" t="s">
        <v>1146</v>
      </c>
      <c r="B131" s="127" t="s">
        <v>1147</v>
      </c>
      <c r="C131" s="127">
        <v>1</v>
      </c>
      <c r="D131" s="127" t="s">
        <v>287</v>
      </c>
      <c r="E131" s="127" t="s">
        <v>3441</v>
      </c>
      <c r="F131" s="127">
        <v>1</v>
      </c>
      <c r="G131" s="127">
        <f t="shared" si="3"/>
        <v>0</v>
      </c>
      <c r="H131" s="3">
        <v>42705</v>
      </c>
      <c r="I131" s="18" t="s">
        <v>92</v>
      </c>
      <c r="J131" s="9" t="s">
        <v>1148</v>
      </c>
      <c r="K131" s="28" t="s">
        <v>1149</v>
      </c>
      <c r="L131" s="128" t="s">
        <v>3706</v>
      </c>
    </row>
    <row r="132" spans="1:12" s="128" customFormat="1" ht="12.75" customHeight="1">
      <c r="A132" s="126" t="s">
        <v>1436</v>
      </c>
      <c r="B132" s="127" t="s">
        <v>1437</v>
      </c>
      <c r="C132" s="127">
        <v>1</v>
      </c>
      <c r="D132" s="127" t="s">
        <v>287</v>
      </c>
      <c r="E132" s="127" t="s">
        <v>3441</v>
      </c>
      <c r="F132" s="127">
        <v>1</v>
      </c>
      <c r="G132" s="127">
        <f t="shared" si="3"/>
        <v>0</v>
      </c>
      <c r="H132" s="3">
        <v>42887</v>
      </c>
      <c r="I132" s="2" t="s">
        <v>92</v>
      </c>
      <c r="J132" s="9" t="s">
        <v>549</v>
      </c>
      <c r="K132" s="28" t="s">
        <v>550</v>
      </c>
      <c r="L132" s="128" t="s">
        <v>3706</v>
      </c>
    </row>
    <row r="133" spans="1:12" s="128" customFormat="1" ht="12.75" customHeight="1">
      <c r="A133" s="126" t="s">
        <v>998</v>
      </c>
      <c r="B133" s="127" t="s">
        <v>999</v>
      </c>
      <c r="C133" s="127">
        <v>1</v>
      </c>
      <c r="D133" s="127" t="s">
        <v>18</v>
      </c>
      <c r="E133" s="127" t="s">
        <v>3441</v>
      </c>
      <c r="F133" s="127">
        <v>1</v>
      </c>
      <c r="G133" s="127">
        <f t="shared" si="3"/>
        <v>0</v>
      </c>
      <c r="H133" s="3">
        <v>42917</v>
      </c>
      <c r="I133" s="2">
        <v>93445</v>
      </c>
      <c r="J133" s="4" t="s">
        <v>1000</v>
      </c>
      <c r="K133" s="27">
        <v>85721</v>
      </c>
    </row>
    <row r="134" spans="1:12" s="88" customFormat="1" ht="12.75" customHeight="1">
      <c r="A134" s="89" t="s">
        <v>1353</v>
      </c>
      <c r="B134" s="97" t="s">
        <v>1356</v>
      </c>
      <c r="C134" s="90">
        <v>5</v>
      </c>
      <c r="D134" s="90" t="s">
        <v>233</v>
      </c>
      <c r="E134" s="90" t="s">
        <v>3441</v>
      </c>
      <c r="F134" s="90">
        <v>0</v>
      </c>
      <c r="G134" s="90">
        <f t="shared" si="3"/>
        <v>5</v>
      </c>
      <c r="H134" s="102">
        <v>42614</v>
      </c>
      <c r="I134" s="6" t="s">
        <v>1357</v>
      </c>
      <c r="J134" s="7" t="s">
        <v>234</v>
      </c>
      <c r="K134" s="35">
        <v>1596</v>
      </c>
    </row>
    <row r="135" spans="1:12" s="128" customFormat="1" ht="12.75" customHeight="1">
      <c r="A135" s="126" t="s">
        <v>3430</v>
      </c>
      <c r="B135" s="127" t="s">
        <v>2415</v>
      </c>
      <c r="C135" s="127">
        <v>15</v>
      </c>
      <c r="D135" s="127" t="s">
        <v>287</v>
      </c>
      <c r="E135" s="127" t="s">
        <v>3441</v>
      </c>
      <c r="F135" s="127">
        <v>15</v>
      </c>
      <c r="G135" s="127">
        <f t="shared" si="3"/>
        <v>0</v>
      </c>
      <c r="H135" s="3">
        <v>42644</v>
      </c>
      <c r="I135" s="2" t="s">
        <v>2416</v>
      </c>
      <c r="J135" s="4" t="s">
        <v>735</v>
      </c>
      <c r="K135" s="27">
        <v>6109355</v>
      </c>
    </row>
    <row r="136" spans="1:12" s="128" customFormat="1" ht="12.75" customHeight="1">
      <c r="A136" s="126" t="s">
        <v>272</v>
      </c>
      <c r="B136" s="127" t="s">
        <v>273</v>
      </c>
      <c r="C136" s="127">
        <v>5</v>
      </c>
      <c r="D136" s="127" t="s">
        <v>18</v>
      </c>
      <c r="E136" s="127" t="s">
        <v>3442</v>
      </c>
      <c r="F136" s="127">
        <v>5</v>
      </c>
      <c r="G136" s="127">
        <f t="shared" si="3"/>
        <v>0</v>
      </c>
      <c r="H136" s="2" t="s">
        <v>92</v>
      </c>
      <c r="I136" s="14" t="s">
        <v>275</v>
      </c>
      <c r="J136" s="20" t="s">
        <v>269</v>
      </c>
      <c r="K136" s="27" t="s">
        <v>92</v>
      </c>
    </row>
    <row r="137" spans="1:12" s="128" customFormat="1" ht="12.75" customHeight="1">
      <c r="A137" s="126" t="s">
        <v>1704</v>
      </c>
      <c r="B137" s="127" t="s">
        <v>1705</v>
      </c>
      <c r="C137" s="127" t="s">
        <v>3421</v>
      </c>
      <c r="D137" s="127" t="s">
        <v>18</v>
      </c>
      <c r="E137" s="127" t="s">
        <v>3442</v>
      </c>
      <c r="F137" s="127">
        <v>1</v>
      </c>
      <c r="G137" s="127">
        <f t="shared" si="3"/>
        <v>0</v>
      </c>
      <c r="H137" s="3" t="s">
        <v>92</v>
      </c>
      <c r="I137" s="11" t="s">
        <v>1709</v>
      </c>
      <c r="J137" s="9" t="s">
        <v>306</v>
      </c>
      <c r="K137" s="28" t="s">
        <v>1720</v>
      </c>
    </row>
    <row r="138" spans="1:12" s="128" customFormat="1" ht="12.75" customHeight="1">
      <c r="A138" s="126" t="s">
        <v>1685</v>
      </c>
      <c r="B138" s="127" t="s">
        <v>1686</v>
      </c>
      <c r="C138" s="127">
        <v>1</v>
      </c>
      <c r="D138" s="127" t="s">
        <v>18</v>
      </c>
      <c r="E138" s="127" t="s">
        <v>3442</v>
      </c>
      <c r="F138" s="127">
        <v>1</v>
      </c>
      <c r="G138" s="127">
        <f t="shared" si="3"/>
        <v>0</v>
      </c>
      <c r="H138" s="3" t="s">
        <v>92</v>
      </c>
      <c r="I138" s="11" t="s">
        <v>1688</v>
      </c>
      <c r="J138" s="9" t="s">
        <v>306</v>
      </c>
      <c r="K138" s="28" t="s">
        <v>1702</v>
      </c>
    </row>
    <row r="139" spans="1:12" s="128" customFormat="1" ht="12.75" customHeight="1">
      <c r="A139" s="126" t="s">
        <v>333</v>
      </c>
      <c r="B139" s="127" t="s">
        <v>334</v>
      </c>
      <c r="C139" s="127">
        <v>1</v>
      </c>
      <c r="D139" s="127" t="s">
        <v>18</v>
      </c>
      <c r="E139" s="127" t="s">
        <v>3442</v>
      </c>
      <c r="F139" s="127">
        <v>1</v>
      </c>
      <c r="G139" s="127">
        <f t="shared" si="3"/>
        <v>0</v>
      </c>
      <c r="H139" s="3" t="s">
        <v>92</v>
      </c>
      <c r="I139" s="2" t="s">
        <v>92</v>
      </c>
      <c r="J139" s="9" t="s">
        <v>335</v>
      </c>
      <c r="K139" s="28" t="s">
        <v>92</v>
      </c>
    </row>
    <row r="140" spans="1:12" s="128" customFormat="1" ht="12.75" customHeight="1">
      <c r="A140" s="126" t="s">
        <v>3432</v>
      </c>
      <c r="B140" s="127" t="s">
        <v>3433</v>
      </c>
      <c r="C140" s="127">
        <v>1</v>
      </c>
      <c r="D140" s="127" t="s">
        <v>18</v>
      </c>
      <c r="E140" s="127" t="s">
        <v>3442</v>
      </c>
      <c r="F140" s="127">
        <v>1</v>
      </c>
      <c r="G140" s="127">
        <f t="shared" si="3"/>
        <v>0</v>
      </c>
      <c r="H140" s="135"/>
      <c r="I140" s="136"/>
      <c r="J140" s="136"/>
      <c r="K140" s="136"/>
    </row>
    <row r="141" spans="1:12" s="128" customFormat="1" ht="12.75" customHeight="1">
      <c r="A141" s="126" t="s">
        <v>281</v>
      </c>
      <c r="B141" s="127" t="s">
        <v>282</v>
      </c>
      <c r="C141" s="127">
        <v>5</v>
      </c>
      <c r="D141" s="127" t="s">
        <v>18</v>
      </c>
      <c r="E141" s="127" t="s">
        <v>3442</v>
      </c>
      <c r="F141" s="127">
        <v>5</v>
      </c>
      <c r="G141" s="127">
        <f t="shared" si="3"/>
        <v>0</v>
      </c>
      <c r="H141" s="3" t="s">
        <v>92</v>
      </c>
      <c r="I141" s="2">
        <v>121902</v>
      </c>
      <c r="J141" s="9" t="s">
        <v>269</v>
      </c>
      <c r="K141" s="32" t="s">
        <v>284</v>
      </c>
    </row>
    <row r="142" spans="1:12" s="128" customFormat="1" ht="12.75" customHeight="1">
      <c r="A142" s="126" t="s">
        <v>266</v>
      </c>
      <c r="B142" s="127" t="s">
        <v>267</v>
      </c>
      <c r="C142" s="127">
        <v>4</v>
      </c>
      <c r="D142" s="127" t="s">
        <v>18</v>
      </c>
      <c r="E142" s="127" t="s">
        <v>3442</v>
      </c>
      <c r="F142" s="127">
        <v>4</v>
      </c>
      <c r="G142" s="127">
        <f t="shared" si="3"/>
        <v>0</v>
      </c>
      <c r="H142" s="3" t="s">
        <v>92</v>
      </c>
      <c r="I142" s="2">
        <v>121950</v>
      </c>
      <c r="J142" s="9" t="s">
        <v>269</v>
      </c>
      <c r="K142" s="32" t="s">
        <v>270</v>
      </c>
    </row>
    <row r="143" spans="1:12" s="128" customFormat="1" ht="12.75" customHeight="1">
      <c r="A143" s="126" t="s">
        <v>277</v>
      </c>
      <c r="B143" s="127" t="s">
        <v>3434</v>
      </c>
      <c r="C143" s="127">
        <v>2</v>
      </c>
      <c r="D143" s="127" t="s">
        <v>18</v>
      </c>
      <c r="E143" s="127" t="s">
        <v>3442</v>
      </c>
      <c r="F143" s="127">
        <v>2</v>
      </c>
      <c r="G143" s="127">
        <f t="shared" si="3"/>
        <v>0</v>
      </c>
      <c r="H143" s="3" t="s">
        <v>92</v>
      </c>
      <c r="I143" s="2">
        <v>121803</v>
      </c>
      <c r="J143" s="9" t="s">
        <v>269</v>
      </c>
      <c r="K143" s="28" t="s">
        <v>92</v>
      </c>
    </row>
    <row r="144" spans="1:12" s="128" customFormat="1" ht="12.75" customHeight="1">
      <c r="A144" s="126" t="s">
        <v>622</v>
      </c>
      <c r="B144" s="127" t="s">
        <v>3435</v>
      </c>
      <c r="C144" s="172" t="s">
        <v>3421</v>
      </c>
      <c r="D144" s="127" t="s">
        <v>18</v>
      </c>
      <c r="E144" s="127" t="s">
        <v>3442</v>
      </c>
      <c r="F144" s="172">
        <v>1</v>
      </c>
      <c r="G144" s="127">
        <f t="shared" si="3"/>
        <v>0</v>
      </c>
      <c r="H144" s="3">
        <v>42705</v>
      </c>
      <c r="I144" s="14" t="s">
        <v>625</v>
      </c>
      <c r="J144" s="20" t="s">
        <v>626</v>
      </c>
      <c r="K144" s="28" t="s">
        <v>628</v>
      </c>
    </row>
    <row r="145" spans="1:11" s="128" customFormat="1" ht="12.75" customHeight="1">
      <c r="A145" s="126" t="s">
        <v>1459</v>
      </c>
      <c r="B145" s="127" t="s">
        <v>3436</v>
      </c>
      <c r="C145" s="173">
        <v>1</v>
      </c>
      <c r="D145" s="127" t="s">
        <v>18</v>
      </c>
      <c r="E145" s="127" t="s">
        <v>3442</v>
      </c>
      <c r="F145" s="173">
        <v>1</v>
      </c>
      <c r="G145" s="127">
        <f t="shared" si="3"/>
        <v>0</v>
      </c>
      <c r="H145" s="3">
        <v>42614</v>
      </c>
      <c r="I145" s="3" t="s">
        <v>1462</v>
      </c>
      <c r="J145" s="9" t="s">
        <v>652</v>
      </c>
      <c r="K145" s="27" t="s">
        <v>1463</v>
      </c>
    </row>
    <row r="146" spans="1:11" s="128" customFormat="1" ht="12.75" customHeight="1">
      <c r="A146" s="126" t="s">
        <v>1320</v>
      </c>
      <c r="B146" s="127" t="s">
        <v>1321</v>
      </c>
      <c r="C146" s="127">
        <v>2</v>
      </c>
      <c r="D146" s="127" t="s">
        <v>18</v>
      </c>
      <c r="E146" s="127" t="s">
        <v>3442</v>
      </c>
      <c r="F146" s="127">
        <v>2</v>
      </c>
      <c r="G146" s="127">
        <f t="shared" ref="G146:G221" si="4">C146-F146</f>
        <v>0</v>
      </c>
      <c r="H146" s="3">
        <v>42979</v>
      </c>
      <c r="I146" s="1">
        <v>750</v>
      </c>
      <c r="J146" s="9" t="s">
        <v>269</v>
      </c>
      <c r="K146" s="33" t="s">
        <v>1327</v>
      </c>
    </row>
    <row r="147" spans="1:11" ht="12.75" customHeight="1">
      <c r="A147" s="190" t="s">
        <v>1481</v>
      </c>
      <c r="B147" s="190" t="s">
        <v>1482</v>
      </c>
      <c r="C147" s="202" t="s">
        <v>3423</v>
      </c>
      <c r="D147" s="190" t="s">
        <v>18</v>
      </c>
      <c r="E147" s="190" t="s">
        <v>3442</v>
      </c>
      <c r="F147" s="202">
        <v>2</v>
      </c>
      <c r="G147" s="127">
        <f t="shared" si="4"/>
        <v>0</v>
      </c>
      <c r="H147" s="153">
        <v>42644</v>
      </c>
      <c r="I147" s="206" t="s">
        <v>1484</v>
      </c>
      <c r="J147" s="203" t="s">
        <v>269</v>
      </c>
      <c r="K147" s="204" t="s">
        <v>1491</v>
      </c>
    </row>
    <row r="148" spans="1:11" s="88" customFormat="1" ht="12.75" customHeight="1">
      <c r="A148" s="89" t="s">
        <v>1504</v>
      </c>
      <c r="B148" s="90" t="s">
        <v>1505</v>
      </c>
      <c r="C148" s="90">
        <v>2</v>
      </c>
      <c r="D148" s="90" t="s">
        <v>18</v>
      </c>
      <c r="E148" s="90" t="s">
        <v>3442</v>
      </c>
      <c r="F148" s="90">
        <v>1</v>
      </c>
      <c r="G148" s="90">
        <f t="shared" si="4"/>
        <v>1</v>
      </c>
      <c r="H148" s="243">
        <v>42736</v>
      </c>
      <c r="I148" s="174">
        <v>123316</v>
      </c>
      <c r="J148" s="252" t="s">
        <v>269</v>
      </c>
      <c r="K148" s="243" t="s">
        <v>1510</v>
      </c>
    </row>
    <row r="149" spans="1:11" s="88" customFormat="1" ht="12.75" customHeight="1">
      <c r="A149" s="89" t="s">
        <v>1512</v>
      </c>
      <c r="B149" s="90" t="s">
        <v>1513</v>
      </c>
      <c r="C149" s="90">
        <v>2</v>
      </c>
      <c r="D149" s="90" t="s">
        <v>18</v>
      </c>
      <c r="E149" s="90" t="s">
        <v>3442</v>
      </c>
      <c r="F149" s="90">
        <v>0</v>
      </c>
      <c r="G149" s="90">
        <f t="shared" si="4"/>
        <v>2</v>
      </c>
      <c r="H149" s="102">
        <v>42767</v>
      </c>
      <c r="I149" s="157">
        <v>123320</v>
      </c>
      <c r="J149" s="99" t="s">
        <v>269</v>
      </c>
      <c r="K149" s="117" t="s">
        <v>1519</v>
      </c>
    </row>
    <row r="150" spans="1:11" s="128" customFormat="1" ht="12.75" customHeight="1">
      <c r="A150" s="126" t="s">
        <v>1305</v>
      </c>
      <c r="B150" s="127" t="s">
        <v>1306</v>
      </c>
      <c r="C150" s="127">
        <v>2</v>
      </c>
      <c r="D150" s="127" t="s">
        <v>18</v>
      </c>
      <c r="E150" s="127" t="s">
        <v>3442</v>
      </c>
      <c r="F150" s="127">
        <v>2</v>
      </c>
      <c r="G150" s="127">
        <f t="shared" si="4"/>
        <v>0</v>
      </c>
      <c r="H150" s="3">
        <v>42917</v>
      </c>
      <c r="I150" s="11" t="s">
        <v>1308</v>
      </c>
      <c r="J150" s="9" t="s">
        <v>652</v>
      </c>
      <c r="K150" s="33" t="s">
        <v>1317</v>
      </c>
    </row>
    <row r="151" spans="1:11" s="128" customFormat="1" ht="12.75" customHeight="1">
      <c r="A151" s="126" t="s">
        <v>1291</v>
      </c>
      <c r="B151" s="127" t="s">
        <v>1292</v>
      </c>
      <c r="C151" s="127">
        <v>2</v>
      </c>
      <c r="D151" s="127" t="s">
        <v>18</v>
      </c>
      <c r="E151" s="127" t="s">
        <v>3442</v>
      </c>
      <c r="F151" s="127">
        <v>2</v>
      </c>
      <c r="G151" s="127">
        <f t="shared" si="4"/>
        <v>0</v>
      </c>
      <c r="H151" s="3">
        <v>43070</v>
      </c>
      <c r="I151" s="2">
        <v>85864</v>
      </c>
      <c r="J151" s="9" t="s">
        <v>652</v>
      </c>
      <c r="K151" s="34" t="s">
        <v>1301</v>
      </c>
    </row>
    <row r="152" spans="1:11" s="128" customFormat="1" ht="12.75" customHeight="1">
      <c r="A152" s="126" t="s">
        <v>1172</v>
      </c>
      <c r="B152" s="127" t="s">
        <v>1173</v>
      </c>
      <c r="C152" s="127">
        <v>5</v>
      </c>
      <c r="D152" s="127" t="s">
        <v>18</v>
      </c>
      <c r="E152" s="127" t="s">
        <v>3442</v>
      </c>
      <c r="F152" s="127">
        <v>5</v>
      </c>
      <c r="G152" s="127">
        <f t="shared" si="4"/>
        <v>0</v>
      </c>
      <c r="H152" s="84" t="s">
        <v>92</v>
      </c>
      <c r="I152" s="177" t="s">
        <v>1174</v>
      </c>
      <c r="J152" s="176" t="s">
        <v>312</v>
      </c>
      <c r="K152" s="177" t="s">
        <v>1175</v>
      </c>
    </row>
    <row r="153" spans="1:11" s="128" customFormat="1" ht="12.75" customHeight="1">
      <c r="A153" s="126" t="s">
        <v>1493</v>
      </c>
      <c r="B153" s="127" t="s">
        <v>1494</v>
      </c>
      <c r="C153" s="127">
        <v>2</v>
      </c>
      <c r="D153" s="127" t="s">
        <v>18</v>
      </c>
      <c r="E153" s="127" t="s">
        <v>3442</v>
      </c>
      <c r="F153" s="127">
        <v>2</v>
      </c>
      <c r="G153" s="127">
        <f t="shared" si="4"/>
        <v>0</v>
      </c>
      <c r="H153" s="153">
        <v>42767</v>
      </c>
      <c r="I153" s="177" t="s">
        <v>1496</v>
      </c>
      <c r="J153" s="207" t="s">
        <v>269</v>
      </c>
      <c r="K153" s="208" t="s">
        <v>1490</v>
      </c>
    </row>
    <row r="154" spans="1:11" s="128" customFormat="1" ht="12.75" customHeight="1">
      <c r="A154" s="126" t="s">
        <v>1524</v>
      </c>
      <c r="B154" s="127" t="s">
        <v>3438</v>
      </c>
      <c r="C154" s="127">
        <v>1</v>
      </c>
      <c r="D154" s="127" t="s">
        <v>18</v>
      </c>
      <c r="E154" s="127" t="s">
        <v>3442</v>
      </c>
      <c r="F154" s="127">
        <v>1</v>
      </c>
      <c r="G154" s="127">
        <f t="shared" si="4"/>
        <v>0</v>
      </c>
      <c r="H154" s="3" t="s">
        <v>92</v>
      </c>
      <c r="I154" s="17" t="s">
        <v>2531</v>
      </c>
      <c r="J154" s="9" t="s">
        <v>414</v>
      </c>
      <c r="K154" s="33" t="s">
        <v>2528</v>
      </c>
    </row>
    <row r="155" spans="1:11" s="128" customFormat="1" ht="12.75" customHeight="1">
      <c r="A155" s="126" t="s">
        <v>1524</v>
      </c>
      <c r="B155" s="127" t="s">
        <v>3438</v>
      </c>
      <c r="C155" s="127">
        <v>1</v>
      </c>
      <c r="D155" s="127" t="s">
        <v>18</v>
      </c>
      <c r="E155" s="127" t="s">
        <v>3442</v>
      </c>
      <c r="F155" s="127">
        <v>1</v>
      </c>
      <c r="G155" s="127">
        <f t="shared" si="4"/>
        <v>0</v>
      </c>
      <c r="H155" s="3">
        <v>43525</v>
      </c>
      <c r="I155" s="2">
        <v>1883</v>
      </c>
      <c r="J155" s="9" t="s">
        <v>841</v>
      </c>
      <c r="K155" s="33" t="s">
        <v>2520</v>
      </c>
    </row>
    <row r="156" spans="1:11" s="88" customFormat="1" ht="12.75" customHeight="1">
      <c r="A156" s="237" t="s">
        <v>1664</v>
      </c>
      <c r="B156" s="237" t="s">
        <v>1665</v>
      </c>
      <c r="C156" s="237" t="s">
        <v>3421</v>
      </c>
      <c r="D156" s="237" t="s">
        <v>18</v>
      </c>
      <c r="E156" s="90" t="s">
        <v>3442</v>
      </c>
      <c r="F156" s="237">
        <v>0</v>
      </c>
      <c r="G156" s="174">
        <f t="shared" si="4"/>
        <v>1</v>
      </c>
      <c r="H156" s="174" t="s">
        <v>92</v>
      </c>
      <c r="I156" s="174" t="s">
        <v>1667</v>
      </c>
      <c r="J156" s="253" t="s">
        <v>1668</v>
      </c>
      <c r="K156" s="174" t="s">
        <v>92</v>
      </c>
    </row>
    <row r="157" spans="1:11" s="128" customFormat="1" ht="12.75" customHeight="1">
      <c r="A157" s="126" t="s">
        <v>2387</v>
      </c>
      <c r="B157" s="127" t="s">
        <v>3416</v>
      </c>
      <c r="C157" s="127">
        <v>0</v>
      </c>
      <c r="D157" s="127" t="s">
        <v>18</v>
      </c>
      <c r="E157" s="127" t="s">
        <v>3443</v>
      </c>
      <c r="F157" s="127">
        <v>0</v>
      </c>
      <c r="G157" s="127">
        <f>C157-F157</f>
        <v>0</v>
      </c>
      <c r="H157" s="13"/>
      <c r="I157" s="2"/>
      <c r="J157" s="9"/>
      <c r="K157" s="27"/>
    </row>
    <row r="158" spans="1:11" s="128" customFormat="1" ht="12.75" customHeight="1">
      <c r="A158" s="126" t="s">
        <v>1950</v>
      </c>
      <c r="B158" s="127" t="s">
        <v>1951</v>
      </c>
      <c r="C158" s="127">
        <v>0</v>
      </c>
      <c r="D158" s="127" t="s">
        <v>287</v>
      </c>
      <c r="E158" s="127" t="s">
        <v>3443</v>
      </c>
      <c r="F158" s="127">
        <v>0</v>
      </c>
      <c r="G158" s="127">
        <f t="shared" si="4"/>
        <v>0</v>
      </c>
      <c r="H158" s="84"/>
      <c r="I158" s="136"/>
      <c r="J158" s="136"/>
      <c r="K158" s="136"/>
    </row>
    <row r="159" spans="1:11" s="128" customFormat="1" ht="12.75" customHeight="1">
      <c r="A159" s="126" t="s">
        <v>484</v>
      </c>
      <c r="B159" s="127" t="s">
        <v>485</v>
      </c>
      <c r="C159" s="127">
        <v>2</v>
      </c>
      <c r="D159" s="127" t="s">
        <v>287</v>
      </c>
      <c r="E159" s="127" t="s">
        <v>3443</v>
      </c>
      <c r="F159" s="127">
        <v>2</v>
      </c>
      <c r="G159" s="127">
        <f t="shared" si="4"/>
        <v>0</v>
      </c>
      <c r="H159" s="3">
        <v>43497</v>
      </c>
      <c r="I159" s="2" t="s">
        <v>92</v>
      </c>
      <c r="J159" s="4" t="s">
        <v>321</v>
      </c>
      <c r="K159" s="27" t="s">
        <v>489</v>
      </c>
    </row>
    <row r="160" spans="1:11" s="128" customFormat="1" ht="12.75" customHeight="1">
      <c r="A160" s="126" t="s">
        <v>755</v>
      </c>
      <c r="B160" s="127" t="s">
        <v>756</v>
      </c>
      <c r="C160" s="127">
        <v>1</v>
      </c>
      <c r="D160" s="127" t="s">
        <v>18</v>
      </c>
      <c r="E160" s="127" t="s">
        <v>3443</v>
      </c>
      <c r="F160" s="127">
        <v>1</v>
      </c>
      <c r="G160" s="127">
        <f t="shared" si="4"/>
        <v>0</v>
      </c>
      <c r="H160" s="3">
        <v>42826</v>
      </c>
      <c r="I160" s="2" t="s">
        <v>757</v>
      </c>
      <c r="J160" s="9" t="s">
        <v>330</v>
      </c>
      <c r="K160" s="28" t="s">
        <v>758</v>
      </c>
    </row>
    <row r="161" spans="1:12" s="88" customFormat="1" ht="12.75" customHeight="1">
      <c r="A161" s="89" t="s">
        <v>543</v>
      </c>
      <c r="B161" s="90" t="s">
        <v>544</v>
      </c>
      <c r="C161" s="90">
        <v>4</v>
      </c>
      <c r="D161" s="90" t="s">
        <v>287</v>
      </c>
      <c r="E161" s="90" t="s">
        <v>3443</v>
      </c>
      <c r="F161" s="90">
        <v>0</v>
      </c>
      <c r="G161" s="90">
        <f t="shared" si="4"/>
        <v>4</v>
      </c>
      <c r="H161" s="102">
        <v>42644</v>
      </c>
      <c r="I161" s="6" t="s">
        <v>545</v>
      </c>
      <c r="J161" s="99" t="s">
        <v>254</v>
      </c>
      <c r="K161" s="103" t="s">
        <v>547</v>
      </c>
    </row>
    <row r="162" spans="1:12" s="88" customFormat="1" ht="12.75" customHeight="1">
      <c r="A162" s="89" t="s">
        <v>543</v>
      </c>
      <c r="B162" s="90" t="s">
        <v>544</v>
      </c>
      <c r="C162" s="90">
        <v>2</v>
      </c>
      <c r="D162" s="90" t="s">
        <v>287</v>
      </c>
      <c r="E162" s="90" t="s">
        <v>3443</v>
      </c>
      <c r="F162" s="90">
        <v>0</v>
      </c>
      <c r="G162" s="90">
        <f t="shared" si="4"/>
        <v>2</v>
      </c>
      <c r="H162" s="102">
        <v>42767</v>
      </c>
      <c r="I162" s="6" t="s">
        <v>545</v>
      </c>
      <c r="J162" s="99" t="s">
        <v>254</v>
      </c>
      <c r="K162" s="103" t="s">
        <v>546</v>
      </c>
    </row>
    <row r="163" spans="1:12" s="88" customFormat="1" ht="12.75" customHeight="1">
      <c r="A163" s="89" t="s">
        <v>732</v>
      </c>
      <c r="B163" s="90" t="s">
        <v>733</v>
      </c>
      <c r="C163" s="90">
        <v>3</v>
      </c>
      <c r="D163" s="90" t="s">
        <v>287</v>
      </c>
      <c r="E163" s="90" t="s">
        <v>3443</v>
      </c>
      <c r="F163" s="90">
        <v>0</v>
      </c>
      <c r="G163" s="90">
        <f t="shared" si="4"/>
        <v>3</v>
      </c>
      <c r="H163" s="102">
        <v>42614</v>
      </c>
      <c r="I163" s="6" t="s">
        <v>734</v>
      </c>
      <c r="J163" s="99" t="s">
        <v>735</v>
      </c>
      <c r="K163" s="103" t="s">
        <v>737</v>
      </c>
    </row>
    <row r="164" spans="1:12" s="88" customFormat="1" ht="12.75" customHeight="1">
      <c r="A164" s="89" t="s">
        <v>732</v>
      </c>
      <c r="B164" s="90" t="s">
        <v>733</v>
      </c>
      <c r="C164" s="90">
        <v>7</v>
      </c>
      <c r="D164" s="90" t="s">
        <v>287</v>
      </c>
      <c r="E164" s="90" t="s">
        <v>3443</v>
      </c>
      <c r="F164" s="90">
        <v>0</v>
      </c>
      <c r="G164" s="90">
        <f t="shared" si="4"/>
        <v>7</v>
      </c>
      <c r="H164" s="102">
        <v>42644</v>
      </c>
      <c r="I164" s="6" t="s">
        <v>734</v>
      </c>
      <c r="J164" s="99" t="s">
        <v>735</v>
      </c>
      <c r="K164" s="103" t="s">
        <v>736</v>
      </c>
    </row>
    <row r="165" spans="1:12" s="128" customFormat="1" ht="12.75" customHeight="1">
      <c r="A165" s="126" t="s">
        <v>917</v>
      </c>
      <c r="B165" s="127" t="s">
        <v>918</v>
      </c>
      <c r="C165" s="127">
        <v>2</v>
      </c>
      <c r="D165" s="127" t="s">
        <v>233</v>
      </c>
      <c r="E165" s="127" t="s">
        <v>3443</v>
      </c>
      <c r="F165" s="127">
        <v>2</v>
      </c>
      <c r="G165" s="127">
        <f t="shared" si="4"/>
        <v>0</v>
      </c>
      <c r="H165" s="3">
        <v>43191</v>
      </c>
      <c r="I165" s="2" t="s">
        <v>919</v>
      </c>
      <c r="J165" s="9" t="s">
        <v>920</v>
      </c>
      <c r="K165" s="28" t="s">
        <v>921</v>
      </c>
    </row>
    <row r="166" spans="1:12" s="128" customFormat="1" ht="12.75" customHeight="1">
      <c r="A166" s="126" t="s">
        <v>1136</v>
      </c>
      <c r="B166" s="127" t="s">
        <v>3424</v>
      </c>
      <c r="C166" s="127" t="s">
        <v>3421</v>
      </c>
      <c r="D166" s="127" t="s">
        <v>287</v>
      </c>
      <c r="E166" s="127" t="s">
        <v>3443</v>
      </c>
      <c r="F166" s="127">
        <v>1</v>
      </c>
      <c r="G166" s="127">
        <f t="shared" si="4"/>
        <v>0</v>
      </c>
      <c r="H166" s="84"/>
      <c r="I166" s="136"/>
      <c r="J166" s="136"/>
      <c r="K166" s="136"/>
    </row>
    <row r="167" spans="1:12" s="128" customFormat="1" ht="12.75" customHeight="1">
      <c r="A167" s="126" t="s">
        <v>1347</v>
      </c>
      <c r="B167" s="127" t="s">
        <v>1348</v>
      </c>
      <c r="C167" s="127">
        <v>1</v>
      </c>
      <c r="D167" s="127" t="s">
        <v>287</v>
      </c>
      <c r="E167" s="127" t="s">
        <v>3443</v>
      </c>
      <c r="F167" s="127">
        <v>1</v>
      </c>
      <c r="G167" s="127">
        <f t="shared" si="4"/>
        <v>0</v>
      </c>
      <c r="H167" s="3">
        <v>43070</v>
      </c>
      <c r="I167" s="2" t="s">
        <v>92</v>
      </c>
      <c r="J167" s="9" t="s">
        <v>1351</v>
      </c>
      <c r="K167" s="28" t="s">
        <v>1352</v>
      </c>
      <c r="L167" s="128" t="s">
        <v>3706</v>
      </c>
    </row>
    <row r="168" spans="1:12" s="128" customFormat="1" ht="12.75" customHeight="1">
      <c r="A168" s="126" t="s">
        <v>1385</v>
      </c>
      <c r="B168" s="22" t="s">
        <v>1394</v>
      </c>
      <c r="C168" s="127">
        <v>2</v>
      </c>
      <c r="D168" s="127" t="s">
        <v>287</v>
      </c>
      <c r="E168" s="127" t="s">
        <v>3443</v>
      </c>
      <c r="F168" s="127">
        <v>2</v>
      </c>
      <c r="G168" s="127">
        <f t="shared" si="4"/>
        <v>0</v>
      </c>
      <c r="H168" s="3">
        <v>42736</v>
      </c>
      <c r="I168" s="11" t="s">
        <v>1395</v>
      </c>
      <c r="J168" s="9" t="s">
        <v>1288</v>
      </c>
      <c r="K168" s="27">
        <v>1401015</v>
      </c>
    </row>
    <row r="169" spans="1:12" s="88" customFormat="1" ht="12.75" customHeight="1">
      <c r="A169" s="89" t="s">
        <v>1387</v>
      </c>
      <c r="B169" s="90" t="s">
        <v>3425</v>
      </c>
      <c r="C169" s="90">
        <v>10</v>
      </c>
      <c r="D169" s="90" t="s">
        <v>233</v>
      </c>
      <c r="E169" s="90" t="s">
        <v>3443</v>
      </c>
      <c r="F169" s="90">
        <v>8</v>
      </c>
      <c r="G169" s="90">
        <f t="shared" si="4"/>
        <v>2</v>
      </c>
      <c r="H169" s="102">
        <v>42736</v>
      </c>
      <c r="I169" s="6" t="s">
        <v>1389</v>
      </c>
      <c r="J169" s="99" t="s">
        <v>254</v>
      </c>
      <c r="K169" s="242" t="s">
        <v>1393</v>
      </c>
    </row>
    <row r="170" spans="1:12" s="88" customFormat="1" ht="12.75" customHeight="1">
      <c r="A170" s="89" t="s">
        <v>1450</v>
      </c>
      <c r="B170" s="90" t="s">
        <v>1451</v>
      </c>
      <c r="C170" s="90">
        <v>4</v>
      </c>
      <c r="D170" s="90" t="s">
        <v>233</v>
      </c>
      <c r="E170" s="90" t="s">
        <v>3443</v>
      </c>
      <c r="F170" s="90">
        <v>2</v>
      </c>
      <c r="G170" s="90">
        <f t="shared" si="4"/>
        <v>2</v>
      </c>
      <c r="H170" s="102">
        <v>42795</v>
      </c>
      <c r="I170" s="6" t="s">
        <v>1452</v>
      </c>
      <c r="J170" s="99" t="s">
        <v>920</v>
      </c>
      <c r="K170" s="103" t="s">
        <v>1454</v>
      </c>
    </row>
    <row r="171" spans="1:12" s="88" customFormat="1" ht="12.75" customHeight="1">
      <c r="A171" s="89" t="s">
        <v>1473</v>
      </c>
      <c r="B171" s="90" t="s">
        <v>1474</v>
      </c>
      <c r="C171" s="90">
        <v>1</v>
      </c>
      <c r="D171" s="90" t="s">
        <v>18</v>
      </c>
      <c r="E171" s="90" t="s">
        <v>3443</v>
      </c>
      <c r="F171" s="90">
        <v>0</v>
      </c>
      <c r="G171" s="90">
        <f t="shared" si="4"/>
        <v>1</v>
      </c>
      <c r="H171" s="241">
        <v>6352</v>
      </c>
      <c r="I171" s="96" t="s">
        <v>3784</v>
      </c>
      <c r="J171" s="96" t="s">
        <v>254</v>
      </c>
      <c r="K171" s="96" t="s">
        <v>3783</v>
      </c>
    </row>
    <row r="172" spans="1:12" s="128" customFormat="1" ht="12.75" customHeight="1">
      <c r="A172" s="126" t="s">
        <v>1476</v>
      </c>
      <c r="B172" s="127" t="s">
        <v>1477</v>
      </c>
      <c r="C172" s="127">
        <v>4</v>
      </c>
      <c r="D172" s="127" t="s">
        <v>233</v>
      </c>
      <c r="E172" s="127" t="s">
        <v>3443</v>
      </c>
      <c r="F172" s="127">
        <v>4</v>
      </c>
      <c r="G172" s="127">
        <f t="shared" si="4"/>
        <v>0</v>
      </c>
      <c r="H172" s="13">
        <v>42644</v>
      </c>
      <c r="I172" s="2" t="s">
        <v>1478</v>
      </c>
      <c r="J172" s="9" t="s">
        <v>254</v>
      </c>
      <c r="K172" s="27" t="s">
        <v>1479</v>
      </c>
    </row>
    <row r="173" spans="1:12" s="128" customFormat="1" ht="12.75" customHeight="1">
      <c r="A173" s="126" t="s">
        <v>1547</v>
      </c>
      <c r="B173" s="127" t="s">
        <v>3426</v>
      </c>
      <c r="C173" s="127">
        <v>0</v>
      </c>
      <c r="D173" s="127" t="s">
        <v>287</v>
      </c>
      <c r="E173" s="127" t="s">
        <v>3443</v>
      </c>
      <c r="F173" s="127">
        <v>0</v>
      </c>
      <c r="G173" s="127">
        <f t="shared" si="4"/>
        <v>0</v>
      </c>
      <c r="H173" s="84"/>
      <c r="I173" s="136"/>
      <c r="J173" s="136"/>
      <c r="K173" s="136"/>
    </row>
    <row r="174" spans="1:12" s="128" customFormat="1" ht="12.75" customHeight="1">
      <c r="A174" s="126" t="s">
        <v>923</v>
      </c>
      <c r="B174" s="127" t="s">
        <v>924</v>
      </c>
      <c r="C174" s="127">
        <v>5</v>
      </c>
      <c r="D174" s="127" t="s">
        <v>18</v>
      </c>
      <c r="E174" s="127" t="s">
        <v>3443</v>
      </c>
      <c r="F174" s="127">
        <v>5</v>
      </c>
      <c r="G174" s="127">
        <f t="shared" si="4"/>
        <v>0</v>
      </c>
      <c r="H174" s="13">
        <v>42675</v>
      </c>
      <c r="I174" s="2" t="s">
        <v>925</v>
      </c>
      <c r="J174" s="4" t="s">
        <v>254</v>
      </c>
      <c r="K174" s="27" t="s">
        <v>927</v>
      </c>
    </row>
    <row r="175" spans="1:12" s="88" customFormat="1" ht="12.75" customHeight="1">
      <c r="A175" s="89" t="s">
        <v>1402</v>
      </c>
      <c r="B175" s="90" t="s">
        <v>1403</v>
      </c>
      <c r="C175" s="90">
        <v>6</v>
      </c>
      <c r="D175" s="90" t="s">
        <v>287</v>
      </c>
      <c r="E175" s="90" t="s">
        <v>3443</v>
      </c>
      <c r="F175" s="90">
        <v>3</v>
      </c>
      <c r="G175" s="90">
        <f t="shared" si="4"/>
        <v>3</v>
      </c>
      <c r="H175" s="102">
        <v>42767</v>
      </c>
      <c r="I175" s="6" t="s">
        <v>1404</v>
      </c>
      <c r="J175" s="99" t="s">
        <v>254</v>
      </c>
      <c r="K175" s="103" t="s">
        <v>1405</v>
      </c>
    </row>
    <row r="176" spans="1:12" s="128" customFormat="1" ht="12.75" customHeight="1">
      <c r="A176" s="126" t="s">
        <v>1407</v>
      </c>
      <c r="B176" s="127" t="s">
        <v>3427</v>
      </c>
      <c r="C176" s="127">
        <v>1</v>
      </c>
      <c r="D176" s="127" t="s">
        <v>1409</v>
      </c>
      <c r="E176" s="127" t="s">
        <v>3443</v>
      </c>
      <c r="F176" s="127">
        <v>1</v>
      </c>
      <c r="G176" s="127">
        <f t="shared" si="4"/>
        <v>0</v>
      </c>
      <c r="H176" s="3">
        <v>42736</v>
      </c>
      <c r="I176" s="2" t="s">
        <v>1410</v>
      </c>
      <c r="J176" s="4" t="s">
        <v>920</v>
      </c>
      <c r="K176" s="27" t="s">
        <v>1415</v>
      </c>
    </row>
    <row r="177" spans="1:12" s="88" customFormat="1" ht="12.75" customHeight="1">
      <c r="A177" s="89" t="s">
        <v>2669</v>
      </c>
      <c r="B177" s="90" t="s">
        <v>3428</v>
      </c>
      <c r="C177" s="90">
        <v>1</v>
      </c>
      <c r="D177" s="90" t="s">
        <v>287</v>
      </c>
      <c r="E177" s="90" t="s">
        <v>3443</v>
      </c>
      <c r="F177" s="90">
        <v>0</v>
      </c>
      <c r="G177" s="90">
        <f t="shared" si="4"/>
        <v>1</v>
      </c>
      <c r="H177" s="102">
        <v>42795</v>
      </c>
      <c r="I177" s="174" t="s">
        <v>2671</v>
      </c>
      <c r="J177" s="161" t="s">
        <v>254</v>
      </c>
      <c r="K177" s="213" t="s">
        <v>2649</v>
      </c>
    </row>
    <row r="178" spans="1:12" s="88" customFormat="1" ht="12.75" customHeight="1">
      <c r="A178" s="89" t="s">
        <v>2410</v>
      </c>
      <c r="B178" s="90" t="s">
        <v>2411</v>
      </c>
      <c r="C178" s="90">
        <v>1</v>
      </c>
      <c r="D178" s="90" t="s">
        <v>252</v>
      </c>
      <c r="E178" s="90" t="s">
        <v>3443</v>
      </c>
      <c r="F178" s="90">
        <v>0</v>
      </c>
      <c r="G178" s="90">
        <f t="shared" si="4"/>
        <v>1</v>
      </c>
      <c r="H178" s="102">
        <v>42736</v>
      </c>
      <c r="I178" s="6" t="s">
        <v>253</v>
      </c>
      <c r="J178" s="99" t="s">
        <v>254</v>
      </c>
      <c r="K178" s="103" t="s">
        <v>2413</v>
      </c>
    </row>
    <row r="179" spans="1:12" s="128" customFormat="1" ht="12.75" customHeight="1">
      <c r="A179" s="126" t="s">
        <v>1146</v>
      </c>
      <c r="B179" s="127" t="s">
        <v>1147</v>
      </c>
      <c r="C179" s="127">
        <v>1</v>
      </c>
      <c r="D179" s="127" t="s">
        <v>287</v>
      </c>
      <c r="E179" s="127" t="s">
        <v>3443</v>
      </c>
      <c r="F179" s="127">
        <v>1</v>
      </c>
      <c r="G179" s="127">
        <f t="shared" si="4"/>
        <v>0</v>
      </c>
      <c r="H179" s="3">
        <v>42705</v>
      </c>
      <c r="I179" s="18" t="s">
        <v>92</v>
      </c>
      <c r="J179" s="9" t="s">
        <v>1148</v>
      </c>
      <c r="K179" s="28" t="s">
        <v>1149</v>
      </c>
      <c r="L179" s="128" t="s">
        <v>3706</v>
      </c>
    </row>
    <row r="180" spans="1:12" s="88" customFormat="1" ht="12.75" customHeight="1">
      <c r="A180" s="89" t="s">
        <v>928</v>
      </c>
      <c r="B180" s="90" t="s">
        <v>929</v>
      </c>
      <c r="C180" s="90">
        <v>4</v>
      </c>
      <c r="D180" s="90" t="s">
        <v>233</v>
      </c>
      <c r="E180" s="90" t="s">
        <v>3443</v>
      </c>
      <c r="F180" s="90">
        <v>0</v>
      </c>
      <c r="G180" s="90">
        <f t="shared" si="4"/>
        <v>4</v>
      </c>
      <c r="H180" s="98">
        <v>42917</v>
      </c>
      <c r="I180" s="6" t="s">
        <v>930</v>
      </c>
      <c r="J180" s="7" t="s">
        <v>254</v>
      </c>
      <c r="K180" s="35" t="s">
        <v>931</v>
      </c>
    </row>
    <row r="181" spans="1:12" s="128" customFormat="1" ht="12.75" customHeight="1">
      <c r="A181" s="126" t="s">
        <v>1748</v>
      </c>
      <c r="B181" s="127" t="s">
        <v>1749</v>
      </c>
      <c r="C181" s="127">
        <v>0</v>
      </c>
      <c r="D181" s="127" t="s">
        <v>287</v>
      </c>
      <c r="E181" s="127" t="s">
        <v>3443</v>
      </c>
      <c r="F181" s="127">
        <v>0</v>
      </c>
      <c r="G181" s="127">
        <f t="shared" si="4"/>
        <v>0</v>
      </c>
      <c r="H181" s="84"/>
      <c r="I181" s="136"/>
      <c r="J181" s="136"/>
      <c r="K181" s="136"/>
    </row>
    <row r="182" spans="1:12" s="128" customFormat="1" ht="12.75" customHeight="1">
      <c r="A182" s="126" t="s">
        <v>1436</v>
      </c>
      <c r="B182" s="127" t="s">
        <v>1437</v>
      </c>
      <c r="C182" s="127">
        <v>1</v>
      </c>
      <c r="D182" s="127" t="s">
        <v>287</v>
      </c>
      <c r="E182" s="127" t="s">
        <v>3443</v>
      </c>
      <c r="F182" s="127">
        <v>1</v>
      </c>
      <c r="G182" s="127">
        <f t="shared" si="4"/>
        <v>0</v>
      </c>
      <c r="H182" s="3">
        <v>42887</v>
      </c>
      <c r="I182" s="2" t="s">
        <v>92</v>
      </c>
      <c r="J182" s="9" t="s">
        <v>549</v>
      </c>
      <c r="K182" s="28" t="s">
        <v>550</v>
      </c>
      <c r="L182" s="128" t="s">
        <v>3706</v>
      </c>
    </row>
    <row r="183" spans="1:12" s="88" customFormat="1" ht="12.75" customHeight="1">
      <c r="A183" s="89" t="s">
        <v>998</v>
      </c>
      <c r="B183" s="90" t="s">
        <v>999</v>
      </c>
      <c r="C183" s="90">
        <v>1</v>
      </c>
      <c r="D183" s="90" t="s">
        <v>18</v>
      </c>
      <c r="E183" s="90" t="s">
        <v>3443</v>
      </c>
      <c r="F183" s="90">
        <v>0</v>
      </c>
      <c r="G183" s="90">
        <f t="shared" si="4"/>
        <v>1</v>
      </c>
      <c r="H183" s="102">
        <v>42917</v>
      </c>
      <c r="I183" s="6">
        <v>93445</v>
      </c>
      <c r="J183" s="7" t="s">
        <v>1000</v>
      </c>
      <c r="K183" s="35">
        <v>85721</v>
      </c>
    </row>
    <row r="184" spans="1:12" s="128" customFormat="1" ht="12.75" customHeight="1">
      <c r="A184" s="126" t="s">
        <v>1353</v>
      </c>
      <c r="B184" s="22" t="s">
        <v>1356</v>
      </c>
      <c r="C184" s="127">
        <v>6</v>
      </c>
      <c r="D184" s="127" t="s">
        <v>233</v>
      </c>
      <c r="E184" s="127" t="s">
        <v>3443</v>
      </c>
      <c r="F184" s="127">
        <v>6</v>
      </c>
      <c r="G184" s="127">
        <f t="shared" si="4"/>
        <v>0</v>
      </c>
      <c r="H184" s="3">
        <v>42614</v>
      </c>
      <c r="I184" s="2" t="s">
        <v>1357</v>
      </c>
      <c r="J184" s="4" t="s">
        <v>234</v>
      </c>
      <c r="K184" s="27">
        <v>1596</v>
      </c>
    </row>
    <row r="185" spans="1:12" s="128" customFormat="1" ht="12.75" customHeight="1">
      <c r="A185" s="126" t="s">
        <v>3430</v>
      </c>
      <c r="B185" s="127" t="s">
        <v>2415</v>
      </c>
      <c r="C185" s="127">
        <v>15</v>
      </c>
      <c r="D185" s="127" t="s">
        <v>287</v>
      </c>
      <c r="E185" s="127" t="s">
        <v>3443</v>
      </c>
      <c r="F185" s="127">
        <v>15</v>
      </c>
      <c r="G185" s="127">
        <f t="shared" si="4"/>
        <v>0</v>
      </c>
      <c r="H185" s="3">
        <v>42644</v>
      </c>
      <c r="I185" s="2" t="s">
        <v>2416</v>
      </c>
      <c r="J185" s="4" t="s">
        <v>735</v>
      </c>
      <c r="K185" s="27">
        <v>6109355</v>
      </c>
    </row>
    <row r="186" spans="1:12" s="128" customFormat="1" ht="12.75" customHeight="1">
      <c r="A186" s="126" t="s">
        <v>272</v>
      </c>
      <c r="B186" s="127" t="s">
        <v>273</v>
      </c>
      <c r="C186" s="127">
        <v>5</v>
      </c>
      <c r="D186" s="127" t="s">
        <v>18</v>
      </c>
      <c r="E186" s="127" t="s">
        <v>3444</v>
      </c>
      <c r="F186" s="127">
        <v>5</v>
      </c>
      <c r="G186" s="127">
        <f t="shared" si="4"/>
        <v>0</v>
      </c>
      <c r="H186" s="2" t="s">
        <v>92</v>
      </c>
      <c r="I186" s="14" t="s">
        <v>275</v>
      </c>
      <c r="J186" s="20" t="s">
        <v>269</v>
      </c>
      <c r="K186" s="27" t="s">
        <v>92</v>
      </c>
    </row>
    <row r="187" spans="1:12" s="128" customFormat="1" ht="12.75" customHeight="1">
      <c r="A187" s="126" t="s">
        <v>1704</v>
      </c>
      <c r="B187" s="127" t="s">
        <v>1705</v>
      </c>
      <c r="C187" s="127" t="s">
        <v>3421</v>
      </c>
      <c r="D187" s="127" t="s">
        <v>18</v>
      </c>
      <c r="E187" s="127" t="s">
        <v>3444</v>
      </c>
      <c r="F187" s="127">
        <v>1</v>
      </c>
      <c r="G187" s="127">
        <f t="shared" si="4"/>
        <v>0</v>
      </c>
      <c r="H187" s="3" t="s">
        <v>92</v>
      </c>
      <c r="I187" s="11" t="s">
        <v>1709</v>
      </c>
      <c r="J187" s="9" t="s">
        <v>306</v>
      </c>
      <c r="K187" s="28" t="s">
        <v>1720</v>
      </c>
    </row>
    <row r="188" spans="1:12" s="128" customFormat="1" ht="12.75" customHeight="1">
      <c r="A188" s="126" t="s">
        <v>1685</v>
      </c>
      <c r="B188" s="127" t="s">
        <v>1686</v>
      </c>
      <c r="C188" s="127">
        <v>1</v>
      </c>
      <c r="D188" s="127" t="s">
        <v>18</v>
      </c>
      <c r="E188" s="127" t="s">
        <v>3444</v>
      </c>
      <c r="F188" s="127">
        <v>1</v>
      </c>
      <c r="G188" s="127">
        <f t="shared" si="4"/>
        <v>0</v>
      </c>
      <c r="H188" s="3" t="s">
        <v>92</v>
      </c>
      <c r="I188" s="11" t="s">
        <v>1688</v>
      </c>
      <c r="J188" s="9" t="s">
        <v>306</v>
      </c>
      <c r="K188" s="28" t="s">
        <v>1702</v>
      </c>
    </row>
    <row r="189" spans="1:12" s="128" customFormat="1" ht="12.75" customHeight="1">
      <c r="A189" s="126" t="s">
        <v>333</v>
      </c>
      <c r="B189" s="127" t="s">
        <v>334</v>
      </c>
      <c r="C189" s="127">
        <v>1</v>
      </c>
      <c r="D189" s="127" t="s">
        <v>18</v>
      </c>
      <c r="E189" s="127" t="s">
        <v>3444</v>
      </c>
      <c r="F189" s="127">
        <v>1</v>
      </c>
      <c r="G189" s="127">
        <f t="shared" si="4"/>
        <v>0</v>
      </c>
      <c r="H189" s="3" t="s">
        <v>92</v>
      </c>
      <c r="I189" s="2" t="s">
        <v>92</v>
      </c>
      <c r="J189" s="9" t="s">
        <v>335</v>
      </c>
      <c r="K189" s="28" t="s">
        <v>92</v>
      </c>
    </row>
    <row r="190" spans="1:12" s="128" customFormat="1" ht="12.75" customHeight="1">
      <c r="A190" s="126"/>
      <c r="B190" s="21" t="s">
        <v>1909</v>
      </c>
      <c r="C190" s="127">
        <v>1</v>
      </c>
      <c r="D190" s="127" t="s">
        <v>18</v>
      </c>
      <c r="E190" s="127" t="s">
        <v>3444</v>
      </c>
      <c r="F190" s="127">
        <v>1</v>
      </c>
      <c r="G190" s="127">
        <f t="shared" si="4"/>
        <v>0</v>
      </c>
      <c r="H190" s="2" t="s">
        <v>92</v>
      </c>
      <c r="I190" s="2" t="s">
        <v>92</v>
      </c>
      <c r="J190" s="2" t="s">
        <v>92</v>
      </c>
      <c r="K190" s="2" t="s">
        <v>92</v>
      </c>
    </row>
    <row r="191" spans="1:12" s="128" customFormat="1" ht="12.75" customHeight="1">
      <c r="A191" s="126" t="s">
        <v>3432</v>
      </c>
      <c r="B191" s="127" t="s">
        <v>3433</v>
      </c>
      <c r="C191" s="127">
        <v>1</v>
      </c>
      <c r="D191" s="127" t="s">
        <v>18</v>
      </c>
      <c r="E191" s="127" t="s">
        <v>3444</v>
      </c>
      <c r="F191" s="127">
        <v>1</v>
      </c>
      <c r="G191" s="127">
        <f t="shared" si="4"/>
        <v>0</v>
      </c>
      <c r="H191" s="135"/>
      <c r="I191" s="136"/>
      <c r="J191" s="136"/>
      <c r="K191" s="136"/>
    </row>
    <row r="192" spans="1:12" s="128" customFormat="1" ht="12.75" customHeight="1">
      <c r="A192" s="126" t="s">
        <v>281</v>
      </c>
      <c r="B192" s="127" t="s">
        <v>282</v>
      </c>
      <c r="C192" s="127">
        <v>5</v>
      </c>
      <c r="D192" s="127" t="s">
        <v>18</v>
      </c>
      <c r="E192" s="127" t="s">
        <v>3444</v>
      </c>
      <c r="F192" s="127">
        <v>5</v>
      </c>
      <c r="G192" s="127">
        <f t="shared" si="4"/>
        <v>0</v>
      </c>
      <c r="H192" s="3" t="s">
        <v>92</v>
      </c>
      <c r="I192" s="2">
        <v>121902</v>
      </c>
      <c r="J192" s="9" t="s">
        <v>269</v>
      </c>
      <c r="K192" s="32" t="s">
        <v>284</v>
      </c>
    </row>
    <row r="193" spans="1:11" s="128" customFormat="1" ht="12.75" customHeight="1">
      <c r="A193" s="126" t="s">
        <v>266</v>
      </c>
      <c r="B193" s="127" t="s">
        <v>267</v>
      </c>
      <c r="C193" s="127">
        <v>4</v>
      </c>
      <c r="D193" s="127" t="s">
        <v>18</v>
      </c>
      <c r="E193" s="127" t="s">
        <v>3444</v>
      </c>
      <c r="F193" s="127">
        <v>4</v>
      </c>
      <c r="G193" s="127">
        <f t="shared" si="4"/>
        <v>0</v>
      </c>
      <c r="H193" s="3" t="s">
        <v>92</v>
      </c>
      <c r="I193" s="2">
        <v>121950</v>
      </c>
      <c r="J193" s="9" t="s">
        <v>269</v>
      </c>
      <c r="K193" s="32" t="s">
        <v>270</v>
      </c>
    </row>
    <row r="194" spans="1:11" s="128" customFormat="1" ht="12.75" customHeight="1">
      <c r="A194" s="126" t="s">
        <v>277</v>
      </c>
      <c r="B194" s="127" t="s">
        <v>3434</v>
      </c>
      <c r="C194" s="127">
        <v>2</v>
      </c>
      <c r="D194" s="127" t="s">
        <v>18</v>
      </c>
      <c r="E194" s="127" t="s">
        <v>3444</v>
      </c>
      <c r="F194" s="127">
        <v>2</v>
      </c>
      <c r="G194" s="127">
        <f t="shared" si="4"/>
        <v>0</v>
      </c>
      <c r="H194" s="3" t="s">
        <v>92</v>
      </c>
      <c r="I194" s="2">
        <v>121803</v>
      </c>
      <c r="J194" s="9" t="s">
        <v>269</v>
      </c>
      <c r="K194" s="28" t="s">
        <v>92</v>
      </c>
    </row>
    <row r="195" spans="1:11" s="128" customFormat="1" ht="12.75" customHeight="1">
      <c r="A195" s="126" t="s">
        <v>622</v>
      </c>
      <c r="B195" s="127" t="s">
        <v>3435</v>
      </c>
      <c r="C195" s="172" t="s">
        <v>3421</v>
      </c>
      <c r="D195" s="127" t="s">
        <v>18</v>
      </c>
      <c r="E195" s="127" t="s">
        <v>3444</v>
      </c>
      <c r="F195" s="172">
        <v>1</v>
      </c>
      <c r="G195" s="127">
        <f t="shared" si="4"/>
        <v>0</v>
      </c>
      <c r="H195" s="3">
        <v>42705</v>
      </c>
      <c r="I195" s="14" t="s">
        <v>625</v>
      </c>
      <c r="J195" s="20" t="s">
        <v>626</v>
      </c>
      <c r="K195" s="28" t="s">
        <v>628</v>
      </c>
    </row>
    <row r="196" spans="1:11" s="128" customFormat="1" ht="12.75" customHeight="1">
      <c r="A196" s="126" t="s">
        <v>1459</v>
      </c>
      <c r="B196" s="127" t="s">
        <v>3436</v>
      </c>
      <c r="C196" s="173">
        <v>1</v>
      </c>
      <c r="D196" s="127" t="s">
        <v>18</v>
      </c>
      <c r="E196" s="127" t="s">
        <v>3444</v>
      </c>
      <c r="F196" s="173">
        <v>1</v>
      </c>
      <c r="G196" s="127">
        <f t="shared" si="4"/>
        <v>0</v>
      </c>
      <c r="H196" s="3">
        <v>42614</v>
      </c>
      <c r="I196" s="3" t="s">
        <v>1462</v>
      </c>
      <c r="J196" s="9" t="s">
        <v>652</v>
      </c>
      <c r="K196" s="27" t="s">
        <v>1463</v>
      </c>
    </row>
    <row r="197" spans="1:11" s="128" customFormat="1" ht="12.75" customHeight="1">
      <c r="A197" s="126" t="s">
        <v>1320</v>
      </c>
      <c r="B197" s="127" t="s">
        <v>1321</v>
      </c>
      <c r="C197" s="127">
        <v>2</v>
      </c>
      <c r="D197" s="127" t="s">
        <v>18</v>
      </c>
      <c r="E197" s="127" t="s">
        <v>3444</v>
      </c>
      <c r="F197" s="127">
        <v>2</v>
      </c>
      <c r="G197" s="127">
        <f t="shared" si="4"/>
        <v>0</v>
      </c>
      <c r="H197" s="3">
        <v>42979</v>
      </c>
      <c r="I197" s="1">
        <v>750</v>
      </c>
      <c r="J197" s="9" t="s">
        <v>269</v>
      </c>
      <c r="K197" s="33" t="s">
        <v>1327</v>
      </c>
    </row>
    <row r="198" spans="1:11" ht="12.75" customHeight="1">
      <c r="A198" s="190" t="s">
        <v>1481</v>
      </c>
      <c r="B198" s="190" t="s">
        <v>1482</v>
      </c>
      <c r="C198" s="202" t="s">
        <v>3423</v>
      </c>
      <c r="D198" s="190" t="s">
        <v>18</v>
      </c>
      <c r="E198" s="190" t="s">
        <v>3444</v>
      </c>
      <c r="F198" s="202">
        <v>2</v>
      </c>
      <c r="G198" s="127">
        <f t="shared" si="4"/>
        <v>0</v>
      </c>
      <c r="H198" s="153">
        <v>42644</v>
      </c>
      <c r="I198" s="206" t="s">
        <v>1484</v>
      </c>
      <c r="J198" s="203" t="s">
        <v>269</v>
      </c>
      <c r="K198" s="204" t="s">
        <v>1491</v>
      </c>
    </row>
    <row r="199" spans="1:11" s="128" customFormat="1" ht="12.75" customHeight="1">
      <c r="A199" s="126" t="s">
        <v>1504</v>
      </c>
      <c r="B199" s="127" t="s">
        <v>1505</v>
      </c>
      <c r="C199" s="127">
        <v>2</v>
      </c>
      <c r="D199" s="127" t="s">
        <v>18</v>
      </c>
      <c r="E199" s="127" t="s">
        <v>3444</v>
      </c>
      <c r="F199" s="127">
        <v>2</v>
      </c>
      <c r="G199" s="127">
        <f t="shared" si="4"/>
        <v>0</v>
      </c>
      <c r="H199" s="153">
        <v>42736</v>
      </c>
      <c r="I199" s="105">
        <v>123316</v>
      </c>
      <c r="J199" s="171" t="s">
        <v>269</v>
      </c>
      <c r="K199" s="153" t="s">
        <v>1510</v>
      </c>
    </row>
    <row r="200" spans="1:11" s="128" customFormat="1" ht="12.75" customHeight="1">
      <c r="A200" s="126" t="s">
        <v>1512</v>
      </c>
      <c r="B200" s="127" t="s">
        <v>1513</v>
      </c>
      <c r="C200" s="127">
        <v>2</v>
      </c>
      <c r="D200" s="127" t="s">
        <v>18</v>
      </c>
      <c r="E200" s="127" t="s">
        <v>3444</v>
      </c>
      <c r="F200" s="127">
        <v>2</v>
      </c>
      <c r="G200" s="127">
        <f t="shared" si="4"/>
        <v>0</v>
      </c>
      <c r="H200" s="3">
        <v>42767</v>
      </c>
      <c r="I200" s="10">
        <v>123320</v>
      </c>
      <c r="J200" s="9" t="s">
        <v>269</v>
      </c>
      <c r="K200" s="33" t="s">
        <v>1519</v>
      </c>
    </row>
    <row r="201" spans="1:11" s="88" customFormat="1" ht="12.75" customHeight="1">
      <c r="A201" s="89" t="s">
        <v>1305</v>
      </c>
      <c r="B201" s="90" t="s">
        <v>1306</v>
      </c>
      <c r="C201" s="90">
        <v>2</v>
      </c>
      <c r="D201" s="90" t="s">
        <v>18</v>
      </c>
      <c r="E201" s="90" t="s">
        <v>3444</v>
      </c>
      <c r="F201" s="90">
        <v>1</v>
      </c>
      <c r="G201" s="90">
        <f t="shared" si="4"/>
        <v>1</v>
      </c>
      <c r="H201" s="102">
        <v>42917</v>
      </c>
      <c r="I201" s="147" t="s">
        <v>1308</v>
      </c>
      <c r="J201" s="99" t="s">
        <v>652</v>
      </c>
      <c r="K201" s="117" t="s">
        <v>1317</v>
      </c>
    </row>
    <row r="202" spans="1:11" s="88" customFormat="1" ht="12.75" customHeight="1">
      <c r="A202" s="89" t="s">
        <v>1291</v>
      </c>
      <c r="B202" s="90" t="s">
        <v>1292</v>
      </c>
      <c r="C202" s="90">
        <v>2</v>
      </c>
      <c r="D202" s="90" t="s">
        <v>18</v>
      </c>
      <c r="E202" s="90" t="s">
        <v>3444</v>
      </c>
      <c r="F202" s="90">
        <v>1</v>
      </c>
      <c r="G202" s="90">
        <f t="shared" si="4"/>
        <v>1</v>
      </c>
      <c r="H202" s="102">
        <v>43191</v>
      </c>
      <c r="I202" s="6">
        <v>85864</v>
      </c>
      <c r="J202" s="99" t="s">
        <v>652</v>
      </c>
      <c r="K202" s="156" t="s">
        <v>1300</v>
      </c>
    </row>
    <row r="203" spans="1:11" s="128" customFormat="1" ht="12.75" customHeight="1">
      <c r="A203" s="126" t="s">
        <v>1172</v>
      </c>
      <c r="B203" s="127" t="s">
        <v>1173</v>
      </c>
      <c r="C203" s="127">
        <v>5</v>
      </c>
      <c r="D203" s="127" t="s">
        <v>18</v>
      </c>
      <c r="E203" s="127" t="s">
        <v>3444</v>
      </c>
      <c r="F203" s="127">
        <v>5</v>
      </c>
      <c r="G203" s="127">
        <f t="shared" si="4"/>
        <v>0</v>
      </c>
      <c r="H203" s="84" t="s">
        <v>92</v>
      </c>
      <c r="I203" s="177" t="s">
        <v>1174</v>
      </c>
      <c r="J203" s="176" t="s">
        <v>312</v>
      </c>
      <c r="K203" s="177" t="s">
        <v>1175</v>
      </c>
    </row>
    <row r="204" spans="1:11" s="88" customFormat="1" ht="12.75" customHeight="1">
      <c r="A204" s="89" t="s">
        <v>1493</v>
      </c>
      <c r="B204" s="90" t="s">
        <v>1494</v>
      </c>
      <c r="C204" s="90">
        <v>2</v>
      </c>
      <c r="D204" s="90" t="s">
        <v>18</v>
      </c>
      <c r="E204" s="90" t="s">
        <v>3444</v>
      </c>
      <c r="F204" s="90">
        <v>0</v>
      </c>
      <c r="G204" s="90">
        <f t="shared" si="4"/>
        <v>2</v>
      </c>
      <c r="H204" s="243">
        <v>42767</v>
      </c>
      <c r="I204" s="245" t="s">
        <v>1496</v>
      </c>
      <c r="J204" s="251" t="s">
        <v>269</v>
      </c>
      <c r="K204" s="178" t="s">
        <v>1490</v>
      </c>
    </row>
    <row r="205" spans="1:11" s="128" customFormat="1" ht="12.75" customHeight="1">
      <c r="A205" s="126" t="s">
        <v>1524</v>
      </c>
      <c r="B205" s="127" t="s">
        <v>1522</v>
      </c>
      <c r="C205" s="127">
        <v>2</v>
      </c>
      <c r="D205" s="127" t="s">
        <v>18</v>
      </c>
      <c r="E205" s="127" t="s">
        <v>3444</v>
      </c>
      <c r="F205" s="127">
        <v>2</v>
      </c>
      <c r="G205" s="127">
        <f t="shared" si="4"/>
        <v>0</v>
      </c>
      <c r="H205" s="3">
        <v>43101</v>
      </c>
      <c r="I205" s="2">
        <v>1884</v>
      </c>
      <c r="J205" s="9" t="s">
        <v>841</v>
      </c>
      <c r="K205" s="33" t="s">
        <v>2527</v>
      </c>
    </row>
    <row r="206" spans="1:11" s="88" customFormat="1" ht="12.75" customHeight="1">
      <c r="A206" s="237" t="s">
        <v>1664</v>
      </c>
      <c r="B206" s="237" t="s">
        <v>1665</v>
      </c>
      <c r="C206" s="237" t="s">
        <v>3421</v>
      </c>
      <c r="D206" s="237" t="s">
        <v>18</v>
      </c>
      <c r="E206" s="90" t="s">
        <v>3444</v>
      </c>
      <c r="F206" s="237">
        <v>0</v>
      </c>
      <c r="G206" s="174">
        <f t="shared" si="4"/>
        <v>1</v>
      </c>
      <c r="H206" s="174" t="s">
        <v>92</v>
      </c>
      <c r="I206" s="174" t="s">
        <v>1667</v>
      </c>
      <c r="J206" s="253" t="s">
        <v>1668</v>
      </c>
      <c r="K206" s="174" t="s">
        <v>92</v>
      </c>
    </row>
    <row r="207" spans="1:11" s="88" customFormat="1" ht="12.75" customHeight="1">
      <c r="A207" s="89" t="s">
        <v>2387</v>
      </c>
      <c r="B207" s="90" t="s">
        <v>3416</v>
      </c>
      <c r="C207" s="90">
        <v>1</v>
      </c>
      <c r="D207" s="90" t="s">
        <v>18</v>
      </c>
      <c r="E207" s="90" t="s">
        <v>3445</v>
      </c>
      <c r="F207" s="90">
        <v>0</v>
      </c>
      <c r="G207" s="90">
        <f t="shared" si="4"/>
        <v>1</v>
      </c>
      <c r="H207" s="98">
        <v>42795</v>
      </c>
      <c r="I207" s="6" t="s">
        <v>2391</v>
      </c>
      <c r="J207" s="99" t="s">
        <v>2392</v>
      </c>
      <c r="K207" s="35" t="s">
        <v>2393</v>
      </c>
    </row>
    <row r="208" spans="1:11" s="128" customFormat="1" ht="12.75" customHeight="1">
      <c r="A208" s="126" t="s">
        <v>1950</v>
      </c>
      <c r="B208" s="127" t="s">
        <v>1951</v>
      </c>
      <c r="C208" s="127">
        <v>0</v>
      </c>
      <c r="D208" s="127" t="s">
        <v>287</v>
      </c>
      <c r="E208" s="127" t="s">
        <v>3445</v>
      </c>
      <c r="F208" s="127">
        <v>0</v>
      </c>
      <c r="G208" s="127">
        <f t="shared" si="4"/>
        <v>0</v>
      </c>
      <c r="H208" s="84"/>
      <c r="I208" s="136"/>
      <c r="J208" s="136"/>
      <c r="K208" s="136"/>
    </row>
    <row r="209" spans="1:12" s="88" customFormat="1" ht="12.75" customHeight="1">
      <c r="A209" s="89" t="s">
        <v>484</v>
      </c>
      <c r="B209" s="90" t="s">
        <v>485</v>
      </c>
      <c r="C209" s="90">
        <v>2</v>
      </c>
      <c r="D209" s="90" t="s">
        <v>287</v>
      </c>
      <c r="E209" s="90" t="s">
        <v>3445</v>
      </c>
      <c r="F209" s="90">
        <v>0</v>
      </c>
      <c r="G209" s="90">
        <f t="shared" si="4"/>
        <v>2</v>
      </c>
      <c r="H209" s="102">
        <v>43497</v>
      </c>
      <c r="I209" s="6" t="s">
        <v>92</v>
      </c>
      <c r="J209" s="7" t="s">
        <v>321</v>
      </c>
      <c r="K209" s="35" t="s">
        <v>489</v>
      </c>
    </row>
    <row r="210" spans="1:12" s="128" customFormat="1" ht="12.75" customHeight="1">
      <c r="A210" s="126" t="s">
        <v>755</v>
      </c>
      <c r="B210" s="127" t="s">
        <v>756</v>
      </c>
      <c r="C210" s="127">
        <v>1</v>
      </c>
      <c r="D210" s="127" t="s">
        <v>18</v>
      </c>
      <c r="E210" s="127" t="s">
        <v>3445</v>
      </c>
      <c r="F210" s="127">
        <v>1</v>
      </c>
      <c r="G210" s="127">
        <f t="shared" si="4"/>
        <v>0</v>
      </c>
      <c r="H210" s="3">
        <v>42826</v>
      </c>
      <c r="I210" s="2" t="s">
        <v>757</v>
      </c>
      <c r="J210" s="9" t="s">
        <v>330</v>
      </c>
      <c r="K210" s="28" t="s">
        <v>758</v>
      </c>
    </row>
    <row r="211" spans="1:12" s="88" customFormat="1" ht="12.75" customHeight="1">
      <c r="A211" s="89" t="s">
        <v>543</v>
      </c>
      <c r="B211" s="90" t="s">
        <v>544</v>
      </c>
      <c r="C211" s="90">
        <v>5</v>
      </c>
      <c r="D211" s="90" t="s">
        <v>287</v>
      </c>
      <c r="E211" s="90" t="s">
        <v>3445</v>
      </c>
      <c r="F211" s="90">
        <v>0</v>
      </c>
      <c r="G211" s="90">
        <f t="shared" si="4"/>
        <v>5</v>
      </c>
      <c r="H211" s="102">
        <v>42644</v>
      </c>
      <c r="I211" s="6" t="s">
        <v>545</v>
      </c>
      <c r="J211" s="99" t="s">
        <v>254</v>
      </c>
      <c r="K211" s="103" t="s">
        <v>547</v>
      </c>
    </row>
    <row r="212" spans="1:12" s="88" customFormat="1" ht="12.75" customHeight="1">
      <c r="A212" s="89" t="s">
        <v>732</v>
      </c>
      <c r="B212" s="90" t="s">
        <v>733</v>
      </c>
      <c r="C212" s="90">
        <v>3</v>
      </c>
      <c r="D212" s="90" t="s">
        <v>287</v>
      </c>
      <c r="E212" s="90" t="s">
        <v>3445</v>
      </c>
      <c r="F212" s="90">
        <v>0</v>
      </c>
      <c r="G212" s="90">
        <f t="shared" si="4"/>
        <v>3</v>
      </c>
      <c r="H212" s="102">
        <v>42614</v>
      </c>
      <c r="I212" s="6" t="s">
        <v>734</v>
      </c>
      <c r="J212" s="99" t="s">
        <v>735</v>
      </c>
      <c r="K212" s="103" t="s">
        <v>737</v>
      </c>
    </row>
    <row r="213" spans="1:12" s="88" customFormat="1" ht="12.75" customHeight="1">
      <c r="A213" s="89" t="s">
        <v>732</v>
      </c>
      <c r="B213" s="90" t="s">
        <v>733</v>
      </c>
      <c r="C213" s="90">
        <v>7</v>
      </c>
      <c r="D213" s="90" t="s">
        <v>287</v>
      </c>
      <c r="E213" s="90" t="s">
        <v>3445</v>
      </c>
      <c r="F213" s="90">
        <v>1</v>
      </c>
      <c r="G213" s="90">
        <f t="shared" si="4"/>
        <v>6</v>
      </c>
      <c r="H213" s="102">
        <v>42644</v>
      </c>
      <c r="I213" s="6" t="s">
        <v>734</v>
      </c>
      <c r="J213" s="99" t="s">
        <v>735</v>
      </c>
      <c r="K213" s="103" t="s">
        <v>736</v>
      </c>
    </row>
    <row r="214" spans="1:12" s="128" customFormat="1" ht="12.75" customHeight="1">
      <c r="A214" s="126" t="s">
        <v>917</v>
      </c>
      <c r="B214" s="127" t="s">
        <v>918</v>
      </c>
      <c r="C214" s="127">
        <v>2</v>
      </c>
      <c r="D214" s="127" t="s">
        <v>233</v>
      </c>
      <c r="E214" s="127" t="s">
        <v>3445</v>
      </c>
      <c r="F214" s="127">
        <v>2</v>
      </c>
      <c r="G214" s="127">
        <f t="shared" si="4"/>
        <v>0</v>
      </c>
      <c r="H214" s="3">
        <v>43191</v>
      </c>
      <c r="I214" s="2" t="s">
        <v>919</v>
      </c>
      <c r="J214" s="9" t="s">
        <v>920</v>
      </c>
      <c r="K214" s="28" t="s">
        <v>921</v>
      </c>
    </row>
    <row r="215" spans="1:12" s="128" customFormat="1" ht="12.75" customHeight="1">
      <c r="A215" s="126" t="s">
        <v>1136</v>
      </c>
      <c r="B215" s="127" t="s">
        <v>3424</v>
      </c>
      <c r="C215" s="127" t="s">
        <v>3421</v>
      </c>
      <c r="D215" s="127" t="s">
        <v>287</v>
      </c>
      <c r="E215" s="127" t="s">
        <v>3445</v>
      </c>
      <c r="F215" s="127">
        <v>1</v>
      </c>
      <c r="G215" s="127">
        <f t="shared" si="4"/>
        <v>0</v>
      </c>
      <c r="H215" s="84"/>
      <c r="I215" s="136"/>
      <c r="J215" s="136"/>
      <c r="K215" s="136"/>
    </row>
    <row r="216" spans="1:12" s="128" customFormat="1" ht="12.75" customHeight="1">
      <c r="A216" s="126" t="s">
        <v>1156</v>
      </c>
      <c r="B216" s="127" t="s">
        <v>1157</v>
      </c>
      <c r="C216" s="127">
        <v>1</v>
      </c>
      <c r="D216" s="127" t="s">
        <v>1158</v>
      </c>
      <c r="E216" s="127" t="s">
        <v>3445</v>
      </c>
      <c r="F216" s="127">
        <v>1</v>
      </c>
      <c r="G216" s="127">
        <f t="shared" si="4"/>
        <v>0</v>
      </c>
      <c r="H216" s="3">
        <v>42705</v>
      </c>
      <c r="I216" s="2" t="s">
        <v>1159</v>
      </c>
      <c r="J216" s="9" t="s">
        <v>1160</v>
      </c>
      <c r="K216" s="28" t="s">
        <v>1163</v>
      </c>
    </row>
    <row r="217" spans="1:12" s="128" customFormat="1" ht="12.75" customHeight="1">
      <c r="A217" s="126" t="s">
        <v>1347</v>
      </c>
      <c r="B217" s="127" t="s">
        <v>1348</v>
      </c>
      <c r="C217" s="127">
        <v>1</v>
      </c>
      <c r="D217" s="127" t="s">
        <v>287</v>
      </c>
      <c r="E217" s="127" t="s">
        <v>3445</v>
      </c>
      <c r="F217" s="127">
        <v>1</v>
      </c>
      <c r="G217" s="127">
        <f t="shared" si="4"/>
        <v>0</v>
      </c>
      <c r="H217" s="3">
        <v>43070</v>
      </c>
      <c r="I217" s="2" t="s">
        <v>92</v>
      </c>
      <c r="J217" s="9" t="s">
        <v>1351</v>
      </c>
      <c r="K217" s="28" t="s">
        <v>1352</v>
      </c>
      <c r="L217" s="128" t="s">
        <v>3706</v>
      </c>
    </row>
    <row r="218" spans="1:12" s="128" customFormat="1" ht="12.75" customHeight="1">
      <c r="A218" s="126" t="s">
        <v>1385</v>
      </c>
      <c r="B218" s="22" t="s">
        <v>1394</v>
      </c>
      <c r="C218" s="127">
        <v>2</v>
      </c>
      <c r="D218" s="127" t="s">
        <v>287</v>
      </c>
      <c r="E218" s="127" t="s">
        <v>3445</v>
      </c>
      <c r="F218" s="127">
        <v>2</v>
      </c>
      <c r="G218" s="127">
        <f t="shared" si="4"/>
        <v>0</v>
      </c>
      <c r="H218" s="3">
        <v>42736</v>
      </c>
      <c r="I218" s="11" t="s">
        <v>1395</v>
      </c>
      <c r="J218" s="9" t="s">
        <v>1288</v>
      </c>
      <c r="K218" s="27">
        <v>1401015</v>
      </c>
    </row>
    <row r="219" spans="1:12" s="128" customFormat="1" ht="12.75" customHeight="1">
      <c r="A219" s="126" t="s">
        <v>1387</v>
      </c>
      <c r="B219" s="127" t="s">
        <v>3425</v>
      </c>
      <c r="C219" s="127">
        <v>10</v>
      </c>
      <c r="D219" s="127" t="s">
        <v>233</v>
      </c>
      <c r="E219" s="127" t="s">
        <v>3445</v>
      </c>
      <c r="F219" s="127">
        <v>10</v>
      </c>
      <c r="G219" s="127">
        <f t="shared" si="4"/>
        <v>0</v>
      </c>
      <c r="H219" s="3">
        <v>42736</v>
      </c>
      <c r="I219" s="2" t="s">
        <v>1389</v>
      </c>
      <c r="J219" s="9" t="s">
        <v>254</v>
      </c>
      <c r="K219" s="40" t="s">
        <v>1393</v>
      </c>
    </row>
    <row r="220" spans="1:12" s="88" customFormat="1" ht="12.75" customHeight="1">
      <c r="A220" s="89" t="s">
        <v>1450</v>
      </c>
      <c r="B220" s="90" t="s">
        <v>1451</v>
      </c>
      <c r="C220" s="90">
        <v>4</v>
      </c>
      <c r="D220" s="90" t="s">
        <v>233</v>
      </c>
      <c r="E220" s="90" t="s">
        <v>3445</v>
      </c>
      <c r="F220" s="90">
        <v>0</v>
      </c>
      <c r="G220" s="90">
        <f t="shared" si="4"/>
        <v>4</v>
      </c>
      <c r="H220" s="102">
        <v>42795</v>
      </c>
      <c r="I220" s="6" t="s">
        <v>1452</v>
      </c>
      <c r="J220" s="99" t="s">
        <v>920</v>
      </c>
      <c r="K220" s="103" t="s">
        <v>1454</v>
      </c>
    </row>
    <row r="221" spans="1:12" s="88" customFormat="1" ht="12.75" customHeight="1">
      <c r="A221" s="89" t="s">
        <v>1473</v>
      </c>
      <c r="B221" s="90" t="s">
        <v>1474</v>
      </c>
      <c r="C221" s="90">
        <v>1</v>
      </c>
      <c r="D221" s="90" t="s">
        <v>18</v>
      </c>
      <c r="E221" s="90" t="s">
        <v>3445</v>
      </c>
      <c r="F221" s="90">
        <v>0</v>
      </c>
      <c r="G221" s="90">
        <f t="shared" si="4"/>
        <v>1</v>
      </c>
      <c r="H221" s="241">
        <v>6352</v>
      </c>
      <c r="I221" s="96" t="s">
        <v>3784</v>
      </c>
      <c r="J221" s="96" t="s">
        <v>254</v>
      </c>
      <c r="K221" s="96" t="s">
        <v>3783</v>
      </c>
    </row>
    <row r="222" spans="1:12" s="128" customFormat="1" ht="12.75" customHeight="1">
      <c r="A222" s="126" t="s">
        <v>1476</v>
      </c>
      <c r="B222" s="127" t="s">
        <v>1477</v>
      </c>
      <c r="C222" s="127">
        <v>4</v>
      </c>
      <c r="D222" s="127" t="s">
        <v>233</v>
      </c>
      <c r="E222" s="127" t="s">
        <v>3445</v>
      </c>
      <c r="F222" s="127">
        <v>4</v>
      </c>
      <c r="G222" s="127">
        <f t="shared" ref="G222:G435" si="5">C222-F222</f>
        <v>0</v>
      </c>
      <c r="H222" s="13">
        <v>42644</v>
      </c>
      <c r="I222" s="2" t="s">
        <v>1478</v>
      </c>
      <c r="J222" s="9" t="s">
        <v>254</v>
      </c>
      <c r="K222" s="27" t="s">
        <v>1479</v>
      </c>
    </row>
    <row r="223" spans="1:12" s="128" customFormat="1" ht="12.75" customHeight="1">
      <c r="A223" s="126" t="s">
        <v>1547</v>
      </c>
      <c r="B223" s="127" t="s">
        <v>3426</v>
      </c>
      <c r="C223" s="127">
        <v>1</v>
      </c>
      <c r="D223" s="127" t="s">
        <v>287</v>
      </c>
      <c r="E223" s="127" t="s">
        <v>3445</v>
      </c>
      <c r="F223" s="127">
        <v>1</v>
      </c>
      <c r="G223" s="127">
        <f t="shared" si="5"/>
        <v>0</v>
      </c>
      <c r="H223" s="3">
        <v>42948</v>
      </c>
      <c r="I223" s="2" t="s">
        <v>92</v>
      </c>
      <c r="J223" s="9" t="s">
        <v>321</v>
      </c>
      <c r="K223" s="28" t="s">
        <v>1549</v>
      </c>
    </row>
    <row r="224" spans="1:12" s="88" customFormat="1" ht="12.75" customHeight="1">
      <c r="A224" s="89" t="s">
        <v>923</v>
      </c>
      <c r="B224" s="90" t="s">
        <v>924</v>
      </c>
      <c r="C224" s="90">
        <v>5</v>
      </c>
      <c r="D224" s="90" t="s">
        <v>18</v>
      </c>
      <c r="E224" s="90" t="s">
        <v>3445</v>
      </c>
      <c r="F224" s="90">
        <v>4</v>
      </c>
      <c r="G224" s="90">
        <f t="shared" si="5"/>
        <v>1</v>
      </c>
      <c r="H224" s="98">
        <v>42675</v>
      </c>
      <c r="I224" s="6" t="s">
        <v>925</v>
      </c>
      <c r="J224" s="7" t="s">
        <v>254</v>
      </c>
      <c r="K224" s="35" t="s">
        <v>927</v>
      </c>
    </row>
    <row r="225" spans="1:12" s="128" customFormat="1" ht="12.75" customHeight="1">
      <c r="A225" s="126" t="s">
        <v>1402</v>
      </c>
      <c r="B225" s="127" t="s">
        <v>1403</v>
      </c>
      <c r="C225" s="127">
        <v>6</v>
      </c>
      <c r="D225" s="127" t="s">
        <v>287</v>
      </c>
      <c r="E225" s="127" t="s">
        <v>3445</v>
      </c>
      <c r="F225" s="127">
        <v>6</v>
      </c>
      <c r="G225" s="127">
        <f t="shared" si="5"/>
        <v>0</v>
      </c>
      <c r="H225" s="3">
        <v>42767</v>
      </c>
      <c r="I225" s="2" t="s">
        <v>1404</v>
      </c>
      <c r="J225" s="9" t="s">
        <v>254</v>
      </c>
      <c r="K225" s="28" t="s">
        <v>1405</v>
      </c>
    </row>
    <row r="226" spans="1:12" s="128" customFormat="1" ht="12.75" customHeight="1">
      <c r="A226" s="126" t="s">
        <v>1407</v>
      </c>
      <c r="B226" s="127" t="s">
        <v>3427</v>
      </c>
      <c r="C226" s="127">
        <v>1</v>
      </c>
      <c r="D226" s="127" t="s">
        <v>1409</v>
      </c>
      <c r="E226" s="127" t="s">
        <v>3445</v>
      </c>
      <c r="F226" s="127">
        <v>1</v>
      </c>
      <c r="G226" s="127">
        <f t="shared" si="5"/>
        <v>0</v>
      </c>
      <c r="H226" s="3">
        <v>42736</v>
      </c>
      <c r="I226" s="2" t="s">
        <v>1410</v>
      </c>
      <c r="J226" s="4" t="s">
        <v>920</v>
      </c>
      <c r="K226" s="27" t="s">
        <v>1415</v>
      </c>
    </row>
    <row r="227" spans="1:12" s="88" customFormat="1" ht="12.75" customHeight="1">
      <c r="A227" s="89" t="s">
        <v>2669</v>
      </c>
      <c r="B227" s="90" t="s">
        <v>3428</v>
      </c>
      <c r="C227" s="90">
        <v>1</v>
      </c>
      <c r="D227" s="90" t="s">
        <v>287</v>
      </c>
      <c r="E227" s="90" t="s">
        <v>3445</v>
      </c>
      <c r="F227" s="90">
        <v>0</v>
      </c>
      <c r="G227" s="90">
        <f t="shared" si="5"/>
        <v>1</v>
      </c>
      <c r="H227" s="102">
        <v>42795</v>
      </c>
      <c r="I227" s="174" t="s">
        <v>2671</v>
      </c>
      <c r="J227" s="161" t="s">
        <v>254</v>
      </c>
      <c r="K227" s="213" t="s">
        <v>2649</v>
      </c>
    </row>
    <row r="228" spans="1:12" s="88" customFormat="1" ht="12.75" customHeight="1">
      <c r="A228" s="89" t="s">
        <v>2410</v>
      </c>
      <c r="B228" s="90" t="s">
        <v>2411</v>
      </c>
      <c r="C228" s="90">
        <v>1</v>
      </c>
      <c r="D228" s="90" t="s">
        <v>252</v>
      </c>
      <c r="E228" s="90" t="s">
        <v>3445</v>
      </c>
      <c r="F228" s="90">
        <v>0</v>
      </c>
      <c r="G228" s="90">
        <f t="shared" si="5"/>
        <v>1</v>
      </c>
      <c r="H228" s="102">
        <v>42736</v>
      </c>
      <c r="I228" s="6" t="s">
        <v>253</v>
      </c>
      <c r="J228" s="99" t="s">
        <v>254</v>
      </c>
      <c r="K228" s="103" t="s">
        <v>2413</v>
      </c>
    </row>
    <row r="229" spans="1:12" s="128" customFormat="1" ht="12.75" customHeight="1">
      <c r="A229" s="126" t="s">
        <v>1146</v>
      </c>
      <c r="B229" s="127" t="s">
        <v>1147</v>
      </c>
      <c r="C229" s="127">
        <v>1</v>
      </c>
      <c r="D229" s="127" t="s">
        <v>287</v>
      </c>
      <c r="E229" s="127" t="s">
        <v>3445</v>
      </c>
      <c r="F229" s="127">
        <v>1</v>
      </c>
      <c r="G229" s="127">
        <f t="shared" si="5"/>
        <v>0</v>
      </c>
      <c r="H229" s="3">
        <v>42705</v>
      </c>
      <c r="I229" s="18" t="s">
        <v>92</v>
      </c>
      <c r="J229" s="9" t="s">
        <v>1148</v>
      </c>
      <c r="K229" s="28" t="s">
        <v>1149</v>
      </c>
      <c r="L229" s="128" t="s">
        <v>3706</v>
      </c>
    </row>
    <row r="230" spans="1:12" s="88" customFormat="1" ht="12.75" customHeight="1">
      <c r="A230" s="89" t="s">
        <v>928</v>
      </c>
      <c r="B230" s="90" t="s">
        <v>929</v>
      </c>
      <c r="C230" s="90">
        <v>4</v>
      </c>
      <c r="D230" s="90" t="s">
        <v>233</v>
      </c>
      <c r="E230" s="90" t="s">
        <v>3445</v>
      </c>
      <c r="F230" s="90">
        <v>0</v>
      </c>
      <c r="G230" s="90">
        <f t="shared" si="5"/>
        <v>4</v>
      </c>
      <c r="H230" s="98">
        <v>42917</v>
      </c>
      <c r="I230" s="6" t="s">
        <v>930</v>
      </c>
      <c r="J230" s="7" t="s">
        <v>254</v>
      </c>
      <c r="K230" s="35" t="s">
        <v>931</v>
      </c>
    </row>
    <row r="231" spans="1:12" s="128" customFormat="1" ht="12.75" customHeight="1">
      <c r="A231" s="126" t="s">
        <v>1748</v>
      </c>
      <c r="B231" s="127" t="s">
        <v>1749</v>
      </c>
      <c r="C231" s="127">
        <v>0</v>
      </c>
      <c r="D231" s="127" t="s">
        <v>287</v>
      </c>
      <c r="E231" s="127" t="s">
        <v>3445</v>
      </c>
      <c r="F231" s="127">
        <v>0</v>
      </c>
      <c r="G231" s="127">
        <f t="shared" si="5"/>
        <v>0</v>
      </c>
      <c r="H231" s="84"/>
      <c r="I231" s="136"/>
      <c r="J231" s="136"/>
      <c r="K231" s="136"/>
    </row>
    <row r="232" spans="1:12" s="128" customFormat="1" ht="12.75" customHeight="1">
      <c r="A232" s="126" t="s">
        <v>1436</v>
      </c>
      <c r="B232" s="127" t="s">
        <v>1437</v>
      </c>
      <c r="C232" s="127">
        <v>1</v>
      </c>
      <c r="D232" s="127" t="s">
        <v>287</v>
      </c>
      <c r="E232" s="127" t="s">
        <v>3445</v>
      </c>
      <c r="F232" s="127">
        <v>1</v>
      </c>
      <c r="G232" s="127">
        <f t="shared" si="5"/>
        <v>0</v>
      </c>
      <c r="H232" s="3">
        <v>42887</v>
      </c>
      <c r="I232" s="2" t="s">
        <v>92</v>
      </c>
      <c r="J232" s="9" t="s">
        <v>549</v>
      </c>
      <c r="K232" s="28" t="s">
        <v>550</v>
      </c>
      <c r="L232" s="128" t="s">
        <v>3706</v>
      </c>
    </row>
    <row r="233" spans="1:12" s="128" customFormat="1" ht="12.75" customHeight="1">
      <c r="A233" s="126" t="s">
        <v>998</v>
      </c>
      <c r="B233" s="127" t="s">
        <v>999</v>
      </c>
      <c r="C233" s="127">
        <v>1</v>
      </c>
      <c r="D233" s="127" t="s">
        <v>18</v>
      </c>
      <c r="E233" s="127" t="s">
        <v>3445</v>
      </c>
      <c r="F233" s="127">
        <v>1</v>
      </c>
      <c r="G233" s="127">
        <f t="shared" si="5"/>
        <v>0</v>
      </c>
      <c r="H233" s="3">
        <v>42917</v>
      </c>
      <c r="I233" s="2">
        <v>93445</v>
      </c>
      <c r="J233" s="4" t="s">
        <v>1000</v>
      </c>
      <c r="K233" s="27">
        <v>85721</v>
      </c>
    </row>
    <row r="234" spans="1:12" s="88" customFormat="1" ht="12.75" customHeight="1">
      <c r="A234" s="89" t="s">
        <v>1353</v>
      </c>
      <c r="B234" s="97" t="s">
        <v>1356</v>
      </c>
      <c r="C234" s="90">
        <v>6</v>
      </c>
      <c r="D234" s="90" t="s">
        <v>233</v>
      </c>
      <c r="E234" s="90" t="s">
        <v>3445</v>
      </c>
      <c r="F234" s="90">
        <v>2</v>
      </c>
      <c r="G234" s="90">
        <f t="shared" si="5"/>
        <v>4</v>
      </c>
      <c r="H234" s="102">
        <v>42614</v>
      </c>
      <c r="I234" s="6" t="s">
        <v>1357</v>
      </c>
      <c r="J234" s="7" t="s">
        <v>234</v>
      </c>
      <c r="K234" s="35">
        <v>1596</v>
      </c>
    </row>
    <row r="235" spans="1:12" s="128" customFormat="1" ht="12.75" customHeight="1">
      <c r="A235" s="126" t="s">
        <v>3430</v>
      </c>
      <c r="B235" s="127" t="s">
        <v>2415</v>
      </c>
      <c r="C235" s="127">
        <v>14</v>
      </c>
      <c r="D235" s="127" t="s">
        <v>287</v>
      </c>
      <c r="E235" s="127" t="s">
        <v>3445</v>
      </c>
      <c r="F235" s="127">
        <v>14</v>
      </c>
      <c r="G235" s="127">
        <f t="shared" si="5"/>
        <v>0</v>
      </c>
      <c r="H235" s="3">
        <v>42644</v>
      </c>
      <c r="I235" s="2" t="s">
        <v>2416</v>
      </c>
      <c r="J235" s="4" t="s">
        <v>735</v>
      </c>
      <c r="K235" s="27">
        <v>6109355</v>
      </c>
    </row>
    <row r="236" spans="1:12" s="128" customFormat="1" ht="12.75" customHeight="1">
      <c r="A236" s="126" t="s">
        <v>272</v>
      </c>
      <c r="B236" s="127" t="s">
        <v>273</v>
      </c>
      <c r="C236" s="127">
        <v>5</v>
      </c>
      <c r="D236" s="127" t="s">
        <v>18</v>
      </c>
      <c r="E236" s="127" t="s">
        <v>3446</v>
      </c>
      <c r="F236" s="127">
        <v>5</v>
      </c>
      <c r="G236" s="127">
        <f t="shared" si="5"/>
        <v>0</v>
      </c>
      <c r="H236" s="2" t="s">
        <v>92</v>
      </c>
      <c r="I236" s="14" t="s">
        <v>275</v>
      </c>
      <c r="J236" s="20" t="s">
        <v>269</v>
      </c>
      <c r="K236" s="27" t="s">
        <v>92</v>
      </c>
    </row>
    <row r="237" spans="1:12" s="128" customFormat="1" ht="12.75" customHeight="1">
      <c r="A237" s="126" t="s">
        <v>1704</v>
      </c>
      <c r="B237" s="127" t="s">
        <v>1705</v>
      </c>
      <c r="C237" s="127" t="s">
        <v>3421</v>
      </c>
      <c r="D237" s="127" t="s">
        <v>18</v>
      </c>
      <c r="E237" s="127" t="s">
        <v>3446</v>
      </c>
      <c r="F237" s="127">
        <v>1</v>
      </c>
      <c r="G237" s="127">
        <f t="shared" si="5"/>
        <v>0</v>
      </c>
      <c r="H237" s="3" t="s">
        <v>92</v>
      </c>
      <c r="I237" s="11" t="s">
        <v>1709</v>
      </c>
      <c r="J237" s="9" t="s">
        <v>306</v>
      </c>
      <c r="K237" s="28" t="s">
        <v>1720</v>
      </c>
    </row>
    <row r="238" spans="1:12" s="128" customFormat="1" ht="12.75" customHeight="1">
      <c r="A238" s="126" t="s">
        <v>1685</v>
      </c>
      <c r="B238" s="127" t="s">
        <v>1686</v>
      </c>
      <c r="C238" s="127">
        <v>1</v>
      </c>
      <c r="D238" s="127" t="s">
        <v>18</v>
      </c>
      <c r="E238" s="127" t="s">
        <v>3446</v>
      </c>
      <c r="F238" s="127">
        <v>1</v>
      </c>
      <c r="G238" s="127">
        <f t="shared" si="5"/>
        <v>0</v>
      </c>
      <c r="H238" s="3" t="s">
        <v>92</v>
      </c>
      <c r="I238" s="11" t="s">
        <v>1688</v>
      </c>
      <c r="J238" s="9" t="s">
        <v>306</v>
      </c>
      <c r="K238" s="28" t="s">
        <v>1702</v>
      </c>
    </row>
    <row r="239" spans="1:12" s="128" customFormat="1" ht="12.75" customHeight="1">
      <c r="A239" s="126" t="s">
        <v>333</v>
      </c>
      <c r="B239" s="127" t="s">
        <v>334</v>
      </c>
      <c r="C239" s="127">
        <v>1</v>
      </c>
      <c r="D239" s="127" t="s">
        <v>18</v>
      </c>
      <c r="E239" s="127" t="s">
        <v>3446</v>
      </c>
      <c r="F239" s="127">
        <v>1</v>
      </c>
      <c r="G239" s="127">
        <f t="shared" si="5"/>
        <v>0</v>
      </c>
      <c r="H239" s="3" t="s">
        <v>92</v>
      </c>
      <c r="I239" s="2" t="s">
        <v>92</v>
      </c>
      <c r="J239" s="9" t="s">
        <v>335</v>
      </c>
      <c r="K239" s="28" t="s">
        <v>92</v>
      </c>
    </row>
    <row r="240" spans="1:12" s="128" customFormat="1" ht="12.75" customHeight="1">
      <c r="A240" s="126"/>
      <c r="B240" s="21" t="s">
        <v>1909</v>
      </c>
      <c r="C240" s="127">
        <v>1</v>
      </c>
      <c r="D240" s="127" t="s">
        <v>18</v>
      </c>
      <c r="E240" s="127" t="s">
        <v>3446</v>
      </c>
      <c r="F240" s="127">
        <v>1</v>
      </c>
      <c r="G240" s="127">
        <f t="shared" si="5"/>
        <v>0</v>
      </c>
      <c r="H240" s="2" t="s">
        <v>92</v>
      </c>
      <c r="I240" s="2" t="s">
        <v>92</v>
      </c>
      <c r="J240" s="2" t="s">
        <v>92</v>
      </c>
      <c r="K240" s="2" t="s">
        <v>92</v>
      </c>
    </row>
    <row r="241" spans="1:11" s="128" customFormat="1" ht="12.75" customHeight="1">
      <c r="A241" s="126" t="s">
        <v>3432</v>
      </c>
      <c r="B241" s="127" t="s">
        <v>3433</v>
      </c>
      <c r="C241" s="127">
        <v>1</v>
      </c>
      <c r="D241" s="127" t="s">
        <v>18</v>
      </c>
      <c r="E241" s="127" t="s">
        <v>3446</v>
      </c>
      <c r="F241" s="127">
        <v>1</v>
      </c>
      <c r="G241" s="127">
        <f t="shared" si="5"/>
        <v>0</v>
      </c>
      <c r="H241" s="135"/>
      <c r="I241" s="136"/>
      <c r="J241" s="136"/>
      <c r="K241" s="136"/>
    </row>
    <row r="242" spans="1:11" s="128" customFormat="1" ht="12.75" customHeight="1">
      <c r="A242" s="126" t="s">
        <v>281</v>
      </c>
      <c r="B242" s="127" t="s">
        <v>282</v>
      </c>
      <c r="C242" s="127">
        <v>5</v>
      </c>
      <c r="D242" s="127" t="s">
        <v>18</v>
      </c>
      <c r="E242" s="127" t="s">
        <v>3446</v>
      </c>
      <c r="F242" s="127">
        <v>5</v>
      </c>
      <c r="G242" s="127">
        <f t="shared" si="5"/>
        <v>0</v>
      </c>
      <c r="H242" s="3" t="s">
        <v>92</v>
      </c>
      <c r="I242" s="2">
        <v>121902</v>
      </c>
      <c r="J242" s="9" t="s">
        <v>269</v>
      </c>
      <c r="K242" s="32" t="s">
        <v>284</v>
      </c>
    </row>
    <row r="243" spans="1:11" s="88" customFormat="1" ht="12.75" customHeight="1">
      <c r="A243" s="89" t="s">
        <v>266</v>
      </c>
      <c r="B243" s="90" t="s">
        <v>267</v>
      </c>
      <c r="C243" s="90">
        <v>4</v>
      </c>
      <c r="D243" s="90" t="s">
        <v>18</v>
      </c>
      <c r="E243" s="90" t="s">
        <v>3446</v>
      </c>
      <c r="F243" s="90">
        <v>3</v>
      </c>
      <c r="G243" s="90">
        <f t="shared" si="5"/>
        <v>1</v>
      </c>
      <c r="H243" s="102" t="s">
        <v>92</v>
      </c>
      <c r="I243" s="6">
        <v>121950</v>
      </c>
      <c r="J243" s="99" t="s">
        <v>269</v>
      </c>
      <c r="K243" s="115" t="s">
        <v>270</v>
      </c>
    </row>
    <row r="244" spans="1:11" s="128" customFormat="1" ht="12.75" customHeight="1">
      <c r="A244" s="126" t="s">
        <v>277</v>
      </c>
      <c r="B244" s="127" t="s">
        <v>3434</v>
      </c>
      <c r="C244" s="127">
        <v>2</v>
      </c>
      <c r="D244" s="127" t="s">
        <v>18</v>
      </c>
      <c r="E244" s="127" t="s">
        <v>3446</v>
      </c>
      <c r="F244" s="127">
        <v>2</v>
      </c>
      <c r="G244" s="127">
        <f t="shared" si="5"/>
        <v>0</v>
      </c>
      <c r="H244" s="3" t="s">
        <v>92</v>
      </c>
      <c r="I244" s="2">
        <v>121803</v>
      </c>
      <c r="J244" s="9" t="s">
        <v>269</v>
      </c>
      <c r="K244" s="28" t="s">
        <v>92</v>
      </c>
    </row>
    <row r="245" spans="1:11" s="128" customFormat="1" ht="12.75" customHeight="1">
      <c r="A245" s="126" t="s">
        <v>1320</v>
      </c>
      <c r="B245" s="127" t="s">
        <v>1321</v>
      </c>
      <c r="C245" s="127">
        <v>2</v>
      </c>
      <c r="D245" s="127" t="s">
        <v>18</v>
      </c>
      <c r="E245" s="127" t="s">
        <v>3446</v>
      </c>
      <c r="F245" s="127">
        <v>2</v>
      </c>
      <c r="G245" s="127">
        <f t="shared" si="5"/>
        <v>0</v>
      </c>
      <c r="H245" s="3">
        <v>42979</v>
      </c>
      <c r="I245" s="1">
        <v>750</v>
      </c>
      <c r="J245" s="9" t="s">
        <v>269</v>
      </c>
      <c r="K245" s="33" t="s">
        <v>1327</v>
      </c>
    </row>
    <row r="246" spans="1:11" s="88" customFormat="1" ht="12.75" customHeight="1">
      <c r="A246" s="89" t="s">
        <v>622</v>
      </c>
      <c r="B246" s="90" t="s">
        <v>3435</v>
      </c>
      <c r="C246" s="237" t="s">
        <v>3421</v>
      </c>
      <c r="D246" s="90" t="s">
        <v>18</v>
      </c>
      <c r="E246" s="90" t="s">
        <v>3446</v>
      </c>
      <c r="F246" s="237">
        <v>0</v>
      </c>
      <c r="G246" s="90">
        <f t="shared" si="5"/>
        <v>1</v>
      </c>
      <c r="H246" s="102">
        <v>42705</v>
      </c>
      <c r="I246" s="162" t="s">
        <v>625</v>
      </c>
      <c r="J246" s="138" t="s">
        <v>626</v>
      </c>
      <c r="K246" s="103" t="s">
        <v>628</v>
      </c>
    </row>
    <row r="247" spans="1:11" s="128" customFormat="1" ht="12.75" customHeight="1">
      <c r="A247" s="126" t="s">
        <v>1459</v>
      </c>
      <c r="B247" s="127" t="s">
        <v>3436</v>
      </c>
      <c r="C247" s="173">
        <v>1</v>
      </c>
      <c r="D247" s="127" t="s">
        <v>18</v>
      </c>
      <c r="E247" s="127" t="s">
        <v>3446</v>
      </c>
      <c r="F247" s="173">
        <v>1</v>
      </c>
      <c r="G247" s="127">
        <f t="shared" si="5"/>
        <v>0</v>
      </c>
      <c r="H247" s="3">
        <v>42614</v>
      </c>
      <c r="I247" s="3" t="s">
        <v>1462</v>
      </c>
      <c r="J247" s="9" t="s">
        <v>652</v>
      </c>
      <c r="K247" s="27" t="s">
        <v>1463</v>
      </c>
    </row>
    <row r="248" spans="1:11" ht="12.75" customHeight="1">
      <c r="A248" s="201" t="s">
        <v>1481</v>
      </c>
      <c r="B248" s="201" t="s">
        <v>1482</v>
      </c>
      <c r="C248" s="202" t="s">
        <v>3423</v>
      </c>
      <c r="D248" s="201" t="s">
        <v>18</v>
      </c>
      <c r="E248" s="190" t="s">
        <v>3446</v>
      </c>
      <c r="F248" s="202">
        <v>2</v>
      </c>
      <c r="G248" s="105">
        <f t="shared" si="5"/>
        <v>0</v>
      </c>
      <c r="H248" s="153">
        <v>42644</v>
      </c>
      <c r="I248" s="206" t="s">
        <v>1484</v>
      </c>
      <c r="J248" s="203" t="s">
        <v>269</v>
      </c>
      <c r="K248" s="204" t="s">
        <v>1491</v>
      </c>
    </row>
    <row r="249" spans="1:11" s="88" customFormat="1" ht="12.75" customHeight="1">
      <c r="A249" s="89" t="s">
        <v>1504</v>
      </c>
      <c r="B249" s="90" t="s">
        <v>1505</v>
      </c>
      <c r="C249" s="90">
        <v>2</v>
      </c>
      <c r="D249" s="90" t="s">
        <v>18</v>
      </c>
      <c r="E249" s="90" t="s">
        <v>3446</v>
      </c>
      <c r="F249" s="90">
        <v>1</v>
      </c>
      <c r="G249" s="90">
        <f t="shared" si="5"/>
        <v>1</v>
      </c>
      <c r="H249" s="243">
        <v>42736</v>
      </c>
      <c r="I249" s="174">
        <v>123316</v>
      </c>
      <c r="J249" s="252" t="s">
        <v>269</v>
      </c>
      <c r="K249" s="243" t="s">
        <v>1510</v>
      </c>
    </row>
    <row r="250" spans="1:11" s="88" customFormat="1" ht="12.75" customHeight="1">
      <c r="A250" s="89" t="s">
        <v>1512</v>
      </c>
      <c r="B250" s="90" t="s">
        <v>1513</v>
      </c>
      <c r="C250" s="90">
        <v>2</v>
      </c>
      <c r="D250" s="90" t="s">
        <v>18</v>
      </c>
      <c r="E250" s="90" t="s">
        <v>3446</v>
      </c>
      <c r="F250" s="90">
        <v>0</v>
      </c>
      <c r="G250" s="90">
        <f t="shared" si="5"/>
        <v>2</v>
      </c>
      <c r="H250" s="102">
        <v>42767</v>
      </c>
      <c r="I250" s="157">
        <v>123320</v>
      </c>
      <c r="J250" s="99" t="s">
        <v>269</v>
      </c>
      <c r="K250" s="117" t="s">
        <v>1519</v>
      </c>
    </row>
    <row r="251" spans="1:11" s="88" customFormat="1" ht="12.75" customHeight="1">
      <c r="A251" s="89" t="s">
        <v>1305</v>
      </c>
      <c r="B251" s="90" t="s">
        <v>1306</v>
      </c>
      <c r="C251" s="90">
        <v>1</v>
      </c>
      <c r="D251" s="90" t="s">
        <v>18</v>
      </c>
      <c r="E251" s="90" t="s">
        <v>3446</v>
      </c>
      <c r="F251" s="90">
        <v>0</v>
      </c>
      <c r="G251" s="90">
        <f t="shared" si="5"/>
        <v>1</v>
      </c>
      <c r="H251" s="102">
        <v>42917</v>
      </c>
      <c r="I251" s="147" t="s">
        <v>1308</v>
      </c>
      <c r="J251" s="99" t="s">
        <v>652</v>
      </c>
      <c r="K251" s="117" t="s">
        <v>1317</v>
      </c>
    </row>
    <row r="252" spans="1:11" s="128" customFormat="1" ht="12.75" customHeight="1">
      <c r="A252" s="126" t="s">
        <v>1305</v>
      </c>
      <c r="B252" s="127" t="s">
        <v>1306</v>
      </c>
      <c r="C252" s="127">
        <v>1</v>
      </c>
      <c r="D252" s="127" t="s">
        <v>18</v>
      </c>
      <c r="E252" s="127" t="s">
        <v>3446</v>
      </c>
      <c r="F252" s="127">
        <v>1</v>
      </c>
      <c r="G252" s="127">
        <f t="shared" si="5"/>
        <v>0</v>
      </c>
      <c r="H252" s="3">
        <v>43040</v>
      </c>
      <c r="I252" s="11" t="s">
        <v>1308</v>
      </c>
      <c r="J252" s="9" t="s">
        <v>652</v>
      </c>
      <c r="K252" s="33" t="s">
        <v>1316</v>
      </c>
    </row>
    <row r="253" spans="1:11" s="128" customFormat="1" ht="12.75" customHeight="1">
      <c r="A253" s="126" t="s">
        <v>1291</v>
      </c>
      <c r="B253" s="127" t="s">
        <v>1292</v>
      </c>
      <c r="C253" s="127">
        <v>1</v>
      </c>
      <c r="D253" s="127" t="s">
        <v>18</v>
      </c>
      <c r="E253" s="127" t="s">
        <v>3446</v>
      </c>
      <c r="F253" s="127">
        <v>1</v>
      </c>
      <c r="G253" s="127">
        <f t="shared" si="5"/>
        <v>0</v>
      </c>
      <c r="H253" s="3">
        <v>42826</v>
      </c>
      <c r="I253" s="2">
        <v>85864</v>
      </c>
      <c r="J253" s="9" t="s">
        <v>652</v>
      </c>
      <c r="K253" s="34" t="s">
        <v>1303</v>
      </c>
    </row>
    <row r="254" spans="1:11" s="128" customFormat="1" ht="12.75" customHeight="1">
      <c r="A254" s="126" t="s">
        <v>1291</v>
      </c>
      <c r="B254" s="127" t="s">
        <v>1292</v>
      </c>
      <c r="C254" s="127">
        <v>1</v>
      </c>
      <c r="D254" s="127" t="s">
        <v>18</v>
      </c>
      <c r="E254" s="127" t="s">
        <v>3446</v>
      </c>
      <c r="F254" s="127">
        <v>1</v>
      </c>
      <c r="G254" s="127">
        <f t="shared" si="5"/>
        <v>0</v>
      </c>
      <c r="H254" s="3">
        <v>43070</v>
      </c>
      <c r="I254" s="2">
        <v>85864</v>
      </c>
      <c r="J254" s="9" t="s">
        <v>652</v>
      </c>
      <c r="K254" s="34" t="s">
        <v>1301</v>
      </c>
    </row>
    <row r="255" spans="1:11" s="88" customFormat="1" ht="12.75" customHeight="1">
      <c r="A255" s="89" t="s">
        <v>1172</v>
      </c>
      <c r="B255" s="90" t="s">
        <v>1173</v>
      </c>
      <c r="C255" s="90">
        <v>5</v>
      </c>
      <c r="D255" s="90" t="s">
        <v>18</v>
      </c>
      <c r="E255" s="90" t="s">
        <v>3446</v>
      </c>
      <c r="F255" s="90">
        <v>0</v>
      </c>
      <c r="G255" s="90">
        <f t="shared" si="5"/>
        <v>5</v>
      </c>
      <c r="H255" s="241" t="s">
        <v>92</v>
      </c>
      <c r="I255" s="245" t="s">
        <v>1174</v>
      </c>
      <c r="J255" s="244" t="s">
        <v>312</v>
      </c>
      <c r="K255" s="245" t="s">
        <v>1175</v>
      </c>
    </row>
    <row r="256" spans="1:11" s="128" customFormat="1" ht="12.75" customHeight="1">
      <c r="A256" s="126" t="s">
        <v>1493</v>
      </c>
      <c r="B256" s="127" t="s">
        <v>1494</v>
      </c>
      <c r="C256" s="127">
        <v>2</v>
      </c>
      <c r="D256" s="127" t="s">
        <v>18</v>
      </c>
      <c r="E256" s="127" t="s">
        <v>3446</v>
      </c>
      <c r="F256" s="127">
        <v>2</v>
      </c>
      <c r="G256" s="127">
        <f t="shared" si="5"/>
        <v>0</v>
      </c>
      <c r="H256" s="153">
        <v>42767</v>
      </c>
      <c r="I256" s="177" t="s">
        <v>1496</v>
      </c>
      <c r="J256" s="207" t="s">
        <v>269</v>
      </c>
      <c r="K256" s="208" t="s">
        <v>1490</v>
      </c>
    </row>
    <row r="257" spans="1:11" s="88" customFormat="1" ht="12.75" customHeight="1">
      <c r="A257" s="237" t="s">
        <v>1664</v>
      </c>
      <c r="B257" s="237" t="s">
        <v>1665</v>
      </c>
      <c r="C257" s="237" t="s">
        <v>3421</v>
      </c>
      <c r="D257" s="237" t="s">
        <v>18</v>
      </c>
      <c r="E257" s="90" t="s">
        <v>3446</v>
      </c>
      <c r="F257" s="237">
        <v>0</v>
      </c>
      <c r="G257" s="174">
        <f t="shared" si="5"/>
        <v>1</v>
      </c>
      <c r="H257" s="174" t="s">
        <v>92</v>
      </c>
      <c r="I257" s="174" t="s">
        <v>1667</v>
      </c>
      <c r="J257" s="253" t="s">
        <v>1668</v>
      </c>
      <c r="K257" s="174" t="s">
        <v>92</v>
      </c>
    </row>
    <row r="258" spans="1:11" s="128" customFormat="1" ht="12.75" customHeight="1">
      <c r="A258" s="126" t="s">
        <v>1524</v>
      </c>
      <c r="B258" s="127" t="s">
        <v>3438</v>
      </c>
      <c r="C258" s="127">
        <v>2</v>
      </c>
      <c r="D258" s="127" t="s">
        <v>18</v>
      </c>
      <c r="E258" s="127" t="s">
        <v>3446</v>
      </c>
      <c r="F258" s="127">
        <v>2</v>
      </c>
      <c r="G258" s="127">
        <f t="shared" si="5"/>
        <v>0</v>
      </c>
      <c r="H258" s="3">
        <v>43101</v>
      </c>
      <c r="I258" s="2">
        <v>1884</v>
      </c>
      <c r="J258" s="9" t="s">
        <v>841</v>
      </c>
      <c r="K258" s="33" t="s">
        <v>2527</v>
      </c>
    </row>
    <row r="259" spans="1:11" s="128" customFormat="1" ht="12.75" customHeight="1">
      <c r="A259" s="172"/>
      <c r="B259" s="172" t="s">
        <v>843</v>
      </c>
      <c r="C259" s="173">
        <v>4</v>
      </c>
      <c r="D259" s="172" t="s">
        <v>18</v>
      </c>
      <c r="E259" s="127" t="s">
        <v>3448</v>
      </c>
      <c r="F259" s="173">
        <v>4</v>
      </c>
      <c r="G259" s="105">
        <f t="shared" si="5"/>
        <v>0</v>
      </c>
      <c r="H259" s="3" t="s">
        <v>92</v>
      </c>
      <c r="I259" s="2">
        <v>86443</v>
      </c>
      <c r="J259" s="16" t="s">
        <v>832</v>
      </c>
      <c r="K259" s="27" t="s">
        <v>844</v>
      </c>
    </row>
    <row r="260" spans="1:11" s="128" customFormat="1" ht="12.75" customHeight="1">
      <c r="A260" s="172"/>
      <c r="B260" s="172" t="s">
        <v>881</v>
      </c>
      <c r="C260" s="173">
        <v>7</v>
      </c>
      <c r="D260" s="172" t="s">
        <v>18</v>
      </c>
      <c r="E260" s="127" t="s">
        <v>3448</v>
      </c>
      <c r="F260" s="173">
        <v>7</v>
      </c>
      <c r="G260" s="105">
        <f t="shared" si="5"/>
        <v>0</v>
      </c>
      <c r="H260" s="13" t="s">
        <v>92</v>
      </c>
      <c r="I260" s="2">
        <v>86227</v>
      </c>
      <c r="J260" s="4" t="s">
        <v>832</v>
      </c>
      <c r="K260" s="27" t="s">
        <v>883</v>
      </c>
    </row>
    <row r="261" spans="1:11" s="128" customFormat="1" ht="12.75" customHeight="1">
      <c r="A261" s="172"/>
      <c r="B261" s="172" t="s">
        <v>881</v>
      </c>
      <c r="C261" s="173">
        <v>3</v>
      </c>
      <c r="D261" s="172" t="s">
        <v>18</v>
      </c>
      <c r="E261" s="127" t="s">
        <v>3448</v>
      </c>
      <c r="F261" s="173">
        <v>3</v>
      </c>
      <c r="G261" s="105">
        <f t="shared" si="5"/>
        <v>0</v>
      </c>
      <c r="H261" s="13" t="s">
        <v>92</v>
      </c>
      <c r="I261" s="2">
        <v>86227</v>
      </c>
      <c r="J261" s="4" t="s">
        <v>832</v>
      </c>
      <c r="K261" s="27" t="s">
        <v>2690</v>
      </c>
    </row>
    <row r="262" spans="1:11" s="128" customFormat="1" ht="12.75" customHeight="1">
      <c r="A262" s="172"/>
      <c r="B262" s="172" t="s">
        <v>881</v>
      </c>
      <c r="C262" s="173">
        <v>1</v>
      </c>
      <c r="D262" s="172" t="s">
        <v>18</v>
      </c>
      <c r="E262" s="127" t="s">
        <v>3448</v>
      </c>
      <c r="F262" s="173">
        <v>1</v>
      </c>
      <c r="G262" s="105">
        <f t="shared" si="5"/>
        <v>0</v>
      </c>
      <c r="H262" s="13" t="s">
        <v>92</v>
      </c>
      <c r="I262" s="2">
        <v>86227</v>
      </c>
      <c r="J262" s="4" t="s">
        <v>832</v>
      </c>
      <c r="K262" s="27" t="s">
        <v>882</v>
      </c>
    </row>
    <row r="263" spans="1:11" s="88" customFormat="1" ht="12.75" customHeight="1">
      <c r="A263" s="89" t="s">
        <v>849</v>
      </c>
      <c r="B263" s="90" t="s">
        <v>850</v>
      </c>
      <c r="C263" s="90">
        <v>39</v>
      </c>
      <c r="D263" s="90" t="s">
        <v>18</v>
      </c>
      <c r="E263" s="90" t="s">
        <v>3448</v>
      </c>
      <c r="F263" s="90">
        <v>28</v>
      </c>
      <c r="G263" s="90">
        <f t="shared" si="5"/>
        <v>11</v>
      </c>
      <c r="H263" s="102">
        <v>42887</v>
      </c>
      <c r="I263" s="157">
        <v>86264</v>
      </c>
      <c r="J263" s="99" t="s">
        <v>832</v>
      </c>
      <c r="K263" s="117" t="s">
        <v>3068</v>
      </c>
    </row>
    <row r="264" spans="1:11" s="128" customFormat="1" ht="12.75" customHeight="1">
      <c r="A264" s="126" t="s">
        <v>860</v>
      </c>
      <c r="B264" s="127" t="s">
        <v>861</v>
      </c>
      <c r="C264" s="1">
        <v>5</v>
      </c>
      <c r="D264" s="127" t="s">
        <v>18</v>
      </c>
      <c r="E264" s="127" t="s">
        <v>3448</v>
      </c>
      <c r="F264" s="1">
        <v>5</v>
      </c>
      <c r="G264" s="127">
        <f t="shared" si="5"/>
        <v>0</v>
      </c>
      <c r="H264" s="3" t="s">
        <v>92</v>
      </c>
      <c r="I264" s="11" t="s">
        <v>3039</v>
      </c>
      <c r="J264" s="9" t="s">
        <v>832</v>
      </c>
      <c r="K264" s="28" t="s">
        <v>3040</v>
      </c>
    </row>
    <row r="265" spans="1:11" s="128" customFormat="1" ht="12.75" customHeight="1">
      <c r="A265" s="126" t="s">
        <v>860</v>
      </c>
      <c r="B265" s="127" t="s">
        <v>861</v>
      </c>
      <c r="C265" s="1">
        <v>3</v>
      </c>
      <c r="D265" s="127" t="s">
        <v>18</v>
      </c>
      <c r="E265" s="127" t="s">
        <v>3448</v>
      </c>
      <c r="F265" s="1">
        <v>3</v>
      </c>
      <c r="G265" s="127">
        <f t="shared" si="5"/>
        <v>0</v>
      </c>
      <c r="H265" s="3">
        <v>43313</v>
      </c>
      <c r="I265" s="11" t="s">
        <v>3041</v>
      </c>
      <c r="J265" s="9" t="s">
        <v>832</v>
      </c>
      <c r="K265" s="28" t="s">
        <v>3909</v>
      </c>
    </row>
    <row r="266" spans="1:11" s="88" customFormat="1" ht="12.75" customHeight="1">
      <c r="A266" s="89" t="s">
        <v>860</v>
      </c>
      <c r="B266" s="90" t="s">
        <v>861</v>
      </c>
      <c r="C266" s="5">
        <v>10</v>
      </c>
      <c r="D266" s="90" t="s">
        <v>18</v>
      </c>
      <c r="E266" s="90" t="s">
        <v>3448</v>
      </c>
      <c r="F266" s="5">
        <v>9</v>
      </c>
      <c r="G266" s="90">
        <f t="shared" si="5"/>
        <v>1</v>
      </c>
      <c r="H266" s="102">
        <v>42705</v>
      </c>
      <c r="I266" s="147" t="s">
        <v>3039</v>
      </c>
      <c r="J266" s="99" t="s">
        <v>832</v>
      </c>
      <c r="K266" s="103" t="s">
        <v>3043</v>
      </c>
    </row>
    <row r="267" spans="1:11" s="88" customFormat="1" ht="12.75" customHeight="1">
      <c r="A267" s="89" t="s">
        <v>860</v>
      </c>
      <c r="B267" s="90" t="s">
        <v>861</v>
      </c>
      <c r="C267" s="5">
        <v>10</v>
      </c>
      <c r="D267" s="90" t="s">
        <v>18</v>
      </c>
      <c r="E267" s="90" t="s">
        <v>3448</v>
      </c>
      <c r="F267" s="5">
        <v>3</v>
      </c>
      <c r="G267" s="90">
        <f t="shared" si="5"/>
        <v>7</v>
      </c>
      <c r="H267" s="102">
        <v>42644</v>
      </c>
      <c r="I267" s="147" t="s">
        <v>3039</v>
      </c>
      <c r="J267" s="99" t="s">
        <v>832</v>
      </c>
      <c r="K267" s="103" t="s">
        <v>3044</v>
      </c>
    </row>
    <row r="268" spans="1:11" s="128" customFormat="1" ht="12.75" customHeight="1">
      <c r="A268" s="126" t="s">
        <v>3176</v>
      </c>
      <c r="B268" s="127" t="s">
        <v>862</v>
      </c>
      <c r="C268" s="127">
        <v>14</v>
      </c>
      <c r="D268" s="127" t="s">
        <v>18</v>
      </c>
      <c r="E268" s="127" t="s">
        <v>3448</v>
      </c>
      <c r="F268" s="127">
        <v>14</v>
      </c>
      <c r="G268" s="127">
        <f t="shared" si="5"/>
        <v>0</v>
      </c>
      <c r="H268" s="3" t="s">
        <v>92</v>
      </c>
      <c r="I268" s="2">
        <v>86225</v>
      </c>
      <c r="J268" s="16" t="s">
        <v>832</v>
      </c>
      <c r="K268" s="27" t="s">
        <v>2708</v>
      </c>
    </row>
    <row r="269" spans="1:11" s="128" customFormat="1" ht="12.75" customHeight="1">
      <c r="A269" s="126" t="s">
        <v>3176</v>
      </c>
      <c r="B269" s="127" t="s">
        <v>862</v>
      </c>
      <c r="C269" s="127">
        <v>9</v>
      </c>
      <c r="D269" s="127" t="s">
        <v>18</v>
      </c>
      <c r="E269" s="127" t="s">
        <v>3448</v>
      </c>
      <c r="F269" s="127">
        <v>9</v>
      </c>
      <c r="G269" s="127">
        <f t="shared" si="5"/>
        <v>0</v>
      </c>
      <c r="H269" s="13">
        <v>43556</v>
      </c>
      <c r="I269" s="2" t="s">
        <v>863</v>
      </c>
      <c r="J269" s="20" t="s">
        <v>841</v>
      </c>
      <c r="K269" s="27" t="s">
        <v>864</v>
      </c>
    </row>
    <row r="270" spans="1:11" s="128" customFormat="1" ht="12.75" customHeight="1">
      <c r="A270" s="126" t="s">
        <v>3176</v>
      </c>
      <c r="B270" s="127" t="s">
        <v>862</v>
      </c>
      <c r="C270" s="127">
        <v>7</v>
      </c>
      <c r="D270" s="127" t="s">
        <v>18</v>
      </c>
      <c r="E270" s="127" t="s">
        <v>3448</v>
      </c>
      <c r="F270" s="127">
        <v>7</v>
      </c>
      <c r="G270" s="127">
        <f>C270-F270</f>
        <v>0</v>
      </c>
      <c r="H270" s="3">
        <v>42675</v>
      </c>
      <c r="I270" s="2">
        <v>86225</v>
      </c>
      <c r="J270" s="16" t="s">
        <v>832</v>
      </c>
      <c r="K270" s="27" t="s">
        <v>855</v>
      </c>
    </row>
    <row r="271" spans="1:11" s="128" customFormat="1" ht="12.75" customHeight="1">
      <c r="A271" s="126" t="s">
        <v>869</v>
      </c>
      <c r="B271" s="127" t="s">
        <v>870</v>
      </c>
      <c r="C271" s="127">
        <v>15</v>
      </c>
      <c r="D271" s="127" t="s">
        <v>18</v>
      </c>
      <c r="E271" s="127" t="s">
        <v>3448</v>
      </c>
      <c r="F271" s="127">
        <v>15</v>
      </c>
      <c r="G271" s="127">
        <f>C271-F271</f>
        <v>0</v>
      </c>
      <c r="H271" s="3" t="s">
        <v>92</v>
      </c>
      <c r="I271" s="2">
        <v>86226</v>
      </c>
      <c r="J271" s="4" t="s">
        <v>832</v>
      </c>
      <c r="K271" s="28" t="s">
        <v>2697</v>
      </c>
    </row>
    <row r="272" spans="1:11" s="128" customFormat="1" ht="12.75" customHeight="1">
      <c r="A272" s="126" t="s">
        <v>869</v>
      </c>
      <c r="B272" s="127" t="s">
        <v>870</v>
      </c>
      <c r="C272" s="127">
        <v>9</v>
      </c>
      <c r="D272" s="127" t="s">
        <v>18</v>
      </c>
      <c r="E272" s="127" t="s">
        <v>3448</v>
      </c>
      <c r="F272" s="127">
        <v>9</v>
      </c>
      <c r="G272" s="127">
        <f t="shared" ref="G272:G295" si="6">C272-F272</f>
        <v>0</v>
      </c>
      <c r="H272" s="13">
        <v>43556</v>
      </c>
      <c r="I272" s="2" t="s">
        <v>872</v>
      </c>
      <c r="J272" s="9" t="s">
        <v>841</v>
      </c>
      <c r="K272" s="27" t="s">
        <v>873</v>
      </c>
    </row>
    <row r="273" spans="1:11" s="128" customFormat="1" ht="12.75" customHeight="1">
      <c r="A273" s="126" t="s">
        <v>869</v>
      </c>
      <c r="B273" s="127" t="s">
        <v>870</v>
      </c>
      <c r="C273" s="127">
        <v>3</v>
      </c>
      <c r="D273" s="127" t="s">
        <v>18</v>
      </c>
      <c r="E273" s="127" t="s">
        <v>3448</v>
      </c>
      <c r="F273" s="127">
        <v>3</v>
      </c>
      <c r="G273" s="127">
        <f t="shared" si="6"/>
        <v>0</v>
      </c>
      <c r="H273" s="3">
        <v>42675</v>
      </c>
      <c r="I273" s="2">
        <v>86226</v>
      </c>
      <c r="J273" s="4" t="s">
        <v>832</v>
      </c>
      <c r="K273" s="28" t="s">
        <v>2701</v>
      </c>
    </row>
    <row r="274" spans="1:11" s="88" customFormat="1" ht="12.75" customHeight="1">
      <c r="A274" s="89" t="s">
        <v>867</v>
      </c>
      <c r="B274" s="90" t="s">
        <v>868</v>
      </c>
      <c r="C274" s="5">
        <v>1</v>
      </c>
      <c r="D274" s="90" t="s">
        <v>18</v>
      </c>
      <c r="E274" s="90" t="s">
        <v>3448</v>
      </c>
      <c r="F274" s="5">
        <v>0</v>
      </c>
      <c r="G274" s="90">
        <f t="shared" si="6"/>
        <v>1</v>
      </c>
      <c r="H274" s="102" t="s">
        <v>92</v>
      </c>
      <c r="I274" s="157">
        <v>86266</v>
      </c>
      <c r="J274" s="99" t="s">
        <v>832</v>
      </c>
      <c r="K274" s="117" t="s">
        <v>3029</v>
      </c>
    </row>
    <row r="275" spans="1:11" s="88" customFormat="1" ht="12.75" customHeight="1">
      <c r="A275" s="89" t="s">
        <v>867</v>
      </c>
      <c r="B275" s="90" t="s">
        <v>868</v>
      </c>
      <c r="C275" s="5">
        <v>1</v>
      </c>
      <c r="D275" s="90" t="s">
        <v>18</v>
      </c>
      <c r="E275" s="90" t="s">
        <v>3448</v>
      </c>
      <c r="F275" s="5">
        <v>0</v>
      </c>
      <c r="G275" s="90">
        <f t="shared" si="6"/>
        <v>1</v>
      </c>
      <c r="H275" s="102" t="s">
        <v>92</v>
      </c>
      <c r="I275" s="157">
        <v>86266</v>
      </c>
      <c r="J275" s="99" t="s">
        <v>832</v>
      </c>
      <c r="K275" s="117" t="s">
        <v>3030</v>
      </c>
    </row>
    <row r="276" spans="1:11" s="128" customFormat="1" ht="12.75" customHeight="1">
      <c r="A276" s="126" t="s">
        <v>867</v>
      </c>
      <c r="B276" s="127" t="s">
        <v>868</v>
      </c>
      <c r="C276" s="1">
        <v>3</v>
      </c>
      <c r="D276" s="127" t="s">
        <v>18</v>
      </c>
      <c r="E276" s="127" t="s">
        <v>3448</v>
      </c>
      <c r="F276" s="1">
        <v>3</v>
      </c>
      <c r="G276" s="127">
        <f t="shared" si="6"/>
        <v>0</v>
      </c>
      <c r="H276" s="3" t="s">
        <v>92</v>
      </c>
      <c r="I276" s="10">
        <v>86266</v>
      </c>
      <c r="J276" s="9" t="s">
        <v>832</v>
      </c>
      <c r="K276" s="33" t="s">
        <v>3031</v>
      </c>
    </row>
    <row r="277" spans="1:11" s="128" customFormat="1" ht="12.75" customHeight="1">
      <c r="A277" s="126" t="s">
        <v>867</v>
      </c>
      <c r="B277" s="127" t="s">
        <v>868</v>
      </c>
      <c r="C277" s="1">
        <v>13</v>
      </c>
      <c r="D277" s="127" t="s">
        <v>18</v>
      </c>
      <c r="E277" s="127" t="s">
        <v>3448</v>
      </c>
      <c r="F277" s="1">
        <v>13</v>
      </c>
      <c r="G277" s="127">
        <f t="shared" si="6"/>
        <v>0</v>
      </c>
      <c r="H277" s="3" t="s">
        <v>92</v>
      </c>
      <c r="I277" s="10">
        <v>86266</v>
      </c>
      <c r="J277" s="9" t="s">
        <v>832</v>
      </c>
      <c r="K277" s="33" t="s">
        <v>3032</v>
      </c>
    </row>
    <row r="278" spans="1:11" s="88" customFormat="1" ht="12.75" customHeight="1">
      <c r="A278" s="89" t="s">
        <v>867</v>
      </c>
      <c r="B278" s="90" t="s">
        <v>868</v>
      </c>
      <c r="C278" s="5">
        <v>2</v>
      </c>
      <c r="D278" s="90" t="s">
        <v>18</v>
      </c>
      <c r="E278" s="90" t="s">
        <v>3448</v>
      </c>
      <c r="F278" s="5">
        <v>1</v>
      </c>
      <c r="G278" s="90">
        <f t="shared" si="6"/>
        <v>1</v>
      </c>
      <c r="H278" s="102" t="s">
        <v>92</v>
      </c>
      <c r="I278" s="157">
        <v>86266</v>
      </c>
      <c r="J278" s="99" t="s">
        <v>832</v>
      </c>
      <c r="K278" s="117" t="s">
        <v>3033</v>
      </c>
    </row>
    <row r="279" spans="1:11" s="128" customFormat="1" ht="12.75" customHeight="1">
      <c r="A279" s="126" t="s">
        <v>867</v>
      </c>
      <c r="B279" s="127" t="s">
        <v>868</v>
      </c>
      <c r="C279" s="1">
        <v>17</v>
      </c>
      <c r="D279" s="127" t="s">
        <v>18</v>
      </c>
      <c r="E279" s="127" t="s">
        <v>3448</v>
      </c>
      <c r="F279" s="1">
        <v>17</v>
      </c>
      <c r="G279" s="127">
        <f t="shared" si="6"/>
        <v>0</v>
      </c>
      <c r="H279" s="3" t="s">
        <v>92</v>
      </c>
      <c r="I279" s="10">
        <v>86266</v>
      </c>
      <c r="J279" s="9" t="s">
        <v>832</v>
      </c>
      <c r="K279" s="33" t="s">
        <v>3023</v>
      </c>
    </row>
    <row r="280" spans="1:11" s="128" customFormat="1" ht="12.75" customHeight="1">
      <c r="A280" s="126" t="s">
        <v>867</v>
      </c>
      <c r="B280" s="127" t="s">
        <v>868</v>
      </c>
      <c r="C280" s="1">
        <v>2</v>
      </c>
      <c r="D280" s="127" t="s">
        <v>18</v>
      </c>
      <c r="E280" s="127" t="s">
        <v>3448</v>
      </c>
      <c r="F280" s="1">
        <v>2</v>
      </c>
      <c r="G280" s="127">
        <f t="shared" si="6"/>
        <v>0</v>
      </c>
      <c r="H280" s="3" t="s">
        <v>92</v>
      </c>
      <c r="I280" s="10">
        <v>86266</v>
      </c>
      <c r="J280" s="9" t="s">
        <v>832</v>
      </c>
      <c r="K280" s="33" t="s">
        <v>3034</v>
      </c>
    </row>
    <row r="281" spans="1:11" s="128" customFormat="1" ht="12.75" customHeight="1">
      <c r="A281" s="126" t="s">
        <v>867</v>
      </c>
      <c r="B281" s="127" t="s">
        <v>868</v>
      </c>
      <c r="C281" s="1">
        <v>3</v>
      </c>
      <c r="D281" s="127" t="s">
        <v>18</v>
      </c>
      <c r="E281" s="127" t="s">
        <v>3448</v>
      </c>
      <c r="F281" s="1">
        <v>3</v>
      </c>
      <c r="G281" s="127">
        <f t="shared" si="6"/>
        <v>0</v>
      </c>
      <c r="H281" s="3">
        <v>43374</v>
      </c>
      <c r="I281" s="3" t="s">
        <v>3024</v>
      </c>
      <c r="J281" s="9" t="s">
        <v>832</v>
      </c>
      <c r="K281" s="33" t="s">
        <v>3025</v>
      </c>
    </row>
    <row r="282" spans="1:11" s="128" customFormat="1" ht="12.75" customHeight="1">
      <c r="A282" s="126" t="s">
        <v>867</v>
      </c>
      <c r="B282" s="127" t="s">
        <v>868</v>
      </c>
      <c r="C282" s="1">
        <v>28</v>
      </c>
      <c r="D282" s="127" t="s">
        <v>18</v>
      </c>
      <c r="E282" s="127" t="s">
        <v>3448</v>
      </c>
      <c r="F282" s="1">
        <v>28</v>
      </c>
      <c r="G282" s="127">
        <f t="shared" si="6"/>
        <v>0</v>
      </c>
      <c r="H282" s="3">
        <v>42917</v>
      </c>
      <c r="I282" s="10">
        <v>86266</v>
      </c>
      <c r="J282" s="9" t="s">
        <v>832</v>
      </c>
      <c r="K282" s="33" t="s">
        <v>3022</v>
      </c>
    </row>
    <row r="283" spans="1:11" s="88" customFormat="1" ht="12.75" customHeight="1">
      <c r="A283" s="89" t="s">
        <v>3177</v>
      </c>
      <c r="B283" s="90" t="s">
        <v>874</v>
      </c>
      <c r="C283" s="5">
        <v>10</v>
      </c>
      <c r="D283" s="90" t="s">
        <v>18</v>
      </c>
      <c r="E283" s="90" t="s">
        <v>3448</v>
      </c>
      <c r="F283" s="5">
        <v>8</v>
      </c>
      <c r="G283" s="90">
        <f t="shared" si="6"/>
        <v>2</v>
      </c>
      <c r="H283" s="102">
        <v>42644</v>
      </c>
      <c r="I283" s="157">
        <v>86266</v>
      </c>
      <c r="J283" s="99" t="s">
        <v>832</v>
      </c>
      <c r="K283" s="117" t="s">
        <v>3021</v>
      </c>
    </row>
    <row r="284" spans="1:11" s="128" customFormat="1" ht="12.75" customHeight="1">
      <c r="A284" s="126" t="s">
        <v>3668</v>
      </c>
      <c r="B284" s="127" t="s">
        <v>2782</v>
      </c>
      <c r="C284" s="127">
        <v>3</v>
      </c>
      <c r="D284" s="127" t="s">
        <v>18</v>
      </c>
      <c r="E284" s="127" t="s">
        <v>3448</v>
      </c>
      <c r="F284" s="127">
        <v>3</v>
      </c>
      <c r="G284" s="127">
        <f t="shared" si="6"/>
        <v>0</v>
      </c>
      <c r="H284" s="3" t="s">
        <v>92</v>
      </c>
      <c r="I284" s="10">
        <v>86108</v>
      </c>
      <c r="J284" s="9" t="s">
        <v>832</v>
      </c>
      <c r="K284" s="33" t="s">
        <v>2785</v>
      </c>
    </row>
    <row r="285" spans="1:11" s="128" customFormat="1" ht="12.75" customHeight="1">
      <c r="A285" s="126" t="s">
        <v>3668</v>
      </c>
      <c r="B285" s="127" t="s">
        <v>2782</v>
      </c>
      <c r="C285" s="127">
        <v>1</v>
      </c>
      <c r="D285" s="127" t="s">
        <v>18</v>
      </c>
      <c r="E285" s="127" t="s">
        <v>3448</v>
      </c>
      <c r="F285" s="127">
        <v>1</v>
      </c>
      <c r="G285" s="127">
        <f t="shared" si="6"/>
        <v>0</v>
      </c>
      <c r="H285" s="3" t="s">
        <v>92</v>
      </c>
      <c r="I285" s="10">
        <v>86108</v>
      </c>
      <c r="J285" s="9" t="s">
        <v>832</v>
      </c>
      <c r="K285" s="33" t="s">
        <v>2786</v>
      </c>
    </row>
    <row r="286" spans="1:11" s="128" customFormat="1" ht="12.75" customHeight="1">
      <c r="A286" s="126" t="s">
        <v>3668</v>
      </c>
      <c r="B286" s="127" t="s">
        <v>2782</v>
      </c>
      <c r="C286" s="127">
        <v>1</v>
      </c>
      <c r="D286" s="127" t="s">
        <v>18</v>
      </c>
      <c r="E286" s="127" t="s">
        <v>3448</v>
      </c>
      <c r="F286" s="127">
        <v>1</v>
      </c>
      <c r="G286" s="127">
        <f t="shared" si="6"/>
        <v>0</v>
      </c>
      <c r="H286" s="3" t="s">
        <v>92</v>
      </c>
      <c r="I286" s="10">
        <v>86108</v>
      </c>
      <c r="J286" s="9" t="s">
        <v>832</v>
      </c>
      <c r="K286" s="33" t="s">
        <v>2787</v>
      </c>
    </row>
    <row r="287" spans="1:11" s="128" customFormat="1" ht="12.75" customHeight="1">
      <c r="A287" s="126" t="s">
        <v>892</v>
      </c>
      <c r="B287" s="127" t="s">
        <v>893</v>
      </c>
      <c r="C287" s="127">
        <v>11</v>
      </c>
      <c r="D287" s="127" t="s">
        <v>18</v>
      </c>
      <c r="E287" s="127" t="s">
        <v>3448</v>
      </c>
      <c r="F287" s="127">
        <v>11</v>
      </c>
      <c r="G287" s="127">
        <f t="shared" si="6"/>
        <v>0</v>
      </c>
      <c r="H287" s="3">
        <v>42705</v>
      </c>
      <c r="I287" s="2">
        <v>86448</v>
      </c>
      <c r="J287" s="16" t="s">
        <v>832</v>
      </c>
      <c r="K287" s="27" t="s">
        <v>894</v>
      </c>
    </row>
    <row r="288" spans="1:11" s="128" customFormat="1" ht="12.75" customHeight="1">
      <c r="A288" s="126" t="s">
        <v>3667</v>
      </c>
      <c r="B288" s="127" t="s">
        <v>3035</v>
      </c>
      <c r="C288" s="1">
        <v>12</v>
      </c>
      <c r="D288" s="127" t="s">
        <v>18</v>
      </c>
      <c r="E288" s="127" t="s">
        <v>3448</v>
      </c>
      <c r="F288" s="1">
        <v>12</v>
      </c>
      <c r="G288" s="127">
        <f t="shared" si="6"/>
        <v>0</v>
      </c>
      <c r="H288" s="10" t="s">
        <v>92</v>
      </c>
      <c r="I288" s="10">
        <v>86263</v>
      </c>
      <c r="J288" s="9" t="s">
        <v>832</v>
      </c>
      <c r="K288" s="33" t="s">
        <v>3049</v>
      </c>
    </row>
    <row r="289" spans="1:11" s="128" customFormat="1" ht="12.75" customHeight="1">
      <c r="A289" s="126" t="s">
        <v>3667</v>
      </c>
      <c r="B289" s="127" t="s">
        <v>3035</v>
      </c>
      <c r="C289" s="1">
        <v>1</v>
      </c>
      <c r="D289" s="127" t="s">
        <v>18</v>
      </c>
      <c r="E289" s="127" t="s">
        <v>3448</v>
      </c>
      <c r="F289" s="1">
        <v>1</v>
      </c>
      <c r="G289" s="127">
        <f t="shared" si="6"/>
        <v>0</v>
      </c>
      <c r="H289" s="10" t="s">
        <v>92</v>
      </c>
      <c r="I289" s="10">
        <v>86263</v>
      </c>
      <c r="J289" s="9" t="s">
        <v>832</v>
      </c>
      <c r="K289" s="33" t="s">
        <v>3050</v>
      </c>
    </row>
    <row r="290" spans="1:11" s="128" customFormat="1" ht="12.75" customHeight="1">
      <c r="A290" s="126" t="s">
        <v>3667</v>
      </c>
      <c r="B290" s="127" t="s">
        <v>3035</v>
      </c>
      <c r="C290" s="1">
        <v>2</v>
      </c>
      <c r="D290" s="127" t="s">
        <v>18</v>
      </c>
      <c r="E290" s="127" t="s">
        <v>3448</v>
      </c>
      <c r="F290" s="1">
        <v>2</v>
      </c>
      <c r="G290" s="127">
        <f t="shared" si="6"/>
        <v>0</v>
      </c>
      <c r="H290" s="10" t="s">
        <v>92</v>
      </c>
      <c r="I290" s="10">
        <v>86263</v>
      </c>
      <c r="J290" s="9" t="s">
        <v>832</v>
      </c>
      <c r="K290" s="33" t="s">
        <v>3051</v>
      </c>
    </row>
    <row r="291" spans="1:11" s="128" customFormat="1" ht="12.75" customHeight="1">
      <c r="A291" s="126" t="s">
        <v>3667</v>
      </c>
      <c r="B291" s="127" t="s">
        <v>3035</v>
      </c>
      <c r="C291" s="1">
        <v>2</v>
      </c>
      <c r="D291" s="127" t="s">
        <v>18</v>
      </c>
      <c r="E291" s="127" t="s">
        <v>3448</v>
      </c>
      <c r="F291" s="1">
        <v>2</v>
      </c>
      <c r="G291" s="127">
        <f t="shared" si="6"/>
        <v>0</v>
      </c>
      <c r="H291" s="10" t="s">
        <v>92</v>
      </c>
      <c r="I291" s="10">
        <v>86263</v>
      </c>
      <c r="J291" s="9" t="s">
        <v>832</v>
      </c>
      <c r="K291" s="33" t="s">
        <v>3052</v>
      </c>
    </row>
    <row r="292" spans="1:11" s="128" customFormat="1" ht="12.75" customHeight="1">
      <c r="A292" s="126" t="s">
        <v>3667</v>
      </c>
      <c r="B292" s="127" t="s">
        <v>3035</v>
      </c>
      <c r="C292" s="1">
        <v>4</v>
      </c>
      <c r="D292" s="127" t="s">
        <v>18</v>
      </c>
      <c r="E292" s="127" t="s">
        <v>3448</v>
      </c>
      <c r="F292" s="1">
        <v>4</v>
      </c>
      <c r="G292" s="127">
        <f t="shared" si="6"/>
        <v>0</v>
      </c>
      <c r="H292" s="10" t="s">
        <v>92</v>
      </c>
      <c r="I292" s="10">
        <v>86263</v>
      </c>
      <c r="J292" s="9" t="s">
        <v>832</v>
      </c>
      <c r="K292" s="28" t="s">
        <v>3053</v>
      </c>
    </row>
    <row r="293" spans="1:11" s="128" customFormat="1" ht="12.75" customHeight="1">
      <c r="A293" s="126" t="s">
        <v>851</v>
      </c>
      <c r="B293" s="127" t="s">
        <v>852</v>
      </c>
      <c r="C293" s="1">
        <v>3</v>
      </c>
      <c r="D293" s="127" t="s">
        <v>18</v>
      </c>
      <c r="E293" s="127" t="s">
        <v>3448</v>
      </c>
      <c r="F293" s="1">
        <v>3</v>
      </c>
      <c r="G293" s="127">
        <f t="shared" si="6"/>
        <v>0</v>
      </c>
      <c r="H293" s="3" t="s">
        <v>92</v>
      </c>
      <c r="I293" s="2">
        <v>86224</v>
      </c>
      <c r="J293" s="16" t="s">
        <v>832</v>
      </c>
      <c r="K293" s="27" t="s">
        <v>2712</v>
      </c>
    </row>
    <row r="294" spans="1:11" s="128" customFormat="1" ht="12.75" customHeight="1">
      <c r="A294" s="126" t="s">
        <v>851</v>
      </c>
      <c r="B294" s="127" t="s">
        <v>852</v>
      </c>
      <c r="C294" s="1">
        <v>3</v>
      </c>
      <c r="D294" s="127" t="s">
        <v>18</v>
      </c>
      <c r="E294" s="127" t="s">
        <v>3448</v>
      </c>
      <c r="F294" s="1">
        <v>3</v>
      </c>
      <c r="G294" s="127">
        <f t="shared" si="6"/>
        <v>0</v>
      </c>
      <c r="H294" s="13">
        <v>43556</v>
      </c>
      <c r="I294" s="2" t="s">
        <v>845</v>
      </c>
      <c r="J294" s="9" t="s">
        <v>841</v>
      </c>
      <c r="K294" s="27" t="s">
        <v>2718</v>
      </c>
    </row>
    <row r="295" spans="1:11" s="128" customFormat="1" ht="12.75" customHeight="1">
      <c r="A295" s="126" t="s">
        <v>851</v>
      </c>
      <c r="B295" s="127" t="s">
        <v>852</v>
      </c>
      <c r="C295" s="1">
        <v>2</v>
      </c>
      <c r="D295" s="127" t="s">
        <v>18</v>
      </c>
      <c r="E295" s="127" t="s">
        <v>3448</v>
      </c>
      <c r="F295" s="1">
        <v>2</v>
      </c>
      <c r="G295" s="127">
        <f t="shared" si="6"/>
        <v>0</v>
      </c>
      <c r="H295" s="13">
        <v>43556</v>
      </c>
      <c r="I295" s="2" t="s">
        <v>845</v>
      </c>
      <c r="J295" s="9" t="s">
        <v>841</v>
      </c>
      <c r="K295" s="27" t="s">
        <v>846</v>
      </c>
    </row>
    <row r="296" spans="1:11" s="128" customFormat="1" ht="12.75" customHeight="1">
      <c r="A296" s="126" t="s">
        <v>851</v>
      </c>
      <c r="B296" s="127" t="s">
        <v>852</v>
      </c>
      <c r="C296" s="1">
        <v>1</v>
      </c>
      <c r="D296" s="127" t="s">
        <v>18</v>
      </c>
      <c r="E296" s="127" t="s">
        <v>3448</v>
      </c>
      <c r="F296" s="1">
        <v>1</v>
      </c>
      <c r="G296" s="127">
        <f>C296-F296</f>
        <v>0</v>
      </c>
      <c r="H296" s="3">
        <v>43070</v>
      </c>
      <c r="I296" s="2">
        <v>86224</v>
      </c>
      <c r="J296" s="16" t="s">
        <v>832</v>
      </c>
      <c r="K296" s="27" t="s">
        <v>3206</v>
      </c>
    </row>
    <row r="297" spans="1:11" s="128" customFormat="1" ht="12.75" customHeight="1">
      <c r="A297" s="126" t="s">
        <v>851</v>
      </c>
      <c r="B297" s="127" t="s">
        <v>852</v>
      </c>
      <c r="C297" s="1">
        <v>1</v>
      </c>
      <c r="D297" s="127" t="s">
        <v>18</v>
      </c>
      <c r="E297" s="127" t="s">
        <v>3448</v>
      </c>
      <c r="F297" s="1">
        <v>1</v>
      </c>
      <c r="G297" s="127">
        <f t="shared" ref="G297" si="7">C297-F297</f>
        <v>0</v>
      </c>
      <c r="H297" s="3">
        <v>42644</v>
      </c>
      <c r="I297" s="2">
        <v>86224</v>
      </c>
      <c r="J297" s="16" t="s">
        <v>832</v>
      </c>
      <c r="K297" s="27" t="s">
        <v>2812</v>
      </c>
    </row>
    <row r="298" spans="1:11" s="88" customFormat="1" ht="12.75" customHeight="1">
      <c r="A298" s="89" t="s">
        <v>851</v>
      </c>
      <c r="B298" s="90" t="s">
        <v>852</v>
      </c>
      <c r="C298" s="5">
        <v>10</v>
      </c>
      <c r="D298" s="90" t="s">
        <v>18</v>
      </c>
      <c r="E298" s="90" t="s">
        <v>3448</v>
      </c>
      <c r="F298" s="5">
        <v>3</v>
      </c>
      <c r="G298" s="90">
        <f>C298-F298</f>
        <v>7</v>
      </c>
      <c r="H298" s="102">
        <v>42644</v>
      </c>
      <c r="I298" s="6">
        <v>86224</v>
      </c>
      <c r="J298" s="114" t="s">
        <v>832</v>
      </c>
      <c r="K298" s="35" t="s">
        <v>853</v>
      </c>
    </row>
    <row r="299" spans="1:11" s="128" customFormat="1" ht="12.75" customHeight="1">
      <c r="A299" s="22" t="s">
        <v>77</v>
      </c>
      <c r="B299" s="22" t="s">
        <v>78</v>
      </c>
      <c r="C299" s="127">
        <v>36</v>
      </c>
      <c r="D299" s="127" t="s">
        <v>18</v>
      </c>
      <c r="E299" s="127" t="s">
        <v>3677</v>
      </c>
      <c r="F299" s="127">
        <v>36</v>
      </c>
      <c r="G299" s="127">
        <f>C299-F299</f>
        <v>0</v>
      </c>
      <c r="H299" s="3">
        <v>43101</v>
      </c>
      <c r="I299" s="14" t="s">
        <v>79</v>
      </c>
      <c r="J299" s="20" t="s">
        <v>31</v>
      </c>
      <c r="K299" s="32" t="s">
        <v>82</v>
      </c>
    </row>
    <row r="300" spans="1:11" s="128" customFormat="1" ht="12.75" customHeight="1">
      <c r="A300" s="22" t="s">
        <v>77</v>
      </c>
      <c r="B300" s="22" t="s">
        <v>78</v>
      </c>
      <c r="C300" s="127">
        <v>48</v>
      </c>
      <c r="D300" s="127" t="s">
        <v>18</v>
      </c>
      <c r="E300" s="127" t="s">
        <v>3677</v>
      </c>
      <c r="F300" s="127">
        <v>48</v>
      </c>
      <c r="G300" s="127">
        <f>C300-F300</f>
        <v>0</v>
      </c>
      <c r="H300" s="3">
        <v>43101</v>
      </c>
      <c r="I300" s="14" t="s">
        <v>79</v>
      </c>
      <c r="J300" s="20" t="s">
        <v>31</v>
      </c>
      <c r="K300" s="32" t="s">
        <v>84</v>
      </c>
    </row>
    <row r="301" spans="1:11" s="88" customFormat="1" ht="12.75" customHeight="1">
      <c r="A301" s="89" t="s">
        <v>837</v>
      </c>
      <c r="B301" s="90" t="s">
        <v>838</v>
      </c>
      <c r="C301" s="90">
        <v>12</v>
      </c>
      <c r="D301" s="90" t="s">
        <v>18</v>
      </c>
      <c r="E301" s="90" t="s">
        <v>3448</v>
      </c>
      <c r="F301" s="90">
        <v>11</v>
      </c>
      <c r="G301" s="90">
        <f t="shared" ref="G301" si="8">C301-F301</f>
        <v>1</v>
      </c>
      <c r="H301" s="102">
        <v>42644</v>
      </c>
      <c r="I301" s="6">
        <v>86223</v>
      </c>
      <c r="J301" s="7" t="s">
        <v>832</v>
      </c>
      <c r="K301" s="117" t="s">
        <v>3910</v>
      </c>
    </row>
    <row r="302" spans="1:11" s="128" customFormat="1" ht="12.75" customHeight="1">
      <c r="A302" s="126" t="s">
        <v>837</v>
      </c>
      <c r="B302" s="127" t="s">
        <v>838</v>
      </c>
      <c r="C302" s="127">
        <v>3</v>
      </c>
      <c r="D302" s="127" t="s">
        <v>18</v>
      </c>
      <c r="E302" s="127" t="s">
        <v>3448</v>
      </c>
      <c r="F302" s="127">
        <v>3</v>
      </c>
      <c r="G302" s="127">
        <f>C302-F302</f>
        <v>0</v>
      </c>
      <c r="H302" s="3">
        <v>43070</v>
      </c>
      <c r="I302" s="2">
        <v>86223</v>
      </c>
      <c r="J302" s="4" t="s">
        <v>832</v>
      </c>
      <c r="K302" s="33" t="s">
        <v>2732</v>
      </c>
    </row>
    <row r="303" spans="1:11" s="88" customFormat="1" ht="12.75" customHeight="1">
      <c r="A303" s="237" t="s">
        <v>904</v>
      </c>
      <c r="B303" s="237" t="s">
        <v>905</v>
      </c>
      <c r="C303" s="236">
        <v>8</v>
      </c>
      <c r="D303" s="237" t="s">
        <v>18</v>
      </c>
      <c r="E303" s="90" t="s">
        <v>3448</v>
      </c>
      <c r="F303" s="236">
        <v>6</v>
      </c>
      <c r="G303" s="90">
        <f t="shared" ref="G303:G344" si="9">C303-F303</f>
        <v>2</v>
      </c>
      <c r="H303" s="102">
        <v>42705</v>
      </c>
      <c r="I303" s="6">
        <v>86450</v>
      </c>
      <c r="J303" s="114" t="s">
        <v>832</v>
      </c>
      <c r="K303" s="35" t="s">
        <v>2768</v>
      </c>
    </row>
    <row r="304" spans="1:11" s="128" customFormat="1" ht="12.75" customHeight="1">
      <c r="A304" s="126" t="s">
        <v>3669</v>
      </c>
      <c r="B304" s="127" t="s">
        <v>2743</v>
      </c>
      <c r="C304" s="127">
        <v>4</v>
      </c>
      <c r="D304" s="127" t="s">
        <v>18</v>
      </c>
      <c r="E304" s="127" t="s">
        <v>3448</v>
      </c>
      <c r="F304" s="127">
        <v>4</v>
      </c>
      <c r="G304" s="127">
        <f t="shared" si="9"/>
        <v>0</v>
      </c>
      <c r="H304" s="8" t="s">
        <v>92</v>
      </c>
      <c r="I304" s="2">
        <v>86452</v>
      </c>
      <c r="J304" s="15" t="s">
        <v>832</v>
      </c>
      <c r="K304" s="32" t="s">
        <v>2746</v>
      </c>
    </row>
    <row r="305" spans="1:11" s="128" customFormat="1" ht="12.75" customHeight="1">
      <c r="A305" s="126" t="s">
        <v>3669</v>
      </c>
      <c r="B305" s="127" t="s">
        <v>2743</v>
      </c>
      <c r="C305" s="127">
        <v>1</v>
      </c>
      <c r="D305" s="127" t="s">
        <v>18</v>
      </c>
      <c r="E305" s="127" t="s">
        <v>3448</v>
      </c>
      <c r="F305" s="127">
        <v>1</v>
      </c>
      <c r="G305" s="127">
        <f t="shared" si="9"/>
        <v>0</v>
      </c>
      <c r="H305" s="8" t="s">
        <v>92</v>
      </c>
      <c r="I305" s="2">
        <v>86452</v>
      </c>
      <c r="J305" s="15" t="s">
        <v>832</v>
      </c>
      <c r="K305" s="28" t="s">
        <v>2748</v>
      </c>
    </row>
    <row r="306" spans="1:11" s="88" customFormat="1" ht="12.75" customHeight="1">
      <c r="A306" s="97" t="s">
        <v>898</v>
      </c>
      <c r="B306" s="97" t="s">
        <v>899</v>
      </c>
      <c r="C306" s="90">
        <v>17</v>
      </c>
      <c r="D306" s="90" t="s">
        <v>18</v>
      </c>
      <c r="E306" s="90" t="s">
        <v>3448</v>
      </c>
      <c r="F306" s="90">
        <v>16</v>
      </c>
      <c r="G306" s="90">
        <f t="shared" si="9"/>
        <v>1</v>
      </c>
      <c r="H306" s="102">
        <v>42644</v>
      </c>
      <c r="I306" s="157">
        <v>86269</v>
      </c>
      <c r="J306" s="99" t="s">
        <v>832</v>
      </c>
      <c r="K306" s="117" t="s">
        <v>2985</v>
      </c>
    </row>
    <row r="307" spans="1:11" s="128" customFormat="1" ht="12.75" customHeight="1">
      <c r="A307" s="22" t="s">
        <v>902</v>
      </c>
      <c r="B307" s="22" t="s">
        <v>903</v>
      </c>
      <c r="C307" s="127">
        <v>10</v>
      </c>
      <c r="D307" s="127" t="s">
        <v>18</v>
      </c>
      <c r="E307" s="127" t="s">
        <v>3448</v>
      </c>
      <c r="F307" s="127">
        <v>10</v>
      </c>
      <c r="G307" s="127">
        <f t="shared" si="9"/>
        <v>0</v>
      </c>
      <c r="H307" s="3">
        <v>42644</v>
      </c>
      <c r="I307" s="14" t="s">
        <v>2971</v>
      </c>
      <c r="J307" s="9" t="s">
        <v>832</v>
      </c>
      <c r="K307" s="33" t="s">
        <v>2973</v>
      </c>
    </row>
    <row r="308" spans="1:11" s="88" customFormat="1" ht="12.75" customHeight="1">
      <c r="A308" s="89" t="s">
        <v>879</v>
      </c>
      <c r="B308" s="90" t="s">
        <v>880</v>
      </c>
      <c r="C308" s="5">
        <v>20</v>
      </c>
      <c r="D308" s="90" t="s">
        <v>18</v>
      </c>
      <c r="E308" s="90" t="s">
        <v>3448</v>
      </c>
      <c r="F308" s="5">
        <v>19</v>
      </c>
      <c r="G308" s="90">
        <f t="shared" si="9"/>
        <v>1</v>
      </c>
      <c r="H308" s="102">
        <v>42856</v>
      </c>
      <c r="I308" s="157">
        <v>86267</v>
      </c>
      <c r="J308" s="99" t="s">
        <v>832</v>
      </c>
      <c r="K308" s="117" t="s">
        <v>3016</v>
      </c>
    </row>
    <row r="309" spans="1:11" s="128" customFormat="1" ht="12.75" customHeight="1">
      <c r="A309" s="126" t="s">
        <v>879</v>
      </c>
      <c r="B309" s="127" t="s">
        <v>880</v>
      </c>
      <c r="C309" s="1">
        <v>1</v>
      </c>
      <c r="D309" s="127" t="s">
        <v>18</v>
      </c>
      <c r="E309" s="127" t="s">
        <v>3448</v>
      </c>
      <c r="F309" s="1">
        <v>1</v>
      </c>
      <c r="G309" s="127">
        <f t="shared" si="9"/>
        <v>0</v>
      </c>
      <c r="H309" s="3">
        <v>42795</v>
      </c>
      <c r="I309" s="10">
        <v>86267</v>
      </c>
      <c r="J309" s="9" t="s">
        <v>832</v>
      </c>
      <c r="K309" s="33" t="s">
        <v>3014</v>
      </c>
    </row>
    <row r="310" spans="1:11" s="128" customFormat="1" ht="12.75" customHeight="1">
      <c r="A310" s="126" t="s">
        <v>834</v>
      </c>
      <c r="B310" s="127" t="s">
        <v>835</v>
      </c>
      <c r="C310" s="127">
        <v>5</v>
      </c>
      <c r="D310" s="127" t="s">
        <v>18</v>
      </c>
      <c r="E310" s="127" t="s">
        <v>3448</v>
      </c>
      <c r="F310" s="127">
        <v>5</v>
      </c>
      <c r="G310" s="127">
        <f t="shared" si="9"/>
        <v>0</v>
      </c>
      <c r="H310" s="3">
        <v>42675</v>
      </c>
      <c r="I310" s="2">
        <v>86043</v>
      </c>
      <c r="J310" s="4" t="s">
        <v>832</v>
      </c>
      <c r="K310" s="33" t="s">
        <v>836</v>
      </c>
    </row>
    <row r="311" spans="1:11" s="128" customFormat="1" ht="12.75" customHeight="1">
      <c r="A311" s="126" t="s">
        <v>858</v>
      </c>
      <c r="B311" s="127" t="s">
        <v>859</v>
      </c>
      <c r="C311" s="1">
        <v>1</v>
      </c>
      <c r="D311" s="127" t="s">
        <v>18</v>
      </c>
      <c r="E311" s="127" t="s">
        <v>3448</v>
      </c>
      <c r="F311" s="1">
        <v>1</v>
      </c>
      <c r="G311" s="127">
        <f t="shared" si="9"/>
        <v>0</v>
      </c>
      <c r="H311" s="3" t="s">
        <v>92</v>
      </c>
      <c r="I311" s="2">
        <v>86209</v>
      </c>
      <c r="J311" s="9" t="s">
        <v>832</v>
      </c>
      <c r="K311" s="33" t="s">
        <v>2943</v>
      </c>
    </row>
    <row r="312" spans="1:11" s="128" customFormat="1" ht="12.75" customHeight="1">
      <c r="A312" s="126" t="s">
        <v>858</v>
      </c>
      <c r="B312" s="127" t="s">
        <v>859</v>
      </c>
      <c r="C312" s="1">
        <v>25</v>
      </c>
      <c r="D312" s="127" t="s">
        <v>18</v>
      </c>
      <c r="E312" s="127" t="s">
        <v>3448</v>
      </c>
      <c r="F312" s="1">
        <v>25</v>
      </c>
      <c r="G312" s="127">
        <f t="shared" si="9"/>
        <v>0</v>
      </c>
      <c r="H312" s="3">
        <v>43952</v>
      </c>
      <c r="I312" s="2">
        <v>86209</v>
      </c>
      <c r="J312" s="9" t="s">
        <v>832</v>
      </c>
      <c r="K312" s="33" t="s">
        <v>2942</v>
      </c>
    </row>
    <row r="313" spans="1:11" s="88" customFormat="1" ht="12.75" customHeight="1">
      <c r="A313" s="89" t="s">
        <v>858</v>
      </c>
      <c r="B313" s="90" t="s">
        <v>859</v>
      </c>
      <c r="C313" s="5">
        <v>18</v>
      </c>
      <c r="D313" s="90" t="s">
        <v>18</v>
      </c>
      <c r="E313" s="90" t="s">
        <v>3448</v>
      </c>
      <c r="F313" s="5">
        <v>10</v>
      </c>
      <c r="G313" s="90">
        <f t="shared" si="9"/>
        <v>8</v>
      </c>
      <c r="H313" s="102">
        <v>43586</v>
      </c>
      <c r="I313" s="6">
        <v>86209</v>
      </c>
      <c r="J313" s="99" t="s">
        <v>832</v>
      </c>
      <c r="K313" s="117" t="s">
        <v>2940</v>
      </c>
    </row>
    <row r="314" spans="1:11" s="128" customFormat="1" ht="12.75" customHeight="1">
      <c r="A314" s="126" t="s">
        <v>858</v>
      </c>
      <c r="B314" s="127" t="s">
        <v>859</v>
      </c>
      <c r="C314" s="1">
        <v>25</v>
      </c>
      <c r="D314" s="127" t="s">
        <v>18</v>
      </c>
      <c r="E314" s="127" t="s">
        <v>3448</v>
      </c>
      <c r="F314" s="1">
        <v>25</v>
      </c>
      <c r="G314" s="127">
        <f t="shared" si="9"/>
        <v>0</v>
      </c>
      <c r="H314" s="3">
        <v>43466</v>
      </c>
      <c r="I314" s="2">
        <v>86209</v>
      </c>
      <c r="J314" s="9" t="s">
        <v>832</v>
      </c>
      <c r="K314" s="33" t="s">
        <v>2944</v>
      </c>
    </row>
    <row r="315" spans="1:11" s="88" customFormat="1" ht="12.75" customHeight="1">
      <c r="A315" s="89" t="s">
        <v>858</v>
      </c>
      <c r="B315" s="90" t="s">
        <v>859</v>
      </c>
      <c r="C315" s="5">
        <v>2</v>
      </c>
      <c r="D315" s="90" t="s">
        <v>18</v>
      </c>
      <c r="E315" s="90" t="s">
        <v>3448</v>
      </c>
      <c r="F315" s="5">
        <v>0</v>
      </c>
      <c r="G315" s="90">
        <f t="shared" si="9"/>
        <v>2</v>
      </c>
      <c r="H315" s="102">
        <v>43405</v>
      </c>
      <c r="I315" s="6">
        <v>86209</v>
      </c>
      <c r="J315" s="99" t="s">
        <v>832</v>
      </c>
      <c r="K315" s="117" t="s">
        <v>2945</v>
      </c>
    </row>
    <row r="316" spans="1:11" s="88" customFormat="1" ht="12.75" customHeight="1">
      <c r="A316" s="89" t="s">
        <v>858</v>
      </c>
      <c r="B316" s="90" t="s">
        <v>859</v>
      </c>
      <c r="C316" s="5">
        <v>2</v>
      </c>
      <c r="D316" s="90" t="s">
        <v>18</v>
      </c>
      <c r="E316" s="90" t="s">
        <v>3448</v>
      </c>
      <c r="F316" s="5">
        <v>0</v>
      </c>
      <c r="G316" s="90">
        <f t="shared" si="9"/>
        <v>2</v>
      </c>
      <c r="H316" s="102">
        <v>43070</v>
      </c>
      <c r="I316" s="6">
        <v>86209</v>
      </c>
      <c r="J316" s="99" t="s">
        <v>832</v>
      </c>
      <c r="K316" s="117" t="s">
        <v>2946</v>
      </c>
    </row>
    <row r="317" spans="1:11" s="88" customFormat="1" ht="12.75" customHeight="1">
      <c r="A317" s="89" t="s">
        <v>858</v>
      </c>
      <c r="B317" s="90" t="s">
        <v>859</v>
      </c>
      <c r="C317" s="5">
        <v>12</v>
      </c>
      <c r="D317" s="90" t="s">
        <v>18</v>
      </c>
      <c r="E317" s="90" t="s">
        <v>3448</v>
      </c>
      <c r="F317" s="5">
        <v>0</v>
      </c>
      <c r="G317" s="90">
        <f t="shared" si="9"/>
        <v>12</v>
      </c>
      <c r="H317" s="102">
        <v>42887</v>
      </c>
      <c r="I317" s="6">
        <v>86209</v>
      </c>
      <c r="J317" s="99" t="s">
        <v>832</v>
      </c>
      <c r="K317" s="117" t="s">
        <v>2947</v>
      </c>
    </row>
    <row r="318" spans="1:11" s="88" customFormat="1" ht="12.75" customHeight="1">
      <c r="A318" s="89" t="s">
        <v>858</v>
      </c>
      <c r="B318" s="90" t="s">
        <v>859</v>
      </c>
      <c r="C318" s="5">
        <v>4</v>
      </c>
      <c r="D318" s="90" t="s">
        <v>18</v>
      </c>
      <c r="E318" s="90" t="s">
        <v>3448</v>
      </c>
      <c r="F318" s="5">
        <v>2</v>
      </c>
      <c r="G318" s="90">
        <f t="shared" si="9"/>
        <v>2</v>
      </c>
      <c r="H318" s="102">
        <v>42826</v>
      </c>
      <c r="I318" s="6">
        <v>86209</v>
      </c>
      <c r="J318" s="99" t="s">
        <v>832</v>
      </c>
      <c r="K318" s="117" t="s">
        <v>2948</v>
      </c>
    </row>
    <row r="319" spans="1:11" s="128" customFormat="1" ht="12.75" customHeight="1">
      <c r="A319" s="126" t="s">
        <v>865</v>
      </c>
      <c r="B319" s="127" t="s">
        <v>866</v>
      </c>
      <c r="C319" s="1">
        <v>25</v>
      </c>
      <c r="D319" s="127" t="s">
        <v>18</v>
      </c>
      <c r="E319" s="127" t="s">
        <v>3448</v>
      </c>
      <c r="F319" s="1">
        <v>25</v>
      </c>
      <c r="G319" s="127">
        <f t="shared" si="9"/>
        <v>0</v>
      </c>
      <c r="H319" s="3">
        <v>43374</v>
      </c>
      <c r="I319" s="11" t="s">
        <v>2928</v>
      </c>
      <c r="J319" s="9" t="s">
        <v>832</v>
      </c>
      <c r="K319" s="28" t="s">
        <v>2939</v>
      </c>
    </row>
    <row r="320" spans="1:11" s="88" customFormat="1" ht="12.75" customHeight="1">
      <c r="A320" s="89" t="s">
        <v>865</v>
      </c>
      <c r="B320" s="90" t="s">
        <v>866</v>
      </c>
      <c r="C320" s="5">
        <v>34</v>
      </c>
      <c r="D320" s="90" t="s">
        <v>18</v>
      </c>
      <c r="E320" s="90" t="s">
        <v>3448</v>
      </c>
      <c r="F320" s="5">
        <v>28</v>
      </c>
      <c r="G320" s="90">
        <f t="shared" si="9"/>
        <v>6</v>
      </c>
      <c r="H320" s="102">
        <v>43070</v>
      </c>
      <c r="I320" s="147" t="s">
        <v>2928</v>
      </c>
      <c r="J320" s="99" t="s">
        <v>832</v>
      </c>
      <c r="K320" s="103" t="s">
        <v>2932</v>
      </c>
    </row>
    <row r="321" spans="1:11" s="88" customFormat="1" ht="12.75" customHeight="1">
      <c r="A321" s="89" t="s">
        <v>865</v>
      </c>
      <c r="B321" s="90" t="s">
        <v>866</v>
      </c>
      <c r="C321" s="5">
        <v>5</v>
      </c>
      <c r="D321" s="90" t="s">
        <v>18</v>
      </c>
      <c r="E321" s="90" t="s">
        <v>3448</v>
      </c>
      <c r="F321" s="5">
        <v>4</v>
      </c>
      <c r="G321" s="90">
        <f t="shared" si="9"/>
        <v>1</v>
      </c>
      <c r="H321" s="102">
        <v>43070</v>
      </c>
      <c r="I321" s="147" t="s">
        <v>2928</v>
      </c>
      <c r="J321" s="99" t="s">
        <v>832</v>
      </c>
      <c r="K321" s="103" t="s">
        <v>2936</v>
      </c>
    </row>
    <row r="322" spans="1:11" s="128" customFormat="1" ht="12.75" customHeight="1">
      <c r="A322" s="126" t="s">
        <v>865</v>
      </c>
      <c r="B322" s="127" t="s">
        <v>866</v>
      </c>
      <c r="C322" s="1">
        <v>1</v>
      </c>
      <c r="D322" s="127" t="s">
        <v>18</v>
      </c>
      <c r="E322" s="127" t="s">
        <v>3448</v>
      </c>
      <c r="F322" s="1">
        <v>1</v>
      </c>
      <c r="G322" s="127">
        <f t="shared" si="9"/>
        <v>0</v>
      </c>
      <c r="H322" s="3">
        <v>42917</v>
      </c>
      <c r="I322" s="11" t="s">
        <v>2928</v>
      </c>
      <c r="J322" s="9" t="s">
        <v>832</v>
      </c>
      <c r="K322" s="28" t="s">
        <v>2937</v>
      </c>
    </row>
    <row r="323" spans="1:11" s="88" customFormat="1" ht="12.75" customHeight="1">
      <c r="A323" s="89" t="s">
        <v>865</v>
      </c>
      <c r="B323" s="90" t="s">
        <v>866</v>
      </c>
      <c r="C323" s="5">
        <v>6</v>
      </c>
      <c r="D323" s="90" t="s">
        <v>18</v>
      </c>
      <c r="E323" s="90" t="s">
        <v>3448</v>
      </c>
      <c r="F323" s="5">
        <v>1</v>
      </c>
      <c r="G323" s="90">
        <f t="shared" si="9"/>
        <v>5</v>
      </c>
      <c r="H323" s="102">
        <v>42675</v>
      </c>
      <c r="I323" s="147" t="s">
        <v>2928</v>
      </c>
      <c r="J323" s="99" t="s">
        <v>832</v>
      </c>
      <c r="K323" s="103" t="s">
        <v>2938</v>
      </c>
    </row>
    <row r="324" spans="1:11" s="128" customFormat="1" ht="12.75" customHeight="1">
      <c r="A324" s="126" t="s">
        <v>877</v>
      </c>
      <c r="B324" s="127" t="s">
        <v>878</v>
      </c>
      <c r="C324" s="127">
        <v>12</v>
      </c>
      <c r="D324" s="127" t="s">
        <v>18</v>
      </c>
      <c r="E324" s="127" t="s">
        <v>3448</v>
      </c>
      <c r="F324" s="127">
        <v>12</v>
      </c>
      <c r="G324" s="127">
        <f t="shared" si="9"/>
        <v>0</v>
      </c>
      <c r="H324" s="3">
        <v>43101</v>
      </c>
      <c r="I324" s="10">
        <v>76251</v>
      </c>
      <c r="J324" s="9" t="s">
        <v>832</v>
      </c>
      <c r="K324" s="33" t="s">
        <v>2922</v>
      </c>
    </row>
    <row r="325" spans="1:11" s="88" customFormat="1" ht="12.75" customHeight="1">
      <c r="A325" s="89" t="s">
        <v>877</v>
      </c>
      <c r="B325" s="90" t="s">
        <v>878</v>
      </c>
      <c r="C325" s="90">
        <v>10</v>
      </c>
      <c r="D325" s="90" t="s">
        <v>18</v>
      </c>
      <c r="E325" s="90" t="s">
        <v>3448</v>
      </c>
      <c r="F325" s="90">
        <v>7</v>
      </c>
      <c r="G325" s="90">
        <f t="shared" si="9"/>
        <v>3</v>
      </c>
      <c r="H325" s="102">
        <v>42614</v>
      </c>
      <c r="I325" s="157">
        <v>86200</v>
      </c>
      <c r="J325" s="99" t="s">
        <v>832</v>
      </c>
      <c r="K325" s="117" t="s">
        <v>2923</v>
      </c>
    </row>
    <row r="326" spans="1:11" s="88" customFormat="1" ht="12.75" customHeight="1">
      <c r="A326" s="89" t="s">
        <v>877</v>
      </c>
      <c r="B326" s="90" t="s">
        <v>878</v>
      </c>
      <c r="C326" s="90">
        <v>22</v>
      </c>
      <c r="D326" s="90" t="s">
        <v>18</v>
      </c>
      <c r="E326" s="90" t="s">
        <v>3448</v>
      </c>
      <c r="F326" s="90">
        <v>18</v>
      </c>
      <c r="G326" s="90">
        <f t="shared" si="9"/>
        <v>4</v>
      </c>
      <c r="H326" s="102">
        <v>42614</v>
      </c>
      <c r="I326" s="157">
        <v>86200</v>
      </c>
      <c r="J326" s="99" t="s">
        <v>832</v>
      </c>
      <c r="K326" s="117" t="s">
        <v>2924</v>
      </c>
    </row>
    <row r="327" spans="1:11" s="128" customFormat="1" ht="12.75" customHeight="1">
      <c r="A327" s="126" t="s">
        <v>889</v>
      </c>
      <c r="B327" s="127" t="s">
        <v>890</v>
      </c>
      <c r="C327" s="127">
        <v>11</v>
      </c>
      <c r="D327" s="127" t="s">
        <v>18</v>
      </c>
      <c r="E327" s="127" t="s">
        <v>3448</v>
      </c>
      <c r="F327" s="127">
        <v>11</v>
      </c>
      <c r="G327" s="127">
        <f t="shared" si="9"/>
        <v>0</v>
      </c>
      <c r="H327" s="153">
        <v>42644</v>
      </c>
      <c r="I327" s="105">
        <v>86228</v>
      </c>
      <c r="J327" s="184" t="s">
        <v>832</v>
      </c>
      <c r="K327" s="105" t="s">
        <v>891</v>
      </c>
    </row>
    <row r="328" spans="1:11" s="128" customFormat="1" ht="12.75" customHeight="1">
      <c r="A328" s="126" t="s">
        <v>911</v>
      </c>
      <c r="B328" s="127" t="s">
        <v>912</v>
      </c>
      <c r="C328" s="127">
        <v>12</v>
      </c>
      <c r="D328" s="127" t="s">
        <v>18</v>
      </c>
      <c r="E328" s="127" t="s">
        <v>3448</v>
      </c>
      <c r="F328" s="127">
        <v>12</v>
      </c>
      <c r="G328" s="127">
        <f t="shared" si="9"/>
        <v>0</v>
      </c>
      <c r="H328" s="153">
        <v>42705</v>
      </c>
      <c r="I328" s="105">
        <v>86451</v>
      </c>
      <c r="J328" s="171" t="s">
        <v>832</v>
      </c>
      <c r="K328" s="105" t="s">
        <v>913</v>
      </c>
    </row>
    <row r="329" spans="1:11" s="283" customFormat="1" ht="12.75" customHeight="1">
      <c r="A329" s="280" t="s">
        <v>3670</v>
      </c>
      <c r="B329" s="179" t="s">
        <v>3671</v>
      </c>
      <c r="C329" s="179">
        <v>0</v>
      </c>
      <c r="D329" s="179" t="s">
        <v>610</v>
      </c>
      <c r="E329" s="179" t="s">
        <v>3672</v>
      </c>
      <c r="F329" s="179">
        <v>0</v>
      </c>
      <c r="G329" s="179">
        <f t="shared" si="9"/>
        <v>0</v>
      </c>
      <c r="H329" s="284"/>
      <c r="I329" s="282"/>
      <c r="J329" s="282"/>
      <c r="K329" s="282"/>
    </row>
    <row r="330" spans="1:11" s="128" customFormat="1" ht="12.75" customHeight="1">
      <c r="A330" s="126" t="s">
        <v>3307</v>
      </c>
      <c r="B330" s="127" t="s">
        <v>3308</v>
      </c>
      <c r="C330" s="127">
        <v>15</v>
      </c>
      <c r="D330" s="127" t="s">
        <v>18</v>
      </c>
      <c r="E330" s="127" t="s">
        <v>3672</v>
      </c>
      <c r="F330" s="127">
        <v>15</v>
      </c>
      <c r="G330" s="127">
        <f t="shared" si="9"/>
        <v>0</v>
      </c>
      <c r="H330" s="3">
        <v>42826</v>
      </c>
      <c r="I330" s="2" t="s">
        <v>3309</v>
      </c>
      <c r="J330" s="16" t="s">
        <v>92</v>
      </c>
      <c r="K330" s="28" t="s">
        <v>3310</v>
      </c>
    </row>
    <row r="331" spans="1:11" s="128" customFormat="1" ht="12.75" customHeight="1">
      <c r="A331" s="22" t="s">
        <v>531</v>
      </c>
      <c r="B331" s="22" t="s">
        <v>532</v>
      </c>
      <c r="C331" s="127">
        <v>6</v>
      </c>
      <c r="D331" s="127" t="s">
        <v>18</v>
      </c>
      <c r="E331" s="127" t="s">
        <v>3672</v>
      </c>
      <c r="F331" s="127">
        <v>6</v>
      </c>
      <c r="G331" s="127">
        <f t="shared" si="9"/>
        <v>0</v>
      </c>
      <c r="H331" s="13">
        <v>42736</v>
      </c>
      <c r="I331" s="2">
        <v>367352</v>
      </c>
      <c r="J331" s="9" t="s">
        <v>312</v>
      </c>
      <c r="K331" s="27">
        <v>5019999</v>
      </c>
    </row>
    <row r="332" spans="1:11" s="128" customFormat="1" ht="12.75" customHeight="1">
      <c r="A332" s="126" t="s">
        <v>3673</v>
      </c>
      <c r="B332" s="127" t="s">
        <v>3674</v>
      </c>
      <c r="C332" s="127">
        <v>4</v>
      </c>
      <c r="D332" s="127" t="s">
        <v>18</v>
      </c>
      <c r="E332" s="127" t="s">
        <v>3672</v>
      </c>
      <c r="F332" s="127">
        <v>4</v>
      </c>
      <c r="G332" s="127">
        <f t="shared" si="9"/>
        <v>0</v>
      </c>
      <c r="H332" s="84">
        <v>42614</v>
      </c>
      <c r="I332" s="136">
        <v>368607</v>
      </c>
      <c r="J332" s="136" t="s">
        <v>92</v>
      </c>
      <c r="K332" s="136" t="s">
        <v>92</v>
      </c>
    </row>
    <row r="333" spans="1:11" s="128" customFormat="1" ht="12.75" customHeight="1">
      <c r="A333" s="126" t="s">
        <v>3673</v>
      </c>
      <c r="B333" s="127" t="s">
        <v>3674</v>
      </c>
      <c r="C333" s="127">
        <v>3</v>
      </c>
      <c r="D333" s="127" t="s">
        <v>18</v>
      </c>
      <c r="E333" s="127" t="s">
        <v>3672</v>
      </c>
      <c r="F333" s="127">
        <v>3</v>
      </c>
      <c r="G333" s="127">
        <f t="shared" si="9"/>
        <v>0</v>
      </c>
      <c r="H333" s="84">
        <v>43070</v>
      </c>
      <c r="I333" s="136">
        <v>368607</v>
      </c>
      <c r="J333" s="136" t="s">
        <v>92</v>
      </c>
      <c r="K333" s="136" t="s">
        <v>92</v>
      </c>
    </row>
    <row r="334" spans="1:11" s="128" customFormat="1" ht="12.75" customHeight="1">
      <c r="A334" s="126" t="s">
        <v>528</v>
      </c>
      <c r="B334" s="127" t="s">
        <v>529</v>
      </c>
      <c r="C334" s="127">
        <v>8</v>
      </c>
      <c r="D334" s="127" t="s">
        <v>18</v>
      </c>
      <c r="E334" s="127" t="s">
        <v>3672</v>
      </c>
      <c r="F334" s="127">
        <v>8</v>
      </c>
      <c r="G334" s="127">
        <f t="shared" si="9"/>
        <v>0</v>
      </c>
      <c r="H334" s="135" t="s">
        <v>92</v>
      </c>
      <c r="I334" s="136">
        <v>364815</v>
      </c>
      <c r="J334" s="136" t="s">
        <v>92</v>
      </c>
      <c r="K334" s="136" t="s">
        <v>92</v>
      </c>
    </row>
    <row r="335" spans="1:11" s="128" customFormat="1" ht="12.75" customHeight="1">
      <c r="A335" s="126" t="s">
        <v>1677</v>
      </c>
      <c r="B335" s="127" t="s">
        <v>1678</v>
      </c>
      <c r="C335" s="127">
        <v>2</v>
      </c>
      <c r="D335" s="127" t="s">
        <v>18</v>
      </c>
      <c r="E335" s="127" t="s">
        <v>3672</v>
      </c>
      <c r="F335" s="127">
        <v>2</v>
      </c>
      <c r="G335" s="127">
        <f t="shared" si="9"/>
        <v>0</v>
      </c>
      <c r="H335" s="3" t="s">
        <v>92</v>
      </c>
      <c r="I335" s="2">
        <v>513408</v>
      </c>
      <c r="J335" s="9" t="s">
        <v>306</v>
      </c>
      <c r="K335" s="28" t="s">
        <v>1683</v>
      </c>
    </row>
    <row r="336" spans="1:11" s="128" customFormat="1" ht="12.75" customHeight="1">
      <c r="A336" s="126" t="s">
        <v>304</v>
      </c>
      <c r="B336" s="127" t="s">
        <v>3497</v>
      </c>
      <c r="C336" s="127">
        <v>200</v>
      </c>
      <c r="D336" s="127" t="s">
        <v>18</v>
      </c>
      <c r="E336" s="127" t="s">
        <v>3672</v>
      </c>
      <c r="F336" s="127">
        <v>200</v>
      </c>
      <c r="G336" s="127">
        <f t="shared" si="9"/>
        <v>0</v>
      </c>
      <c r="H336" s="3" t="s">
        <v>92</v>
      </c>
      <c r="I336" s="2">
        <v>5033</v>
      </c>
      <c r="J336" s="9" t="s">
        <v>306</v>
      </c>
      <c r="K336" s="32" t="s">
        <v>307</v>
      </c>
    </row>
    <row r="337" spans="1:11" s="128" customFormat="1" ht="12.75" customHeight="1">
      <c r="A337" s="22" t="s">
        <v>2140</v>
      </c>
      <c r="B337" s="22" t="s">
        <v>2141</v>
      </c>
      <c r="C337" s="127">
        <v>3</v>
      </c>
      <c r="D337" s="127" t="s">
        <v>18</v>
      </c>
      <c r="E337" s="127" t="s">
        <v>3672</v>
      </c>
      <c r="F337" s="127">
        <v>3</v>
      </c>
      <c r="G337" s="127">
        <f t="shared" si="9"/>
        <v>0</v>
      </c>
      <c r="H337" s="3">
        <v>43101</v>
      </c>
      <c r="I337" s="2" t="s">
        <v>2142</v>
      </c>
      <c r="J337" s="4" t="s">
        <v>711</v>
      </c>
      <c r="K337" s="27" t="s">
        <v>2143</v>
      </c>
    </row>
    <row r="338" spans="1:11" s="128" customFormat="1" ht="12.75" customHeight="1">
      <c r="A338" s="126"/>
      <c r="B338" s="22" t="s">
        <v>1772</v>
      </c>
      <c r="C338" s="127">
        <v>14</v>
      </c>
      <c r="D338" s="127" t="s">
        <v>610</v>
      </c>
      <c r="E338" s="127" t="s">
        <v>3672</v>
      </c>
      <c r="F338" s="127">
        <v>14</v>
      </c>
      <c r="G338" s="127">
        <f t="shared" si="9"/>
        <v>0</v>
      </c>
      <c r="H338" s="3">
        <v>42644</v>
      </c>
      <c r="I338" s="2" t="s">
        <v>1773</v>
      </c>
      <c r="J338" s="9" t="s">
        <v>1774</v>
      </c>
      <c r="K338" s="32" t="s">
        <v>3911</v>
      </c>
    </row>
    <row r="339" spans="1:11" s="128" customFormat="1" ht="12.75" customHeight="1">
      <c r="A339" s="126"/>
      <c r="B339" s="22" t="s">
        <v>2327</v>
      </c>
      <c r="C339" s="127">
        <v>7</v>
      </c>
      <c r="D339" s="127" t="s">
        <v>610</v>
      </c>
      <c r="E339" s="127" t="s">
        <v>3672</v>
      </c>
      <c r="F339" s="127">
        <v>7</v>
      </c>
      <c r="G339" s="127">
        <f t="shared" si="9"/>
        <v>0</v>
      </c>
      <c r="H339" s="3">
        <v>43191</v>
      </c>
      <c r="I339" s="10" t="s">
        <v>2328</v>
      </c>
      <c r="J339" s="9" t="s">
        <v>2329</v>
      </c>
      <c r="K339" s="32" t="s">
        <v>3306</v>
      </c>
    </row>
    <row r="340" spans="1:11" s="128" customFormat="1" ht="12.75" customHeight="1">
      <c r="A340" s="126" t="s">
        <v>509</v>
      </c>
      <c r="B340" s="127" t="s">
        <v>3509</v>
      </c>
      <c r="C340" s="127">
        <v>39</v>
      </c>
      <c r="D340" s="127" t="s">
        <v>18</v>
      </c>
      <c r="E340" s="127" t="s">
        <v>3672</v>
      </c>
      <c r="F340" s="127">
        <v>39</v>
      </c>
      <c r="G340" s="127">
        <f t="shared" si="9"/>
        <v>0</v>
      </c>
      <c r="H340" s="3" t="s">
        <v>92</v>
      </c>
      <c r="I340" s="19">
        <v>111626400</v>
      </c>
      <c r="J340" s="4" t="s">
        <v>512</v>
      </c>
      <c r="K340" s="36" t="s">
        <v>515</v>
      </c>
    </row>
    <row r="341" spans="1:11" s="128" customFormat="1" ht="12.75" customHeight="1">
      <c r="A341" s="126" t="s">
        <v>2381</v>
      </c>
      <c r="B341" s="127" t="s">
        <v>2382</v>
      </c>
      <c r="C341" s="1">
        <v>4</v>
      </c>
      <c r="D341" s="127" t="s">
        <v>18</v>
      </c>
      <c r="E341" s="127" t="s">
        <v>3672</v>
      </c>
      <c r="F341" s="1">
        <v>4</v>
      </c>
      <c r="G341" s="127">
        <f t="shared" si="9"/>
        <v>0</v>
      </c>
      <c r="H341" s="3">
        <v>42552</v>
      </c>
      <c r="I341" s="2">
        <v>455092</v>
      </c>
      <c r="J341" s="20" t="s">
        <v>2372</v>
      </c>
      <c r="K341" s="43" t="s">
        <v>2384</v>
      </c>
    </row>
    <row r="342" spans="1:11" s="128" customFormat="1" ht="12.75" customHeight="1">
      <c r="A342" s="126" t="s">
        <v>2381</v>
      </c>
      <c r="B342" s="127" t="s">
        <v>2382</v>
      </c>
      <c r="C342" s="1">
        <v>9</v>
      </c>
      <c r="D342" s="127" t="s">
        <v>18</v>
      </c>
      <c r="E342" s="127" t="s">
        <v>3672</v>
      </c>
      <c r="F342" s="1">
        <v>9</v>
      </c>
      <c r="G342" s="127">
        <f t="shared" si="9"/>
        <v>0</v>
      </c>
      <c r="H342" s="3">
        <v>42552</v>
      </c>
      <c r="I342" s="2">
        <v>366430</v>
      </c>
      <c r="J342" s="20" t="s">
        <v>312</v>
      </c>
      <c r="K342" s="43">
        <v>4191971</v>
      </c>
    </row>
    <row r="343" spans="1:11" s="128" customFormat="1" ht="12.75" customHeight="1">
      <c r="A343" s="126" t="s">
        <v>2376</v>
      </c>
      <c r="B343" s="127" t="s">
        <v>2377</v>
      </c>
      <c r="C343" s="127">
        <v>3</v>
      </c>
      <c r="D343" s="127" t="s">
        <v>18</v>
      </c>
      <c r="E343" s="127" t="s">
        <v>3672</v>
      </c>
      <c r="F343" s="127">
        <v>3</v>
      </c>
      <c r="G343" s="127">
        <f t="shared" si="9"/>
        <v>0</v>
      </c>
      <c r="H343" s="3" t="s">
        <v>92</v>
      </c>
      <c r="I343" s="2">
        <v>454222</v>
      </c>
      <c r="J343" s="4" t="s">
        <v>2372</v>
      </c>
      <c r="K343" s="27" t="s">
        <v>2379</v>
      </c>
    </row>
    <row r="344" spans="1:11" s="128" customFormat="1" ht="12.75" customHeight="1">
      <c r="A344" s="126"/>
      <c r="B344" s="22" t="s">
        <v>2370</v>
      </c>
      <c r="C344" s="127">
        <v>5</v>
      </c>
      <c r="D344" s="127" t="s">
        <v>18</v>
      </c>
      <c r="E344" s="127" t="s">
        <v>3672</v>
      </c>
      <c r="F344" s="127">
        <v>5</v>
      </c>
      <c r="G344" s="127">
        <f t="shared" si="9"/>
        <v>0</v>
      </c>
      <c r="H344" s="3" t="s">
        <v>92</v>
      </c>
      <c r="I344" s="2">
        <v>454322</v>
      </c>
      <c r="J344" s="4" t="s">
        <v>2372</v>
      </c>
      <c r="K344" s="27" t="s">
        <v>2373</v>
      </c>
    </row>
    <row r="345" spans="1:11" s="88" customFormat="1" ht="12.75" customHeight="1">
      <c r="A345" s="97" t="s">
        <v>887</v>
      </c>
      <c r="B345" s="97" t="s">
        <v>888</v>
      </c>
      <c r="C345" s="90">
        <v>21</v>
      </c>
      <c r="D345" s="90" t="s">
        <v>18</v>
      </c>
      <c r="E345" s="90" t="s">
        <v>3448</v>
      </c>
      <c r="F345" s="90">
        <v>20</v>
      </c>
      <c r="G345" s="90">
        <f t="shared" si="5"/>
        <v>1</v>
      </c>
      <c r="H345" s="102">
        <v>42887</v>
      </c>
      <c r="I345" s="147" t="s">
        <v>2998</v>
      </c>
      <c r="J345" s="99" t="s">
        <v>832</v>
      </c>
      <c r="K345" s="116" t="s">
        <v>3011</v>
      </c>
    </row>
    <row r="346" spans="1:11" s="88" customFormat="1" ht="12.75" customHeight="1">
      <c r="A346" s="89" t="s">
        <v>885</v>
      </c>
      <c r="B346" s="90" t="s">
        <v>886</v>
      </c>
      <c r="C346" s="5">
        <v>27</v>
      </c>
      <c r="D346" s="90" t="s">
        <v>18</v>
      </c>
      <c r="E346" s="90" t="s">
        <v>3448</v>
      </c>
      <c r="F346" s="5">
        <v>25</v>
      </c>
      <c r="G346" s="90">
        <f t="shared" si="5"/>
        <v>2</v>
      </c>
      <c r="H346" s="102">
        <v>43040</v>
      </c>
      <c r="I346" s="157">
        <v>76255</v>
      </c>
      <c r="J346" s="99" t="s">
        <v>832</v>
      </c>
      <c r="K346" s="117" t="s">
        <v>2909</v>
      </c>
    </row>
    <row r="347" spans="1:11" s="128" customFormat="1" ht="12.75" customHeight="1">
      <c r="A347" s="126" t="s">
        <v>885</v>
      </c>
      <c r="B347" s="127" t="s">
        <v>886</v>
      </c>
      <c r="C347" s="1">
        <v>1</v>
      </c>
      <c r="D347" s="127" t="s">
        <v>18</v>
      </c>
      <c r="E347" s="127" t="s">
        <v>3448</v>
      </c>
      <c r="F347" s="1">
        <v>1</v>
      </c>
      <c r="G347" s="127">
        <f t="shared" si="5"/>
        <v>0</v>
      </c>
      <c r="H347" s="3">
        <v>42736</v>
      </c>
      <c r="I347" s="10" t="s">
        <v>2906</v>
      </c>
      <c r="J347" s="9" t="s">
        <v>832</v>
      </c>
      <c r="K347" s="33" t="s">
        <v>2910</v>
      </c>
    </row>
    <row r="348" spans="1:11" s="88" customFormat="1" ht="12.75" customHeight="1">
      <c r="A348" s="89" t="s">
        <v>885</v>
      </c>
      <c r="B348" s="90" t="s">
        <v>886</v>
      </c>
      <c r="C348" s="5">
        <v>5</v>
      </c>
      <c r="D348" s="90" t="s">
        <v>18</v>
      </c>
      <c r="E348" s="90" t="s">
        <v>3448</v>
      </c>
      <c r="F348" s="5">
        <v>2</v>
      </c>
      <c r="G348" s="90">
        <f t="shared" si="5"/>
        <v>3</v>
      </c>
      <c r="H348" s="102">
        <v>42644</v>
      </c>
      <c r="I348" s="157">
        <v>86201</v>
      </c>
      <c r="J348" s="99" t="s">
        <v>832</v>
      </c>
      <c r="K348" s="117" t="s">
        <v>2911</v>
      </c>
    </row>
    <row r="349" spans="1:11" s="128" customFormat="1" ht="12.75" customHeight="1">
      <c r="A349" s="126"/>
      <c r="B349" s="221" t="s">
        <v>3848</v>
      </c>
      <c r="C349" s="222">
        <v>1</v>
      </c>
      <c r="D349" s="127" t="s">
        <v>18</v>
      </c>
      <c r="E349" s="135" t="s">
        <v>3847</v>
      </c>
      <c r="F349" s="222">
        <v>1</v>
      </c>
      <c r="G349" s="127">
        <f t="shared" si="5"/>
        <v>0</v>
      </c>
      <c r="H349" s="3"/>
      <c r="I349" s="177" t="s">
        <v>3875</v>
      </c>
      <c r="J349" s="223" t="s">
        <v>269</v>
      </c>
      <c r="K349" s="33"/>
    </row>
    <row r="350" spans="1:11" s="128" customFormat="1" ht="12.75" customHeight="1">
      <c r="A350" s="126"/>
      <c r="B350" s="221" t="s">
        <v>3849</v>
      </c>
      <c r="C350" s="222">
        <v>1</v>
      </c>
      <c r="D350" s="127" t="s">
        <v>18</v>
      </c>
      <c r="E350" s="135" t="s">
        <v>3847</v>
      </c>
      <c r="F350" s="222">
        <v>1</v>
      </c>
      <c r="G350" s="127">
        <f t="shared" si="5"/>
        <v>0</v>
      </c>
      <c r="H350" s="3"/>
      <c r="I350" s="177" t="s">
        <v>3876</v>
      </c>
      <c r="J350" s="223" t="s">
        <v>269</v>
      </c>
      <c r="K350" s="33"/>
    </row>
    <row r="351" spans="1:11" s="128" customFormat="1" ht="12.75" customHeight="1">
      <c r="A351" s="126"/>
      <c r="B351" s="221" t="s">
        <v>3850</v>
      </c>
      <c r="C351" s="222">
        <v>1</v>
      </c>
      <c r="D351" s="127" t="s">
        <v>18</v>
      </c>
      <c r="E351" s="135" t="s">
        <v>3847</v>
      </c>
      <c r="F351" s="222">
        <v>1</v>
      </c>
      <c r="G351" s="127">
        <f t="shared" si="5"/>
        <v>0</v>
      </c>
      <c r="H351" s="3"/>
      <c r="I351" s="177" t="s">
        <v>3877</v>
      </c>
      <c r="J351" s="223" t="s">
        <v>269</v>
      </c>
      <c r="K351" s="33"/>
    </row>
    <row r="352" spans="1:11" s="128" customFormat="1" ht="12.75" customHeight="1">
      <c r="A352" s="126"/>
      <c r="B352" s="221" t="s">
        <v>3851</v>
      </c>
      <c r="C352" s="222">
        <v>1</v>
      </c>
      <c r="D352" s="127" t="s">
        <v>18</v>
      </c>
      <c r="E352" s="135" t="s">
        <v>3847</v>
      </c>
      <c r="F352" s="222">
        <v>1</v>
      </c>
      <c r="G352" s="127">
        <f t="shared" si="5"/>
        <v>0</v>
      </c>
      <c r="H352" s="3"/>
      <c r="I352" s="177" t="s">
        <v>3878</v>
      </c>
      <c r="J352" s="223" t="s">
        <v>269</v>
      </c>
      <c r="K352" s="33"/>
    </row>
    <row r="353" spans="1:11" s="128" customFormat="1" ht="12.75" customHeight="1">
      <c r="A353" s="126"/>
      <c r="B353" s="221" t="s">
        <v>3852</v>
      </c>
      <c r="C353" s="222">
        <v>1</v>
      </c>
      <c r="D353" s="127" t="s">
        <v>18</v>
      </c>
      <c r="E353" s="135" t="s">
        <v>3847</v>
      </c>
      <c r="F353" s="222">
        <v>1</v>
      </c>
      <c r="G353" s="127">
        <f t="shared" si="5"/>
        <v>0</v>
      </c>
      <c r="H353" s="3"/>
      <c r="I353" s="177" t="s">
        <v>3879</v>
      </c>
      <c r="J353" s="223" t="s">
        <v>269</v>
      </c>
      <c r="K353" s="33"/>
    </row>
    <row r="354" spans="1:11" s="128" customFormat="1" ht="12.75" customHeight="1">
      <c r="A354" s="126"/>
      <c r="B354" s="221" t="s">
        <v>3853</v>
      </c>
      <c r="C354" s="222">
        <v>1</v>
      </c>
      <c r="D354" s="127" t="s">
        <v>18</v>
      </c>
      <c r="E354" s="135" t="s">
        <v>3847</v>
      </c>
      <c r="F354" s="222">
        <v>1</v>
      </c>
      <c r="G354" s="127">
        <f t="shared" si="5"/>
        <v>0</v>
      </c>
      <c r="H354" s="3"/>
      <c r="I354" s="177" t="s">
        <v>3880</v>
      </c>
      <c r="J354" s="223" t="s">
        <v>3873</v>
      </c>
      <c r="K354" s="33"/>
    </row>
    <row r="355" spans="1:11" s="128" customFormat="1" ht="12.75" customHeight="1">
      <c r="A355" s="126"/>
      <c r="B355" s="221" t="s">
        <v>3854</v>
      </c>
      <c r="C355" s="222">
        <v>1</v>
      </c>
      <c r="D355" s="127" t="s">
        <v>18</v>
      </c>
      <c r="E355" s="135" t="s">
        <v>3847</v>
      </c>
      <c r="F355" s="222">
        <v>1</v>
      </c>
      <c r="G355" s="127">
        <f t="shared" si="5"/>
        <v>0</v>
      </c>
      <c r="H355" s="3"/>
      <c r="I355" s="177" t="s">
        <v>3881</v>
      </c>
      <c r="J355" s="223" t="s">
        <v>3873</v>
      </c>
      <c r="K355" s="33"/>
    </row>
    <row r="356" spans="1:11" s="128" customFormat="1" ht="12.75" customHeight="1">
      <c r="A356" s="126"/>
      <c r="B356" s="221" t="s">
        <v>3855</v>
      </c>
      <c r="C356" s="222">
        <v>1</v>
      </c>
      <c r="D356" s="127" t="s">
        <v>18</v>
      </c>
      <c r="E356" s="135" t="s">
        <v>3847</v>
      </c>
      <c r="F356" s="222">
        <v>1</v>
      </c>
      <c r="G356" s="127">
        <f t="shared" si="5"/>
        <v>0</v>
      </c>
      <c r="H356" s="3"/>
      <c r="I356" s="177" t="s">
        <v>3882</v>
      </c>
      <c r="J356" s="223" t="s">
        <v>3873</v>
      </c>
      <c r="K356" s="33"/>
    </row>
    <row r="357" spans="1:11" s="128" customFormat="1" ht="12.75" customHeight="1">
      <c r="A357" s="126"/>
      <c r="B357" s="221" t="s">
        <v>3856</v>
      </c>
      <c r="C357" s="222">
        <v>1</v>
      </c>
      <c r="D357" s="127" t="s">
        <v>18</v>
      </c>
      <c r="E357" s="135" t="s">
        <v>3847</v>
      </c>
      <c r="F357" s="222">
        <v>1</v>
      </c>
      <c r="G357" s="127">
        <f t="shared" si="5"/>
        <v>0</v>
      </c>
      <c r="H357" s="3"/>
      <c r="I357" s="177" t="s">
        <v>3883</v>
      </c>
      <c r="J357" s="223" t="s">
        <v>3873</v>
      </c>
      <c r="K357" s="33"/>
    </row>
    <row r="358" spans="1:11" s="128" customFormat="1" ht="12.75" customHeight="1">
      <c r="A358" s="126"/>
      <c r="B358" s="221" t="s">
        <v>3857</v>
      </c>
      <c r="C358" s="222">
        <v>1</v>
      </c>
      <c r="D358" s="127" t="s">
        <v>18</v>
      </c>
      <c r="E358" s="135" t="s">
        <v>3847</v>
      </c>
      <c r="F358" s="222">
        <v>1</v>
      </c>
      <c r="G358" s="127">
        <f t="shared" si="5"/>
        <v>0</v>
      </c>
      <c r="H358" s="3"/>
      <c r="I358" s="177" t="s">
        <v>3884</v>
      </c>
      <c r="J358" s="223" t="s">
        <v>3873</v>
      </c>
      <c r="K358" s="33"/>
    </row>
    <row r="359" spans="1:11" s="128" customFormat="1" ht="12.75" customHeight="1">
      <c r="A359" s="126"/>
      <c r="B359" s="221" t="s">
        <v>3858</v>
      </c>
      <c r="C359" s="222">
        <v>1</v>
      </c>
      <c r="D359" s="127" t="s">
        <v>18</v>
      </c>
      <c r="E359" s="135" t="s">
        <v>3847</v>
      </c>
      <c r="F359" s="222">
        <v>1</v>
      </c>
      <c r="G359" s="127">
        <f t="shared" si="5"/>
        <v>0</v>
      </c>
      <c r="H359" s="3"/>
      <c r="I359" s="177" t="s">
        <v>3885</v>
      </c>
      <c r="J359" s="223" t="s">
        <v>3873</v>
      </c>
      <c r="K359" s="33"/>
    </row>
    <row r="360" spans="1:11" s="128" customFormat="1" ht="12.75" customHeight="1">
      <c r="A360" s="126"/>
      <c r="B360" s="221" t="s">
        <v>3859</v>
      </c>
      <c r="C360" s="222">
        <v>1</v>
      </c>
      <c r="D360" s="127" t="s">
        <v>18</v>
      </c>
      <c r="E360" s="135" t="s">
        <v>3847</v>
      </c>
      <c r="F360" s="222">
        <v>1</v>
      </c>
      <c r="G360" s="127">
        <f t="shared" si="5"/>
        <v>0</v>
      </c>
      <c r="H360" s="3"/>
      <c r="I360" s="177" t="s">
        <v>3886</v>
      </c>
      <c r="J360" s="223" t="s">
        <v>3874</v>
      </c>
      <c r="K360" s="33"/>
    </row>
    <row r="361" spans="1:11" s="128" customFormat="1" ht="12.75" customHeight="1">
      <c r="A361" s="126"/>
      <c r="B361" s="221" t="s">
        <v>3860</v>
      </c>
      <c r="C361" s="222">
        <v>5</v>
      </c>
      <c r="D361" s="127" t="s">
        <v>18</v>
      </c>
      <c r="E361" s="135" t="s">
        <v>3847</v>
      </c>
      <c r="F361" s="222">
        <v>5</v>
      </c>
      <c r="G361" s="127">
        <f t="shared" si="5"/>
        <v>0</v>
      </c>
      <c r="H361" s="3"/>
      <c r="I361" s="177" t="s">
        <v>3887</v>
      </c>
      <c r="J361" s="223" t="s">
        <v>3874</v>
      </c>
      <c r="K361" s="33"/>
    </row>
    <row r="362" spans="1:11" s="128" customFormat="1" ht="12.75" customHeight="1">
      <c r="A362" s="126"/>
      <c r="B362" s="221" t="s">
        <v>3861</v>
      </c>
      <c r="C362" s="222">
        <v>5</v>
      </c>
      <c r="D362" s="127" t="s">
        <v>18</v>
      </c>
      <c r="E362" s="135" t="s">
        <v>3847</v>
      </c>
      <c r="F362" s="222">
        <v>5</v>
      </c>
      <c r="G362" s="127">
        <f t="shared" si="5"/>
        <v>0</v>
      </c>
      <c r="H362" s="3"/>
      <c r="I362" s="177" t="s">
        <v>3888</v>
      </c>
      <c r="J362" s="223" t="s">
        <v>3874</v>
      </c>
      <c r="K362" s="33"/>
    </row>
    <row r="363" spans="1:11" s="128" customFormat="1" ht="12.75" customHeight="1">
      <c r="A363" s="126"/>
      <c r="B363" s="221" t="s">
        <v>3862</v>
      </c>
      <c r="C363" s="222">
        <v>5</v>
      </c>
      <c r="D363" s="127" t="s">
        <v>18</v>
      </c>
      <c r="E363" s="135" t="s">
        <v>3847</v>
      </c>
      <c r="F363" s="222">
        <v>5</v>
      </c>
      <c r="G363" s="127">
        <f t="shared" si="5"/>
        <v>0</v>
      </c>
      <c r="H363" s="3"/>
      <c r="I363" s="177" t="s">
        <v>3889</v>
      </c>
      <c r="J363" s="223" t="s">
        <v>3874</v>
      </c>
      <c r="K363" s="33"/>
    </row>
    <row r="364" spans="1:11" s="128" customFormat="1" ht="12.75" customHeight="1">
      <c r="A364" s="126"/>
      <c r="B364" s="221" t="s">
        <v>3863</v>
      </c>
      <c r="C364" s="222">
        <v>5</v>
      </c>
      <c r="D364" s="127" t="s">
        <v>18</v>
      </c>
      <c r="E364" s="135" t="s">
        <v>3847</v>
      </c>
      <c r="F364" s="222">
        <v>5</v>
      </c>
      <c r="G364" s="127">
        <f t="shared" si="5"/>
        <v>0</v>
      </c>
      <c r="H364" s="3"/>
      <c r="I364" s="177" t="s">
        <v>3890</v>
      </c>
      <c r="J364" s="223" t="s">
        <v>3874</v>
      </c>
      <c r="K364" s="33"/>
    </row>
    <row r="365" spans="1:11" s="128" customFormat="1" ht="12.75" customHeight="1">
      <c r="A365" s="126"/>
      <c r="B365" s="221" t="s">
        <v>3864</v>
      </c>
      <c r="C365" s="222">
        <v>2</v>
      </c>
      <c r="D365" s="127" t="s">
        <v>18</v>
      </c>
      <c r="E365" s="135" t="s">
        <v>3847</v>
      </c>
      <c r="F365" s="222">
        <v>2</v>
      </c>
      <c r="G365" s="127">
        <f t="shared" si="5"/>
        <v>0</v>
      </c>
      <c r="H365" s="3"/>
      <c r="I365" s="177" t="s">
        <v>3891</v>
      </c>
      <c r="J365" s="223" t="s">
        <v>269</v>
      </c>
      <c r="K365" s="33"/>
    </row>
    <row r="366" spans="1:11" s="128" customFormat="1" ht="12.75" customHeight="1">
      <c r="A366" s="126"/>
      <c r="B366" s="221" t="s">
        <v>3865</v>
      </c>
      <c r="C366" s="222">
        <v>2</v>
      </c>
      <c r="D366" s="127" t="s">
        <v>18</v>
      </c>
      <c r="E366" s="135" t="s">
        <v>3847</v>
      </c>
      <c r="F366" s="222">
        <v>2</v>
      </c>
      <c r="G366" s="127">
        <f t="shared" si="5"/>
        <v>0</v>
      </c>
      <c r="H366" s="3"/>
      <c r="I366" s="177" t="s">
        <v>3892</v>
      </c>
      <c r="J366" s="223" t="s">
        <v>269</v>
      </c>
      <c r="K366" s="33"/>
    </row>
    <row r="367" spans="1:11" s="128" customFormat="1" ht="12.75" customHeight="1">
      <c r="A367" s="126"/>
      <c r="B367" s="221" t="s">
        <v>3866</v>
      </c>
      <c r="C367" s="222">
        <v>2</v>
      </c>
      <c r="D367" s="127" t="s">
        <v>18</v>
      </c>
      <c r="E367" s="135" t="s">
        <v>3847</v>
      </c>
      <c r="F367" s="222">
        <v>2</v>
      </c>
      <c r="G367" s="127">
        <f t="shared" si="5"/>
        <v>0</v>
      </c>
      <c r="H367" s="3"/>
      <c r="I367" s="177" t="s">
        <v>3893</v>
      </c>
      <c r="J367" s="223" t="s">
        <v>269</v>
      </c>
      <c r="K367" s="33"/>
    </row>
    <row r="368" spans="1:11" s="128" customFormat="1" ht="12.75" customHeight="1">
      <c r="A368" s="126"/>
      <c r="B368" s="221" t="s">
        <v>3867</v>
      </c>
      <c r="C368" s="222">
        <v>2</v>
      </c>
      <c r="D368" s="127" t="s">
        <v>18</v>
      </c>
      <c r="E368" s="135" t="s">
        <v>3847</v>
      </c>
      <c r="F368" s="222">
        <v>2</v>
      </c>
      <c r="G368" s="127">
        <f t="shared" si="5"/>
        <v>0</v>
      </c>
      <c r="H368" s="3"/>
      <c r="I368" s="177" t="s">
        <v>3894</v>
      </c>
      <c r="J368" s="223" t="s">
        <v>269</v>
      </c>
      <c r="K368" s="33"/>
    </row>
    <row r="369" spans="1:11" s="128" customFormat="1" ht="12.75" customHeight="1">
      <c r="A369" s="126"/>
      <c r="B369" s="221" t="s">
        <v>3868</v>
      </c>
      <c r="C369" s="222">
        <v>2</v>
      </c>
      <c r="D369" s="127" t="s">
        <v>18</v>
      </c>
      <c r="E369" s="135" t="s">
        <v>3847</v>
      </c>
      <c r="F369" s="222">
        <v>2</v>
      </c>
      <c r="G369" s="127">
        <f t="shared" si="5"/>
        <v>0</v>
      </c>
      <c r="H369" s="3"/>
      <c r="I369" s="177" t="s">
        <v>3895</v>
      </c>
      <c r="J369" s="223" t="s">
        <v>269</v>
      </c>
      <c r="K369" s="33"/>
    </row>
    <row r="370" spans="1:11" s="128" customFormat="1" ht="12.75" customHeight="1">
      <c r="A370" s="126"/>
      <c r="B370" s="221" t="s">
        <v>3869</v>
      </c>
      <c r="C370" s="222">
        <v>2</v>
      </c>
      <c r="D370" s="127" t="s">
        <v>18</v>
      </c>
      <c r="E370" s="135" t="s">
        <v>3847</v>
      </c>
      <c r="F370" s="222">
        <v>2</v>
      </c>
      <c r="G370" s="127">
        <f t="shared" si="5"/>
        <v>0</v>
      </c>
      <c r="H370" s="3"/>
      <c r="I370" s="177" t="s">
        <v>3896</v>
      </c>
      <c r="J370" s="223" t="s">
        <v>269</v>
      </c>
      <c r="K370" s="33"/>
    </row>
    <row r="371" spans="1:11" s="128" customFormat="1" ht="12.75" customHeight="1">
      <c r="A371" s="126"/>
      <c r="B371" s="221" t="s">
        <v>3870</v>
      </c>
      <c r="C371" s="222">
        <v>2</v>
      </c>
      <c r="D371" s="127" t="s">
        <v>18</v>
      </c>
      <c r="E371" s="135" t="s">
        <v>3847</v>
      </c>
      <c r="F371" s="222">
        <v>2</v>
      </c>
      <c r="G371" s="127">
        <f t="shared" si="5"/>
        <v>0</v>
      </c>
      <c r="H371" s="3"/>
      <c r="I371" s="177" t="s">
        <v>3897</v>
      </c>
      <c r="J371" s="223" t="s">
        <v>269</v>
      </c>
      <c r="K371" s="33"/>
    </row>
    <row r="372" spans="1:11" s="128" customFormat="1" ht="12.75" customHeight="1">
      <c r="A372" s="126"/>
      <c r="B372" s="221" t="s">
        <v>3871</v>
      </c>
      <c r="C372" s="222">
        <v>2</v>
      </c>
      <c r="D372" s="127" t="s">
        <v>18</v>
      </c>
      <c r="E372" s="135" t="s">
        <v>3847</v>
      </c>
      <c r="F372" s="222">
        <v>2</v>
      </c>
      <c r="G372" s="127">
        <f t="shared" si="5"/>
        <v>0</v>
      </c>
      <c r="H372" s="3"/>
      <c r="I372" s="177" t="s">
        <v>3898</v>
      </c>
      <c r="J372" s="223" t="s">
        <v>269</v>
      </c>
      <c r="K372" s="33"/>
    </row>
    <row r="373" spans="1:11" s="128" customFormat="1" ht="12.75" customHeight="1">
      <c r="A373" s="126"/>
      <c r="B373" s="221" t="s">
        <v>3872</v>
      </c>
      <c r="C373" s="222">
        <v>2</v>
      </c>
      <c r="D373" s="127" t="s">
        <v>18</v>
      </c>
      <c r="E373" s="135" t="s">
        <v>3847</v>
      </c>
      <c r="F373" s="222">
        <v>2</v>
      </c>
      <c r="G373" s="127">
        <f t="shared" si="5"/>
        <v>0</v>
      </c>
      <c r="H373" s="3"/>
      <c r="I373" s="177" t="s">
        <v>3899</v>
      </c>
      <c r="J373" s="223" t="s">
        <v>269</v>
      </c>
      <c r="K373" s="33"/>
    </row>
    <row r="374" spans="1:11" ht="12.75" customHeight="1">
      <c r="A374" s="199"/>
      <c r="B374" s="221" t="s">
        <v>3806</v>
      </c>
      <c r="C374" s="135">
        <v>1</v>
      </c>
      <c r="D374" s="127" t="s">
        <v>18</v>
      </c>
      <c r="E374" s="135" t="s">
        <v>3847</v>
      </c>
      <c r="F374" s="135">
        <v>1</v>
      </c>
      <c r="G374" s="127">
        <f t="shared" si="5"/>
        <v>0</v>
      </c>
      <c r="H374" s="135"/>
      <c r="I374" s="177" t="s">
        <v>3841</v>
      </c>
      <c r="J374" s="224" t="s">
        <v>3838</v>
      </c>
      <c r="K374" s="225"/>
    </row>
    <row r="375" spans="1:11" ht="12.75" customHeight="1">
      <c r="A375" s="199"/>
      <c r="B375" s="221" t="s">
        <v>3807</v>
      </c>
      <c r="C375" s="135">
        <v>1</v>
      </c>
      <c r="D375" s="127" t="s">
        <v>18</v>
      </c>
      <c r="E375" s="135" t="s">
        <v>3847</v>
      </c>
      <c r="F375" s="135">
        <v>1</v>
      </c>
      <c r="G375" s="127">
        <f t="shared" si="5"/>
        <v>0</v>
      </c>
      <c r="H375" s="135"/>
      <c r="I375" s="177" t="s">
        <v>3842</v>
      </c>
      <c r="J375" s="224" t="s">
        <v>3838</v>
      </c>
      <c r="K375" s="225"/>
    </row>
    <row r="376" spans="1:11" ht="12.75" customHeight="1">
      <c r="A376" s="199"/>
      <c r="B376" s="221" t="s">
        <v>3808</v>
      </c>
      <c r="C376" s="135">
        <v>1</v>
      </c>
      <c r="D376" s="127" t="s">
        <v>18</v>
      </c>
      <c r="E376" s="135" t="s">
        <v>3847</v>
      </c>
      <c r="F376" s="135">
        <v>1</v>
      </c>
      <c r="G376" s="127">
        <f t="shared" si="5"/>
        <v>0</v>
      </c>
      <c r="H376" s="135"/>
      <c r="I376" s="177" t="s">
        <v>3843</v>
      </c>
      <c r="J376" s="224" t="s">
        <v>3838</v>
      </c>
      <c r="K376" s="225"/>
    </row>
    <row r="377" spans="1:11" ht="12.75" customHeight="1">
      <c r="A377" s="199"/>
      <c r="B377" s="221" t="s">
        <v>3809</v>
      </c>
      <c r="C377" s="135">
        <v>1</v>
      </c>
      <c r="D377" s="127" t="s">
        <v>18</v>
      </c>
      <c r="E377" s="135" t="s">
        <v>3847</v>
      </c>
      <c r="F377" s="135">
        <v>1</v>
      </c>
      <c r="G377" s="127">
        <f t="shared" si="5"/>
        <v>0</v>
      </c>
      <c r="H377" s="135"/>
      <c r="I377" s="177" t="s">
        <v>3844</v>
      </c>
      <c r="J377" s="224" t="s">
        <v>3838</v>
      </c>
      <c r="K377" s="225"/>
    </row>
    <row r="378" spans="1:11" ht="12.75" customHeight="1">
      <c r="A378" s="199"/>
      <c r="B378" s="226" t="s">
        <v>3810</v>
      </c>
      <c r="C378" s="135">
        <v>2</v>
      </c>
      <c r="D378" s="127" t="s">
        <v>18</v>
      </c>
      <c r="E378" s="135" t="s">
        <v>3847</v>
      </c>
      <c r="F378" s="135">
        <v>2</v>
      </c>
      <c r="G378" s="127">
        <f t="shared" si="5"/>
        <v>0</v>
      </c>
      <c r="H378" s="135"/>
      <c r="I378" s="228">
        <v>1453</v>
      </c>
      <c r="J378" s="184" t="s">
        <v>341</v>
      </c>
      <c r="K378" s="225"/>
    </row>
    <row r="379" spans="1:11" ht="12.75" customHeight="1">
      <c r="A379" s="199"/>
      <c r="B379" s="226" t="s">
        <v>3811</v>
      </c>
      <c r="C379" s="135">
        <v>2</v>
      </c>
      <c r="D379" s="127" t="s">
        <v>18</v>
      </c>
      <c r="E379" s="135" t="s">
        <v>3847</v>
      </c>
      <c r="F379" s="135">
        <v>2</v>
      </c>
      <c r="G379" s="127">
        <f t="shared" si="5"/>
        <v>0</v>
      </c>
      <c r="H379" s="135"/>
      <c r="I379" s="228">
        <v>1423</v>
      </c>
      <c r="J379" s="184" t="s">
        <v>341</v>
      </c>
      <c r="K379" s="225"/>
    </row>
    <row r="380" spans="1:11" ht="12.75" customHeight="1">
      <c r="A380" s="199"/>
      <c r="B380" s="226" t="s">
        <v>3812</v>
      </c>
      <c r="C380" s="135">
        <v>2</v>
      </c>
      <c r="D380" s="127" t="s">
        <v>18</v>
      </c>
      <c r="E380" s="135" t="s">
        <v>3847</v>
      </c>
      <c r="F380" s="135">
        <v>2</v>
      </c>
      <c r="G380" s="127">
        <f t="shared" si="5"/>
        <v>0</v>
      </c>
      <c r="H380" s="135"/>
      <c r="I380" s="228">
        <v>1443</v>
      </c>
      <c r="J380" s="184" t="s">
        <v>341</v>
      </c>
      <c r="K380" s="225"/>
    </row>
    <row r="381" spans="1:11" ht="12.75" customHeight="1">
      <c r="A381" s="199"/>
      <c r="B381" s="274" t="s">
        <v>3813</v>
      </c>
      <c r="C381" s="135">
        <v>1</v>
      </c>
      <c r="D381" s="127" t="s">
        <v>18</v>
      </c>
      <c r="E381" s="135" t="s">
        <v>3847</v>
      </c>
      <c r="F381" s="135">
        <v>1</v>
      </c>
      <c r="G381" s="127">
        <f t="shared" si="5"/>
        <v>0</v>
      </c>
      <c r="H381" s="135"/>
      <c r="I381" s="227">
        <v>86043</v>
      </c>
      <c r="J381" s="276" t="s">
        <v>3839</v>
      </c>
      <c r="K381" s="225"/>
    </row>
    <row r="382" spans="1:11" ht="12.75" customHeight="1">
      <c r="A382" s="199"/>
      <c r="B382" s="274" t="s">
        <v>3814</v>
      </c>
      <c r="C382" s="135">
        <v>1</v>
      </c>
      <c r="D382" s="127" t="s">
        <v>18</v>
      </c>
      <c r="E382" s="135" t="s">
        <v>3847</v>
      </c>
      <c r="F382" s="135">
        <v>1</v>
      </c>
      <c r="G382" s="127">
        <f t="shared" si="5"/>
        <v>0</v>
      </c>
      <c r="H382" s="135"/>
      <c r="I382" s="227">
        <v>86223</v>
      </c>
      <c r="J382" s="276" t="s">
        <v>3839</v>
      </c>
      <c r="K382" s="225"/>
    </row>
    <row r="383" spans="1:11" ht="12.75" customHeight="1">
      <c r="A383" s="199"/>
      <c r="B383" s="274" t="s">
        <v>852</v>
      </c>
      <c r="C383" s="135">
        <v>1</v>
      </c>
      <c r="D383" s="127" t="s">
        <v>18</v>
      </c>
      <c r="E383" s="135" t="s">
        <v>3847</v>
      </c>
      <c r="F383" s="135">
        <v>1</v>
      </c>
      <c r="G383" s="127">
        <f t="shared" si="5"/>
        <v>0</v>
      </c>
      <c r="H383" s="135"/>
      <c r="I383" s="227">
        <v>86224</v>
      </c>
      <c r="J383" s="276" t="s">
        <v>3839</v>
      </c>
      <c r="K383" s="225"/>
    </row>
    <row r="384" spans="1:11" ht="12.75" customHeight="1">
      <c r="A384" s="199"/>
      <c r="B384" s="274" t="s">
        <v>3815</v>
      </c>
      <c r="C384" s="135">
        <v>1</v>
      </c>
      <c r="D384" s="127" t="s">
        <v>18</v>
      </c>
      <c r="E384" s="135" t="s">
        <v>3847</v>
      </c>
      <c r="F384" s="135">
        <v>1</v>
      </c>
      <c r="G384" s="127">
        <f t="shared" si="5"/>
        <v>0</v>
      </c>
      <c r="H384" s="135"/>
      <c r="I384" s="227">
        <v>86225</v>
      </c>
      <c r="J384" s="276" t="s">
        <v>3839</v>
      </c>
      <c r="K384" s="225"/>
    </row>
    <row r="385" spans="1:11" ht="12.75" customHeight="1">
      <c r="A385" s="199"/>
      <c r="B385" s="274" t="s">
        <v>3816</v>
      </c>
      <c r="C385" s="135">
        <v>1</v>
      </c>
      <c r="D385" s="127" t="s">
        <v>18</v>
      </c>
      <c r="E385" s="135" t="s">
        <v>3847</v>
      </c>
      <c r="F385" s="135">
        <v>1</v>
      </c>
      <c r="G385" s="127">
        <f t="shared" si="5"/>
        <v>0</v>
      </c>
      <c r="H385" s="135"/>
      <c r="I385" s="227">
        <v>86226</v>
      </c>
      <c r="J385" s="276" t="s">
        <v>3839</v>
      </c>
      <c r="K385" s="225"/>
    </row>
    <row r="386" spans="1:11" ht="12.75" customHeight="1">
      <c r="A386" s="199"/>
      <c r="B386" s="274" t="s">
        <v>3817</v>
      </c>
      <c r="C386" s="135">
        <v>1</v>
      </c>
      <c r="D386" s="127" t="s">
        <v>18</v>
      </c>
      <c r="E386" s="135" t="s">
        <v>3847</v>
      </c>
      <c r="F386" s="135">
        <v>1</v>
      </c>
      <c r="G386" s="127">
        <f t="shared" si="5"/>
        <v>0</v>
      </c>
      <c r="H386" s="135"/>
      <c r="I386" s="227">
        <v>86446</v>
      </c>
      <c r="J386" s="276" t="s">
        <v>3839</v>
      </c>
      <c r="K386" s="225"/>
    </row>
    <row r="387" spans="1:11" ht="12.75" customHeight="1">
      <c r="A387" s="199"/>
      <c r="B387" s="274" t="s">
        <v>890</v>
      </c>
      <c r="C387" s="135">
        <v>1</v>
      </c>
      <c r="D387" s="127" t="s">
        <v>18</v>
      </c>
      <c r="E387" s="135" t="s">
        <v>3847</v>
      </c>
      <c r="F387" s="135">
        <v>1</v>
      </c>
      <c r="G387" s="127">
        <f t="shared" si="5"/>
        <v>0</v>
      </c>
      <c r="H387" s="135"/>
      <c r="I387" s="227">
        <v>86228</v>
      </c>
      <c r="J387" s="276" t="s">
        <v>3839</v>
      </c>
      <c r="K387" s="225"/>
    </row>
    <row r="388" spans="1:11" ht="12.75" customHeight="1">
      <c r="A388" s="199"/>
      <c r="B388" s="274" t="s">
        <v>3818</v>
      </c>
      <c r="C388" s="135">
        <v>1</v>
      </c>
      <c r="D388" s="127" t="s">
        <v>18</v>
      </c>
      <c r="E388" s="135" t="s">
        <v>3847</v>
      </c>
      <c r="F388" s="135">
        <v>1</v>
      </c>
      <c r="G388" s="127">
        <f t="shared" si="5"/>
        <v>0</v>
      </c>
      <c r="H388" s="135"/>
      <c r="I388" s="227">
        <v>86448</v>
      </c>
      <c r="J388" s="276" t="s">
        <v>3839</v>
      </c>
      <c r="K388" s="225"/>
    </row>
    <row r="389" spans="1:11" ht="12.75" customHeight="1">
      <c r="A389" s="199"/>
      <c r="B389" s="274" t="s">
        <v>3819</v>
      </c>
      <c r="C389" s="135">
        <v>1</v>
      </c>
      <c r="D389" s="127" t="s">
        <v>18</v>
      </c>
      <c r="E389" s="135" t="s">
        <v>3847</v>
      </c>
      <c r="F389" s="135">
        <v>1</v>
      </c>
      <c r="G389" s="127">
        <f t="shared" si="5"/>
        <v>0</v>
      </c>
      <c r="H389" s="135"/>
      <c r="I389" s="227">
        <v>86450</v>
      </c>
      <c r="J389" s="276" t="s">
        <v>3839</v>
      </c>
      <c r="K389" s="225"/>
    </row>
    <row r="390" spans="1:11" ht="12.75" customHeight="1">
      <c r="A390" s="199"/>
      <c r="B390" s="274" t="s">
        <v>3820</v>
      </c>
      <c r="C390" s="135">
        <v>1</v>
      </c>
      <c r="D390" s="127" t="s">
        <v>18</v>
      </c>
      <c r="E390" s="135" t="s">
        <v>3847</v>
      </c>
      <c r="F390" s="135">
        <v>1</v>
      </c>
      <c r="G390" s="127">
        <f t="shared" si="5"/>
        <v>0</v>
      </c>
      <c r="H390" s="135"/>
      <c r="I390" s="227">
        <v>86451</v>
      </c>
      <c r="J390" s="276" t="s">
        <v>3839</v>
      </c>
      <c r="K390" s="225"/>
    </row>
    <row r="391" spans="1:11" ht="12.75" customHeight="1">
      <c r="A391" s="199"/>
      <c r="B391" s="226" t="s">
        <v>3821</v>
      </c>
      <c r="C391" s="135">
        <v>5</v>
      </c>
      <c r="D391" s="127" t="s">
        <v>18</v>
      </c>
      <c r="E391" s="135" t="s">
        <v>3847</v>
      </c>
      <c r="F391" s="135">
        <v>5</v>
      </c>
      <c r="G391" s="127">
        <f t="shared" si="5"/>
        <v>0</v>
      </c>
      <c r="H391" s="135"/>
      <c r="I391" s="227">
        <v>85863</v>
      </c>
      <c r="J391" s="276" t="s">
        <v>3839</v>
      </c>
      <c r="K391" s="225"/>
    </row>
    <row r="392" spans="1:11" ht="12.75" customHeight="1">
      <c r="A392" s="199"/>
      <c r="B392" s="226" t="s">
        <v>3822</v>
      </c>
      <c r="C392" s="135">
        <v>5</v>
      </c>
      <c r="D392" s="127" t="s">
        <v>18</v>
      </c>
      <c r="E392" s="135" t="s">
        <v>3847</v>
      </c>
      <c r="F392" s="135">
        <v>5</v>
      </c>
      <c r="G392" s="127">
        <f t="shared" si="5"/>
        <v>0</v>
      </c>
      <c r="H392" s="135"/>
      <c r="I392" s="227">
        <v>750</v>
      </c>
      <c r="J392" s="276" t="s">
        <v>269</v>
      </c>
      <c r="K392" s="225"/>
    </row>
    <row r="393" spans="1:11" ht="12.75" customHeight="1">
      <c r="A393" s="199"/>
      <c r="B393" s="226" t="s">
        <v>3823</v>
      </c>
      <c r="C393" s="135">
        <v>5</v>
      </c>
      <c r="D393" s="127" t="s">
        <v>18</v>
      </c>
      <c r="E393" s="135" t="s">
        <v>3847</v>
      </c>
      <c r="F393" s="135">
        <v>5</v>
      </c>
      <c r="G393" s="127">
        <f t="shared" si="5"/>
        <v>0</v>
      </c>
      <c r="H393" s="135"/>
      <c r="I393" s="227">
        <v>85864</v>
      </c>
      <c r="J393" s="276" t="s">
        <v>832</v>
      </c>
      <c r="K393" s="225"/>
    </row>
    <row r="394" spans="1:11" ht="12.75" customHeight="1">
      <c r="A394" s="199"/>
      <c r="B394" s="226" t="s">
        <v>3824</v>
      </c>
      <c r="C394" s="135">
        <v>2</v>
      </c>
      <c r="D394" s="127" t="s">
        <v>18</v>
      </c>
      <c r="E394" s="135" t="s">
        <v>3847</v>
      </c>
      <c r="F394" s="135">
        <v>2</v>
      </c>
      <c r="G394" s="127">
        <f t="shared" si="5"/>
        <v>0</v>
      </c>
      <c r="H394" s="135"/>
      <c r="I394" s="273" t="s">
        <v>1368</v>
      </c>
      <c r="J394" s="184" t="s">
        <v>3840</v>
      </c>
      <c r="K394" s="225"/>
    </row>
    <row r="395" spans="1:11" ht="12.75" customHeight="1">
      <c r="A395" s="199"/>
      <c r="B395" s="226" t="s">
        <v>3825</v>
      </c>
      <c r="C395" s="135">
        <v>2</v>
      </c>
      <c r="D395" s="127" t="s">
        <v>18</v>
      </c>
      <c r="E395" s="135" t="s">
        <v>3847</v>
      </c>
      <c r="F395" s="135">
        <v>2</v>
      </c>
      <c r="G395" s="127">
        <f t="shared" si="5"/>
        <v>0</v>
      </c>
      <c r="H395" s="135"/>
      <c r="I395" s="273" t="s">
        <v>3218</v>
      </c>
      <c r="J395" s="184" t="s">
        <v>3840</v>
      </c>
      <c r="K395" s="225"/>
    </row>
    <row r="396" spans="1:11" ht="12.75" customHeight="1">
      <c r="A396" s="199"/>
      <c r="B396" s="226" t="s">
        <v>3826</v>
      </c>
      <c r="C396" s="135">
        <v>2</v>
      </c>
      <c r="D396" s="127" t="s">
        <v>18</v>
      </c>
      <c r="E396" s="135" t="s">
        <v>3847</v>
      </c>
      <c r="F396" s="135">
        <v>2</v>
      </c>
      <c r="G396" s="127">
        <f t="shared" si="5"/>
        <v>0</v>
      </c>
      <c r="H396" s="135"/>
      <c r="I396" s="273" t="s">
        <v>1373</v>
      </c>
      <c r="J396" s="184" t="s">
        <v>3840</v>
      </c>
      <c r="K396" s="225"/>
    </row>
    <row r="397" spans="1:11" ht="12.75" customHeight="1">
      <c r="A397" s="199"/>
      <c r="B397" s="226" t="s">
        <v>3827</v>
      </c>
      <c r="C397" s="135">
        <v>1</v>
      </c>
      <c r="D397" s="127" t="s">
        <v>18</v>
      </c>
      <c r="E397" s="135" t="s">
        <v>3847</v>
      </c>
      <c r="F397" s="135">
        <v>1</v>
      </c>
      <c r="G397" s="127">
        <f t="shared" si="5"/>
        <v>0</v>
      </c>
      <c r="H397" s="135"/>
      <c r="I397" s="273" t="s">
        <v>1376</v>
      </c>
      <c r="J397" s="184" t="s">
        <v>3840</v>
      </c>
      <c r="K397" s="225"/>
    </row>
    <row r="398" spans="1:11" ht="12.75" customHeight="1">
      <c r="A398" s="199"/>
      <c r="B398" s="226" t="s">
        <v>3828</v>
      </c>
      <c r="C398" s="135">
        <v>2</v>
      </c>
      <c r="D398" s="127" t="s">
        <v>18</v>
      </c>
      <c r="E398" s="135" t="s">
        <v>3847</v>
      </c>
      <c r="F398" s="135">
        <v>2</v>
      </c>
      <c r="G398" s="127">
        <f t="shared" si="5"/>
        <v>0</v>
      </c>
      <c r="H398" s="135"/>
      <c r="I398" s="273" t="s">
        <v>3845</v>
      </c>
      <c r="J398" s="184" t="s">
        <v>3840</v>
      </c>
      <c r="K398" s="225"/>
    </row>
    <row r="399" spans="1:11" ht="12.75" customHeight="1">
      <c r="A399" s="199"/>
      <c r="B399" s="226" t="s">
        <v>3829</v>
      </c>
      <c r="C399" s="135">
        <v>2</v>
      </c>
      <c r="D399" s="127" t="s">
        <v>18</v>
      </c>
      <c r="E399" s="135" t="s">
        <v>3847</v>
      </c>
      <c r="F399" s="135">
        <v>2</v>
      </c>
      <c r="G399" s="127">
        <f t="shared" si="5"/>
        <v>0</v>
      </c>
      <c r="H399" s="135"/>
      <c r="I399" s="273" t="s">
        <v>1379</v>
      </c>
      <c r="J399" s="184" t="s">
        <v>3840</v>
      </c>
      <c r="K399" s="225"/>
    </row>
    <row r="400" spans="1:11" ht="12.75" customHeight="1">
      <c r="A400" s="199"/>
      <c r="B400" s="226" t="s">
        <v>3830</v>
      </c>
      <c r="C400" s="135">
        <v>1</v>
      </c>
      <c r="D400" s="127" t="s">
        <v>18</v>
      </c>
      <c r="E400" s="135" t="s">
        <v>3847</v>
      </c>
      <c r="F400" s="135">
        <v>1</v>
      </c>
      <c r="G400" s="127">
        <f t="shared" si="5"/>
        <v>0</v>
      </c>
      <c r="H400" s="135"/>
      <c r="I400" s="273" t="s">
        <v>1384</v>
      </c>
      <c r="J400" s="184" t="s">
        <v>3840</v>
      </c>
      <c r="K400" s="225"/>
    </row>
    <row r="401" spans="1:11" ht="12.75" customHeight="1">
      <c r="A401" s="199"/>
      <c r="B401" s="223" t="s">
        <v>3831</v>
      </c>
      <c r="C401" s="135">
        <v>1</v>
      </c>
      <c r="D401" s="127" t="s">
        <v>18</v>
      </c>
      <c r="E401" s="135" t="s">
        <v>3847</v>
      </c>
      <c r="F401" s="135">
        <v>1</v>
      </c>
      <c r="G401" s="127">
        <f t="shared" si="5"/>
        <v>0</v>
      </c>
      <c r="H401" s="135"/>
      <c r="I401" s="208" t="s">
        <v>1767</v>
      </c>
      <c r="J401" s="274" t="s">
        <v>269</v>
      </c>
      <c r="K401" s="225"/>
    </row>
    <row r="402" spans="1:11" ht="12.75" customHeight="1">
      <c r="A402" s="199"/>
      <c r="B402" s="226" t="s">
        <v>3903</v>
      </c>
      <c r="C402" s="135">
        <v>2</v>
      </c>
      <c r="D402" s="127" t="s">
        <v>18</v>
      </c>
      <c r="E402" s="135" t="s">
        <v>3847</v>
      </c>
      <c r="F402" s="135">
        <v>2</v>
      </c>
      <c r="G402" s="127">
        <f t="shared" si="5"/>
        <v>0</v>
      </c>
      <c r="H402" s="135"/>
      <c r="I402" s="275" t="s">
        <v>3146</v>
      </c>
      <c r="J402" s="184" t="s">
        <v>3839</v>
      </c>
      <c r="K402" s="225"/>
    </row>
    <row r="403" spans="1:11" ht="12.75" customHeight="1">
      <c r="A403" s="199"/>
      <c r="B403" s="226" t="s">
        <v>3904</v>
      </c>
      <c r="C403" s="135">
        <v>2</v>
      </c>
      <c r="D403" s="127" t="s">
        <v>18</v>
      </c>
      <c r="E403" s="135" t="s">
        <v>3847</v>
      </c>
      <c r="F403" s="135">
        <v>2</v>
      </c>
      <c r="G403" s="127">
        <f t="shared" si="5"/>
        <v>0</v>
      </c>
      <c r="H403" s="135"/>
      <c r="I403" s="275" t="s">
        <v>3164</v>
      </c>
      <c r="J403" s="184" t="s">
        <v>3839</v>
      </c>
      <c r="K403" s="225"/>
    </row>
    <row r="404" spans="1:11" ht="12.75" customHeight="1">
      <c r="A404" s="126" t="s">
        <v>3130</v>
      </c>
      <c r="B404" s="226" t="s">
        <v>3905</v>
      </c>
      <c r="C404" s="135">
        <v>2</v>
      </c>
      <c r="D404" s="127" t="s">
        <v>18</v>
      </c>
      <c r="E404" s="135" t="s">
        <v>3847</v>
      </c>
      <c r="F404" s="135">
        <v>2</v>
      </c>
      <c r="G404" s="127">
        <f t="shared" si="5"/>
        <v>0</v>
      </c>
      <c r="H404" s="135"/>
      <c r="I404" s="275" t="s">
        <v>3150</v>
      </c>
      <c r="J404" s="184" t="s">
        <v>3839</v>
      </c>
      <c r="K404" s="225"/>
    </row>
    <row r="405" spans="1:11" ht="12.75" customHeight="1">
      <c r="A405" s="126" t="s">
        <v>3132</v>
      </c>
      <c r="B405" s="226" t="s">
        <v>3906</v>
      </c>
      <c r="C405" s="135">
        <v>2</v>
      </c>
      <c r="D405" s="127" t="s">
        <v>18</v>
      </c>
      <c r="E405" s="135" t="s">
        <v>3847</v>
      </c>
      <c r="F405" s="135">
        <v>2</v>
      </c>
      <c r="G405" s="127">
        <f t="shared" si="5"/>
        <v>0</v>
      </c>
      <c r="H405" s="135"/>
      <c r="I405" s="275" t="s">
        <v>3160</v>
      </c>
      <c r="J405" s="184" t="s">
        <v>3839</v>
      </c>
      <c r="K405" s="225"/>
    </row>
    <row r="406" spans="1:11" ht="12.75" customHeight="1">
      <c r="A406" s="126" t="s">
        <v>3132</v>
      </c>
      <c r="B406" s="226" t="s">
        <v>3907</v>
      </c>
      <c r="C406" s="135">
        <v>2</v>
      </c>
      <c r="D406" s="127" t="s">
        <v>18</v>
      </c>
      <c r="E406" s="135" t="s">
        <v>3847</v>
      </c>
      <c r="F406" s="135">
        <v>2</v>
      </c>
      <c r="G406" s="127">
        <f t="shared" si="5"/>
        <v>0</v>
      </c>
      <c r="H406" s="135"/>
      <c r="I406" s="275" t="s">
        <v>3846</v>
      </c>
      <c r="J406" s="184" t="s">
        <v>3839</v>
      </c>
      <c r="K406" s="225"/>
    </row>
    <row r="407" spans="1:11" ht="12.75" customHeight="1">
      <c r="A407" s="126" t="s">
        <v>3136</v>
      </c>
      <c r="B407" s="226" t="s">
        <v>3908</v>
      </c>
      <c r="C407" s="135">
        <v>2</v>
      </c>
      <c r="D407" s="127" t="s">
        <v>18</v>
      </c>
      <c r="E407" s="135" t="s">
        <v>3847</v>
      </c>
      <c r="F407" s="135">
        <v>2</v>
      </c>
      <c r="G407" s="127">
        <f t="shared" si="5"/>
        <v>0</v>
      </c>
      <c r="H407" s="135"/>
      <c r="I407" s="275" t="s">
        <v>3166</v>
      </c>
      <c r="J407" s="184" t="s">
        <v>3839</v>
      </c>
      <c r="K407" s="225"/>
    </row>
    <row r="408" spans="1:11" s="128" customFormat="1" ht="12.75" customHeight="1">
      <c r="A408" s="126" t="s">
        <v>847</v>
      </c>
      <c r="B408" s="127" t="s">
        <v>848</v>
      </c>
      <c r="C408" s="127">
        <v>20</v>
      </c>
      <c r="D408" s="127" t="s">
        <v>18</v>
      </c>
      <c r="E408" s="127" t="s">
        <v>3448</v>
      </c>
      <c r="F408" s="127">
        <v>20</v>
      </c>
      <c r="G408" s="127">
        <f t="shared" si="5"/>
        <v>0</v>
      </c>
      <c r="H408" s="3">
        <v>43282</v>
      </c>
      <c r="I408" s="2">
        <v>111780035</v>
      </c>
      <c r="J408" s="15" t="s">
        <v>269</v>
      </c>
      <c r="K408" s="33" t="s">
        <v>2951</v>
      </c>
    </row>
    <row r="409" spans="1:11" s="88" customFormat="1" ht="12.75" customHeight="1">
      <c r="A409" s="89" t="s">
        <v>847</v>
      </c>
      <c r="B409" s="90" t="s">
        <v>848</v>
      </c>
      <c r="C409" s="90">
        <v>21</v>
      </c>
      <c r="D409" s="90" t="s">
        <v>18</v>
      </c>
      <c r="E409" s="90" t="s">
        <v>3448</v>
      </c>
      <c r="F409" s="90">
        <v>6</v>
      </c>
      <c r="G409" s="90">
        <f t="shared" si="5"/>
        <v>15</v>
      </c>
      <c r="H409" s="102">
        <v>43221</v>
      </c>
      <c r="I409" s="6">
        <v>111780035</v>
      </c>
      <c r="J409" s="149" t="s">
        <v>269</v>
      </c>
      <c r="K409" s="117" t="s">
        <v>2952</v>
      </c>
    </row>
    <row r="410" spans="1:11" s="128" customFormat="1" ht="12.75" customHeight="1">
      <c r="A410" s="126" t="s">
        <v>3664</v>
      </c>
      <c r="B410" s="127" t="s">
        <v>3665</v>
      </c>
      <c r="C410" s="127">
        <v>14</v>
      </c>
      <c r="D410" s="127" t="s">
        <v>18</v>
      </c>
      <c r="E410" s="127" t="s">
        <v>3448</v>
      </c>
      <c r="F410" s="127">
        <v>14</v>
      </c>
      <c r="G410" s="127">
        <f t="shared" si="5"/>
        <v>0</v>
      </c>
      <c r="H410" s="3" t="s">
        <v>92</v>
      </c>
      <c r="I410" s="2">
        <v>86461</v>
      </c>
      <c r="J410" s="4" t="s">
        <v>832</v>
      </c>
      <c r="K410" s="28" t="s">
        <v>2737</v>
      </c>
    </row>
    <row r="411" spans="1:11" s="128" customFormat="1" ht="12.75" customHeight="1">
      <c r="A411" s="126" t="s">
        <v>3664</v>
      </c>
      <c r="B411" s="127" t="s">
        <v>3665</v>
      </c>
      <c r="C411" s="127">
        <v>1</v>
      </c>
      <c r="D411" s="127" t="s">
        <v>18</v>
      </c>
      <c r="E411" s="127" t="s">
        <v>3448</v>
      </c>
      <c r="F411" s="127">
        <v>1</v>
      </c>
      <c r="G411" s="127">
        <f>C411-F411</f>
        <v>0</v>
      </c>
      <c r="H411" s="3" t="s">
        <v>92</v>
      </c>
      <c r="I411" s="2">
        <v>86222</v>
      </c>
      <c r="J411" s="4" t="s">
        <v>832</v>
      </c>
      <c r="K411" s="33" t="s">
        <v>2733</v>
      </c>
    </row>
    <row r="412" spans="1:11" s="128" customFormat="1" ht="12.75" customHeight="1">
      <c r="A412" s="126" t="s">
        <v>3452</v>
      </c>
      <c r="B412" s="127" t="s">
        <v>854</v>
      </c>
      <c r="C412" s="127">
        <v>2</v>
      </c>
      <c r="D412" s="127" t="s">
        <v>18</v>
      </c>
      <c r="E412" s="127" t="s">
        <v>3448</v>
      </c>
      <c r="F412" s="127">
        <v>2</v>
      </c>
      <c r="G412" s="127">
        <f t="shared" ref="G412" si="10">C412-F412</f>
        <v>0</v>
      </c>
      <c r="H412" s="3" t="s">
        <v>92</v>
      </c>
      <c r="I412" s="2">
        <v>86444</v>
      </c>
      <c r="J412" s="16" t="s">
        <v>832</v>
      </c>
      <c r="K412" s="27" t="s">
        <v>2796</v>
      </c>
    </row>
    <row r="413" spans="1:11" s="128" customFormat="1" ht="12.75" customHeight="1">
      <c r="A413" s="126" t="s">
        <v>3452</v>
      </c>
      <c r="B413" s="127" t="s">
        <v>854</v>
      </c>
      <c r="C413" s="127">
        <v>2</v>
      </c>
      <c r="D413" s="127" t="s">
        <v>18</v>
      </c>
      <c r="E413" s="127" t="s">
        <v>3448</v>
      </c>
      <c r="F413" s="127">
        <v>2</v>
      </c>
      <c r="G413" s="127">
        <f t="shared" si="5"/>
        <v>0</v>
      </c>
      <c r="H413" s="3" t="s">
        <v>92</v>
      </c>
      <c r="I413" s="2">
        <v>86444</v>
      </c>
      <c r="J413" s="16" t="s">
        <v>832</v>
      </c>
      <c r="K413" s="27" t="s">
        <v>2797</v>
      </c>
    </row>
    <row r="414" spans="1:11" s="88" customFormat="1" ht="12.75" customHeight="1">
      <c r="A414" s="97" t="s">
        <v>896</v>
      </c>
      <c r="B414" s="97" t="s">
        <v>897</v>
      </c>
      <c r="C414" s="90">
        <v>17</v>
      </c>
      <c r="D414" s="90" t="s">
        <v>18</v>
      </c>
      <c r="E414" s="90" t="s">
        <v>3448</v>
      </c>
      <c r="F414" s="90">
        <v>8</v>
      </c>
      <c r="G414" s="90">
        <f t="shared" si="5"/>
        <v>9</v>
      </c>
      <c r="H414" s="102">
        <v>42644</v>
      </c>
      <c r="I414" s="157">
        <v>86202</v>
      </c>
      <c r="J414" s="99" t="s">
        <v>832</v>
      </c>
      <c r="K414" s="117" t="s">
        <v>2891</v>
      </c>
    </row>
    <row r="415" spans="1:11" s="88" customFormat="1" ht="12.75" customHeight="1">
      <c r="A415" s="97" t="s">
        <v>911</v>
      </c>
      <c r="B415" s="97" t="s">
        <v>912</v>
      </c>
      <c r="C415" s="90">
        <v>10</v>
      </c>
      <c r="D415" s="90" t="s">
        <v>18</v>
      </c>
      <c r="E415" s="90" t="s">
        <v>3448</v>
      </c>
      <c r="F415" s="90">
        <v>1</v>
      </c>
      <c r="G415" s="90">
        <f t="shared" si="5"/>
        <v>9</v>
      </c>
      <c r="H415" s="102">
        <v>43617</v>
      </c>
      <c r="I415" s="6">
        <v>86451</v>
      </c>
      <c r="J415" s="149" t="s">
        <v>832</v>
      </c>
      <c r="K415" s="115" t="s">
        <v>914</v>
      </c>
    </row>
    <row r="416" spans="1:11" s="128" customFormat="1" ht="12.75" customHeight="1">
      <c r="A416" s="22" t="s">
        <v>900</v>
      </c>
      <c r="B416" s="22" t="s">
        <v>901</v>
      </c>
      <c r="C416" s="127">
        <v>3</v>
      </c>
      <c r="D416" s="127" t="s">
        <v>18</v>
      </c>
      <c r="E416" s="127" t="s">
        <v>3448</v>
      </c>
      <c r="F416" s="127">
        <v>3</v>
      </c>
      <c r="G416" s="127">
        <f t="shared" si="5"/>
        <v>0</v>
      </c>
      <c r="H416" s="3">
        <v>43040</v>
      </c>
      <c r="I416" s="11" t="s">
        <v>2873</v>
      </c>
      <c r="J416" s="9" t="s">
        <v>832</v>
      </c>
      <c r="K416" s="28" t="s">
        <v>2875</v>
      </c>
    </row>
    <row r="417" spans="1:11" s="88" customFormat="1" ht="12.75" customHeight="1">
      <c r="A417" s="97" t="s">
        <v>900</v>
      </c>
      <c r="B417" s="97" t="s">
        <v>901</v>
      </c>
      <c r="C417" s="90">
        <v>8</v>
      </c>
      <c r="D417" s="90" t="s">
        <v>18</v>
      </c>
      <c r="E417" s="90" t="s">
        <v>3448</v>
      </c>
      <c r="F417" s="90">
        <v>5</v>
      </c>
      <c r="G417" s="90">
        <f t="shared" si="5"/>
        <v>3</v>
      </c>
      <c r="H417" s="102">
        <v>42917</v>
      </c>
      <c r="I417" s="162" t="s">
        <v>2861</v>
      </c>
      <c r="J417" s="138" t="s">
        <v>832</v>
      </c>
      <c r="K417" s="115" t="s">
        <v>2876</v>
      </c>
    </row>
    <row r="418" spans="1:11" s="88" customFormat="1" ht="12.75" customHeight="1">
      <c r="A418" s="97" t="s">
        <v>907</v>
      </c>
      <c r="B418" s="97" t="s">
        <v>908</v>
      </c>
      <c r="C418" s="90">
        <v>12</v>
      </c>
      <c r="D418" s="90" t="s">
        <v>18</v>
      </c>
      <c r="E418" s="90" t="s">
        <v>3448</v>
      </c>
      <c r="F418" s="90">
        <v>8</v>
      </c>
      <c r="G418" s="90">
        <f t="shared" si="5"/>
        <v>4</v>
      </c>
      <c r="H418" s="102">
        <v>42675</v>
      </c>
      <c r="I418" s="162" t="s">
        <v>2841</v>
      </c>
      <c r="J418" s="138" t="s">
        <v>832</v>
      </c>
      <c r="K418" s="35" t="s">
        <v>2858</v>
      </c>
    </row>
    <row r="419" spans="1:11" s="128" customFormat="1" ht="12.75" customHeight="1">
      <c r="A419" s="126" t="s">
        <v>909</v>
      </c>
      <c r="B419" s="127" t="s">
        <v>910</v>
      </c>
      <c r="C419" s="127">
        <v>10</v>
      </c>
      <c r="D419" s="127" t="s">
        <v>18</v>
      </c>
      <c r="E419" s="127" t="s">
        <v>3448</v>
      </c>
      <c r="F419" s="127">
        <v>10</v>
      </c>
      <c r="G419" s="127">
        <f t="shared" si="5"/>
        <v>0</v>
      </c>
      <c r="H419" s="3">
        <v>42644</v>
      </c>
      <c r="I419" s="2">
        <v>86271</v>
      </c>
      <c r="J419" s="9" t="s">
        <v>832</v>
      </c>
      <c r="K419" s="28" t="s">
        <v>2963</v>
      </c>
    </row>
    <row r="420" spans="1:11" s="128" customFormat="1" ht="12.75" customHeight="1">
      <c r="A420" s="126" t="s">
        <v>3453</v>
      </c>
      <c r="B420" s="127" t="s">
        <v>2813</v>
      </c>
      <c r="C420" s="1">
        <v>1</v>
      </c>
      <c r="D420" s="127" t="s">
        <v>18</v>
      </c>
      <c r="E420" s="127" t="s">
        <v>3448</v>
      </c>
      <c r="F420" s="1">
        <v>1</v>
      </c>
      <c r="G420" s="127">
        <f t="shared" si="5"/>
        <v>0</v>
      </c>
      <c r="H420" s="3" t="s">
        <v>92</v>
      </c>
      <c r="I420" s="2">
        <v>86206</v>
      </c>
      <c r="J420" s="9" t="s">
        <v>832</v>
      </c>
      <c r="K420" s="28" t="s">
        <v>2825</v>
      </c>
    </row>
    <row r="421" spans="1:11" s="128" customFormat="1" ht="12.75" customHeight="1">
      <c r="A421" s="126" t="s">
        <v>3453</v>
      </c>
      <c r="B421" s="127" t="s">
        <v>2813</v>
      </c>
      <c r="C421" s="1">
        <v>1</v>
      </c>
      <c r="D421" s="127" t="s">
        <v>18</v>
      </c>
      <c r="E421" s="127" t="s">
        <v>3448</v>
      </c>
      <c r="F421" s="1">
        <v>1</v>
      </c>
      <c r="G421" s="127">
        <f t="shared" si="5"/>
        <v>0</v>
      </c>
      <c r="H421" s="3" t="s">
        <v>92</v>
      </c>
      <c r="I421" s="2">
        <v>86206</v>
      </c>
      <c r="J421" s="9" t="s">
        <v>832</v>
      </c>
      <c r="K421" s="28" t="s">
        <v>2826</v>
      </c>
    </row>
    <row r="422" spans="1:11" s="128" customFormat="1" ht="12.75" customHeight="1">
      <c r="A422" s="126" t="s">
        <v>3453</v>
      </c>
      <c r="B422" s="127" t="s">
        <v>2813</v>
      </c>
      <c r="C422" s="1">
        <v>3</v>
      </c>
      <c r="D422" s="127" t="s">
        <v>18</v>
      </c>
      <c r="E422" s="127" t="s">
        <v>3448</v>
      </c>
      <c r="F422" s="1">
        <v>3</v>
      </c>
      <c r="G422" s="127">
        <f t="shared" si="5"/>
        <v>0</v>
      </c>
      <c r="H422" s="3">
        <v>43374</v>
      </c>
      <c r="I422" s="2" t="s">
        <v>2827</v>
      </c>
      <c r="J422" s="9" t="s">
        <v>832</v>
      </c>
      <c r="K422" s="28" t="s">
        <v>2859</v>
      </c>
    </row>
    <row r="423" spans="1:11" s="128" customFormat="1" ht="12.75" customHeight="1">
      <c r="A423" s="126"/>
      <c r="B423" s="22" t="s">
        <v>2738</v>
      </c>
      <c r="C423" s="127">
        <v>1</v>
      </c>
      <c r="D423" s="127" t="s">
        <v>18</v>
      </c>
      <c r="E423" s="127" t="s">
        <v>3448</v>
      </c>
      <c r="F423" s="127">
        <v>1</v>
      </c>
      <c r="G423" s="127">
        <f t="shared" si="5"/>
        <v>0</v>
      </c>
      <c r="H423" s="8" t="s">
        <v>92</v>
      </c>
      <c r="I423" s="2">
        <v>86455</v>
      </c>
      <c r="J423" s="15" t="s">
        <v>832</v>
      </c>
      <c r="K423" s="32" t="s">
        <v>2741</v>
      </c>
    </row>
    <row r="424" spans="1:11" s="128" customFormat="1" ht="12.75" customHeight="1">
      <c r="A424" s="126" t="s">
        <v>200</v>
      </c>
      <c r="B424" s="127" t="s">
        <v>201</v>
      </c>
      <c r="C424" s="127">
        <v>3</v>
      </c>
      <c r="D424" s="127" t="s">
        <v>18</v>
      </c>
      <c r="E424" s="127" t="s">
        <v>3454</v>
      </c>
      <c r="F424" s="127">
        <v>3</v>
      </c>
      <c r="G424" s="127">
        <f t="shared" si="5"/>
        <v>0</v>
      </c>
      <c r="H424" s="3">
        <v>42795</v>
      </c>
      <c r="I424" s="2" t="s">
        <v>202</v>
      </c>
      <c r="J424" s="9" t="s">
        <v>203</v>
      </c>
      <c r="K424" s="28" t="s">
        <v>207</v>
      </c>
    </row>
    <row r="425" spans="1:11" s="128" customFormat="1" ht="12.75" customHeight="1">
      <c r="A425" s="126" t="s">
        <v>200</v>
      </c>
      <c r="B425" s="127" t="s">
        <v>201</v>
      </c>
      <c r="C425" s="127">
        <v>3</v>
      </c>
      <c r="D425" s="127" t="s">
        <v>18</v>
      </c>
      <c r="E425" s="127" t="s">
        <v>3454</v>
      </c>
      <c r="F425" s="127">
        <v>3</v>
      </c>
      <c r="G425" s="127">
        <f t="shared" si="5"/>
        <v>0</v>
      </c>
      <c r="H425" s="3">
        <v>42614</v>
      </c>
      <c r="I425" s="2" t="s">
        <v>202</v>
      </c>
      <c r="J425" s="9" t="s">
        <v>203</v>
      </c>
      <c r="K425" s="28" t="s">
        <v>208</v>
      </c>
    </row>
    <row r="426" spans="1:11" s="88" customFormat="1" ht="12.75" customHeight="1">
      <c r="A426" s="89" t="s">
        <v>285</v>
      </c>
      <c r="B426" s="90" t="s">
        <v>286</v>
      </c>
      <c r="C426" s="90">
        <v>25</v>
      </c>
      <c r="D426" s="90" t="s">
        <v>287</v>
      </c>
      <c r="E426" s="90" t="s">
        <v>3454</v>
      </c>
      <c r="F426" s="90">
        <v>17</v>
      </c>
      <c r="G426" s="90">
        <f t="shared" si="5"/>
        <v>8</v>
      </c>
      <c r="H426" s="102">
        <v>42705</v>
      </c>
      <c r="I426" s="6" t="s">
        <v>288</v>
      </c>
      <c r="J426" s="7" t="s">
        <v>289</v>
      </c>
      <c r="K426" s="35" t="s">
        <v>290</v>
      </c>
    </row>
    <row r="427" spans="1:11" s="88" customFormat="1" ht="12.75" customHeight="1">
      <c r="A427" s="89" t="s">
        <v>755</v>
      </c>
      <c r="B427" s="90" t="s">
        <v>756</v>
      </c>
      <c r="C427" s="90" t="s">
        <v>3420</v>
      </c>
      <c r="D427" s="90" t="s">
        <v>18</v>
      </c>
      <c r="E427" s="90" t="s">
        <v>3454</v>
      </c>
      <c r="F427" s="90">
        <v>4</v>
      </c>
      <c r="G427" s="90">
        <f t="shared" si="5"/>
        <v>1</v>
      </c>
      <c r="H427" s="102">
        <v>42826</v>
      </c>
      <c r="I427" s="6" t="s">
        <v>757</v>
      </c>
      <c r="J427" s="99" t="s">
        <v>330</v>
      </c>
      <c r="K427" s="103" t="s">
        <v>758</v>
      </c>
    </row>
    <row r="428" spans="1:11" s="283" customFormat="1" ht="12.75" customHeight="1">
      <c r="A428" s="280" t="s">
        <v>3455</v>
      </c>
      <c r="B428" s="179" t="s">
        <v>3456</v>
      </c>
      <c r="C428" s="179">
        <v>0</v>
      </c>
      <c r="D428" s="179" t="s">
        <v>287</v>
      </c>
      <c r="E428" s="179" t="s">
        <v>3454</v>
      </c>
      <c r="F428" s="179">
        <v>0</v>
      </c>
      <c r="G428" s="179">
        <f t="shared" si="5"/>
        <v>0</v>
      </c>
      <c r="H428" s="281"/>
      <c r="I428" s="282"/>
      <c r="J428" s="282"/>
      <c r="K428" s="282"/>
    </row>
    <row r="429" spans="1:11" s="88" customFormat="1" ht="12.75" customHeight="1">
      <c r="A429" s="89" t="s">
        <v>732</v>
      </c>
      <c r="B429" s="90" t="s">
        <v>733</v>
      </c>
      <c r="C429" s="90">
        <v>2</v>
      </c>
      <c r="D429" s="90" t="s">
        <v>287</v>
      </c>
      <c r="E429" s="90" t="s">
        <v>3454</v>
      </c>
      <c r="F429" s="90">
        <v>0</v>
      </c>
      <c r="G429" s="90">
        <f t="shared" si="5"/>
        <v>2</v>
      </c>
      <c r="H429" s="102">
        <v>42644</v>
      </c>
      <c r="I429" s="6" t="s">
        <v>734</v>
      </c>
      <c r="J429" s="99" t="s">
        <v>735</v>
      </c>
      <c r="K429" s="103" t="s">
        <v>736</v>
      </c>
    </row>
    <row r="430" spans="1:11" s="128" customFormat="1" ht="12.75" customHeight="1">
      <c r="A430" s="126" t="s">
        <v>1734</v>
      </c>
      <c r="B430" s="127" t="s">
        <v>1735</v>
      </c>
      <c r="C430" s="127">
        <v>2</v>
      </c>
      <c r="D430" s="127" t="s">
        <v>233</v>
      </c>
      <c r="E430" s="127" t="s">
        <v>3454</v>
      </c>
      <c r="F430" s="127">
        <v>2</v>
      </c>
      <c r="G430" s="127">
        <f t="shared" si="5"/>
        <v>0</v>
      </c>
      <c r="H430" s="3">
        <v>42767</v>
      </c>
      <c r="I430" s="2" t="s">
        <v>1736</v>
      </c>
      <c r="J430" s="9" t="s">
        <v>330</v>
      </c>
      <c r="K430" s="28" t="s">
        <v>1737</v>
      </c>
    </row>
    <row r="431" spans="1:11" s="88" customFormat="1" ht="12.75" customHeight="1">
      <c r="A431" s="89" t="s">
        <v>923</v>
      </c>
      <c r="B431" s="90" t="s">
        <v>924</v>
      </c>
      <c r="C431" s="90">
        <v>2</v>
      </c>
      <c r="D431" s="90" t="s">
        <v>18</v>
      </c>
      <c r="E431" s="90" t="s">
        <v>3454</v>
      </c>
      <c r="F431" s="90">
        <v>0</v>
      </c>
      <c r="G431" s="90">
        <f t="shared" si="5"/>
        <v>2</v>
      </c>
      <c r="H431" s="98">
        <v>42675</v>
      </c>
      <c r="I431" s="6" t="s">
        <v>925</v>
      </c>
      <c r="J431" s="7" t="s">
        <v>254</v>
      </c>
      <c r="K431" s="35" t="s">
        <v>927</v>
      </c>
    </row>
    <row r="432" spans="1:11" s="128" customFormat="1" ht="12.75" customHeight="1">
      <c r="A432" s="126" t="s">
        <v>943</v>
      </c>
      <c r="B432" s="127" t="s">
        <v>944</v>
      </c>
      <c r="C432" s="127">
        <v>1</v>
      </c>
      <c r="D432" s="127" t="s">
        <v>233</v>
      </c>
      <c r="E432" s="127" t="s">
        <v>3454</v>
      </c>
      <c r="F432" s="127">
        <v>1</v>
      </c>
      <c r="G432" s="127">
        <f t="shared" si="5"/>
        <v>0</v>
      </c>
      <c r="H432" s="3">
        <v>42644</v>
      </c>
      <c r="I432" s="2" t="s">
        <v>945</v>
      </c>
      <c r="J432" s="9" t="s">
        <v>946</v>
      </c>
      <c r="K432" s="34">
        <v>150525</v>
      </c>
    </row>
    <row r="433" spans="1:11" s="128" customFormat="1" ht="12.75" customHeight="1">
      <c r="A433" s="126" t="s">
        <v>1059</v>
      </c>
      <c r="B433" s="127" t="s">
        <v>1060</v>
      </c>
      <c r="C433" s="127">
        <v>6</v>
      </c>
      <c r="D433" s="127" t="s">
        <v>287</v>
      </c>
      <c r="E433" s="127" t="s">
        <v>3454</v>
      </c>
      <c r="F433" s="127">
        <v>6</v>
      </c>
      <c r="G433" s="127">
        <f t="shared" si="5"/>
        <v>0</v>
      </c>
      <c r="H433" s="3">
        <v>42675</v>
      </c>
      <c r="I433" s="2" t="s">
        <v>1061</v>
      </c>
      <c r="J433" s="4" t="s">
        <v>739</v>
      </c>
      <c r="K433" s="28" t="s">
        <v>1062</v>
      </c>
    </row>
    <row r="434" spans="1:11" s="128" customFormat="1" ht="12.75" customHeight="1">
      <c r="A434" s="126" t="s">
        <v>1151</v>
      </c>
      <c r="B434" s="127" t="s">
        <v>1152</v>
      </c>
      <c r="C434" s="127" t="s">
        <v>3377</v>
      </c>
      <c r="D434" s="127" t="s">
        <v>252</v>
      </c>
      <c r="E434" s="127" t="s">
        <v>3454</v>
      </c>
      <c r="F434" s="127">
        <v>4</v>
      </c>
      <c r="G434" s="127">
        <f t="shared" si="5"/>
        <v>0</v>
      </c>
      <c r="H434" s="3">
        <v>42795</v>
      </c>
      <c r="I434" s="2" t="s">
        <v>1153</v>
      </c>
      <c r="J434" s="9" t="s">
        <v>254</v>
      </c>
      <c r="K434" s="27" t="s">
        <v>1155</v>
      </c>
    </row>
    <row r="435" spans="1:11" s="128" customFormat="1" ht="12.75" customHeight="1">
      <c r="A435" s="126" t="s">
        <v>1358</v>
      </c>
      <c r="B435" s="127" t="s">
        <v>1359</v>
      </c>
      <c r="C435" s="127">
        <v>1</v>
      </c>
      <c r="D435" s="127" t="s">
        <v>287</v>
      </c>
      <c r="E435" s="127" t="s">
        <v>3454</v>
      </c>
      <c r="F435" s="127">
        <v>1</v>
      </c>
      <c r="G435" s="127">
        <f t="shared" si="5"/>
        <v>0</v>
      </c>
      <c r="H435" s="13">
        <v>42736</v>
      </c>
      <c r="I435" s="2" t="s">
        <v>1360</v>
      </c>
      <c r="J435" s="4" t="s">
        <v>254</v>
      </c>
      <c r="K435" s="27" t="s">
        <v>1362</v>
      </c>
    </row>
    <row r="436" spans="1:11" s="128" customFormat="1" ht="12.75" customHeight="1">
      <c r="A436" s="126" t="s">
        <v>1407</v>
      </c>
      <c r="B436" s="127" t="s">
        <v>3427</v>
      </c>
      <c r="C436" s="127">
        <v>1</v>
      </c>
      <c r="D436" s="127" t="s">
        <v>1409</v>
      </c>
      <c r="E436" s="127" t="s">
        <v>3454</v>
      </c>
      <c r="F436" s="127">
        <v>1</v>
      </c>
      <c r="G436" s="127">
        <f t="shared" ref="G436:G499" si="11">C436-F436</f>
        <v>0</v>
      </c>
      <c r="H436" s="3">
        <v>42644</v>
      </c>
      <c r="I436" s="2" t="s">
        <v>1410</v>
      </c>
      <c r="J436" s="4" t="s">
        <v>920</v>
      </c>
      <c r="K436" s="27" t="s">
        <v>1416</v>
      </c>
    </row>
    <row r="437" spans="1:11" s="128" customFormat="1" ht="12.75" customHeight="1">
      <c r="A437" s="126" t="s">
        <v>1052</v>
      </c>
      <c r="B437" s="127" t="s">
        <v>1053</v>
      </c>
      <c r="C437" s="127">
        <v>3</v>
      </c>
      <c r="D437" s="127" t="s">
        <v>287</v>
      </c>
      <c r="E437" s="127" t="s">
        <v>3454</v>
      </c>
      <c r="F437" s="127">
        <v>3</v>
      </c>
      <c r="G437" s="127">
        <f t="shared" si="11"/>
        <v>0</v>
      </c>
      <c r="H437" s="3">
        <v>42644</v>
      </c>
      <c r="I437" s="2" t="s">
        <v>92</v>
      </c>
      <c r="J437" s="9" t="s">
        <v>581</v>
      </c>
      <c r="K437" s="28" t="s">
        <v>1058</v>
      </c>
    </row>
    <row r="438" spans="1:11" s="128" customFormat="1" ht="12.75" customHeight="1">
      <c r="A438" s="126" t="s">
        <v>1431</v>
      </c>
      <c r="B438" s="127" t="s">
        <v>1432</v>
      </c>
      <c r="C438" s="127">
        <v>3</v>
      </c>
      <c r="D438" s="127" t="s">
        <v>287</v>
      </c>
      <c r="E438" s="127" t="s">
        <v>3454</v>
      </c>
      <c r="F438" s="127">
        <v>3</v>
      </c>
      <c r="G438" s="127">
        <f t="shared" si="11"/>
        <v>0</v>
      </c>
      <c r="H438" s="3">
        <v>42675</v>
      </c>
      <c r="I438" s="2" t="s">
        <v>1433</v>
      </c>
      <c r="J438" s="9" t="s">
        <v>254</v>
      </c>
      <c r="K438" s="41" t="s">
        <v>1435</v>
      </c>
    </row>
    <row r="439" spans="1:11" s="128" customFormat="1" ht="12.75" customHeight="1">
      <c r="A439" s="126" t="s">
        <v>1476</v>
      </c>
      <c r="B439" s="127" t="s">
        <v>1477</v>
      </c>
      <c r="C439" s="127" t="s">
        <v>3377</v>
      </c>
      <c r="D439" s="127" t="s">
        <v>233</v>
      </c>
      <c r="E439" s="127" t="s">
        <v>3454</v>
      </c>
      <c r="F439" s="127">
        <v>4</v>
      </c>
      <c r="G439" s="127">
        <f t="shared" si="11"/>
        <v>0</v>
      </c>
      <c r="H439" s="13">
        <v>42644</v>
      </c>
      <c r="I439" s="2" t="s">
        <v>1478</v>
      </c>
      <c r="J439" s="9" t="s">
        <v>254</v>
      </c>
      <c r="K439" s="27" t="s">
        <v>1479</v>
      </c>
    </row>
    <row r="440" spans="1:11" s="128" customFormat="1" ht="12.75" customHeight="1">
      <c r="A440" s="22" t="s">
        <v>1589</v>
      </c>
      <c r="B440" s="22" t="s">
        <v>1590</v>
      </c>
      <c r="C440" s="127">
        <v>25</v>
      </c>
      <c r="D440" s="127" t="s">
        <v>287</v>
      </c>
      <c r="E440" s="127" t="s">
        <v>3454</v>
      </c>
      <c r="F440" s="127">
        <v>25</v>
      </c>
      <c r="G440" s="127">
        <f t="shared" si="11"/>
        <v>0</v>
      </c>
      <c r="H440" s="3">
        <v>42795</v>
      </c>
      <c r="I440" s="2" t="s">
        <v>1591</v>
      </c>
      <c r="J440" s="9" t="s">
        <v>254</v>
      </c>
      <c r="K440" s="28" t="s">
        <v>1592</v>
      </c>
    </row>
    <row r="441" spans="1:11" s="88" customFormat="1" ht="12.75" customHeight="1">
      <c r="A441" s="97" t="s">
        <v>1589</v>
      </c>
      <c r="B441" s="97" t="s">
        <v>1590</v>
      </c>
      <c r="C441" s="90">
        <v>15</v>
      </c>
      <c r="D441" s="90" t="s">
        <v>287</v>
      </c>
      <c r="E441" s="90" t="s">
        <v>3454</v>
      </c>
      <c r="F441" s="90">
        <v>9</v>
      </c>
      <c r="G441" s="90">
        <f t="shared" si="11"/>
        <v>6</v>
      </c>
      <c r="H441" s="102">
        <v>42795</v>
      </c>
      <c r="I441" s="6" t="s">
        <v>1591</v>
      </c>
      <c r="J441" s="99" t="s">
        <v>254</v>
      </c>
      <c r="K441" s="103" t="s">
        <v>1593</v>
      </c>
    </row>
    <row r="442" spans="1:11" s="128" customFormat="1" ht="12.75" customHeight="1">
      <c r="A442" s="126" t="s">
        <v>1741</v>
      </c>
      <c r="B442" s="127" t="s">
        <v>1742</v>
      </c>
      <c r="C442" s="127">
        <v>1</v>
      </c>
      <c r="D442" s="127" t="s">
        <v>11</v>
      </c>
      <c r="E442" s="127" t="s">
        <v>3454</v>
      </c>
      <c r="F442" s="127">
        <v>1</v>
      </c>
      <c r="G442" s="127">
        <f t="shared" si="11"/>
        <v>0</v>
      </c>
      <c r="H442" s="3">
        <v>42767</v>
      </c>
      <c r="I442" s="2" t="s">
        <v>1743</v>
      </c>
      <c r="J442" s="4" t="s">
        <v>330</v>
      </c>
      <c r="K442" s="27" t="s">
        <v>1744</v>
      </c>
    </row>
    <row r="443" spans="1:11" s="128" customFormat="1" ht="12.75" customHeight="1">
      <c r="A443" s="126" t="s">
        <v>2669</v>
      </c>
      <c r="B443" s="127" t="s">
        <v>3428</v>
      </c>
      <c r="C443" s="127">
        <v>0</v>
      </c>
      <c r="D443" s="127" t="s">
        <v>287</v>
      </c>
      <c r="E443" s="127" t="s">
        <v>3454</v>
      </c>
      <c r="F443" s="127">
        <v>0</v>
      </c>
      <c r="G443" s="127">
        <f t="shared" si="11"/>
        <v>0</v>
      </c>
      <c r="H443" s="3"/>
      <c r="I443" s="105"/>
      <c r="J443" s="57"/>
      <c r="K443" s="106"/>
    </row>
    <row r="444" spans="1:11" s="128" customFormat="1" ht="12.75" customHeight="1">
      <c r="A444" s="126" t="s">
        <v>1784</v>
      </c>
      <c r="B444" s="127" t="s">
        <v>1785</v>
      </c>
      <c r="C444" s="127">
        <v>1</v>
      </c>
      <c r="D444" s="127" t="s">
        <v>287</v>
      </c>
      <c r="E444" s="127" t="s">
        <v>3454</v>
      </c>
      <c r="F444" s="127">
        <v>1</v>
      </c>
      <c r="G444" s="127">
        <f t="shared" si="11"/>
        <v>0</v>
      </c>
      <c r="H444" s="3">
        <v>43374</v>
      </c>
      <c r="I444" s="2" t="s">
        <v>1786</v>
      </c>
      <c r="J444" s="9" t="s">
        <v>330</v>
      </c>
      <c r="K444" s="28" t="s">
        <v>1787</v>
      </c>
    </row>
    <row r="445" spans="1:11" s="128" customFormat="1" ht="12.75" customHeight="1">
      <c r="A445" s="126" t="s">
        <v>2385</v>
      </c>
      <c r="B445" s="127" t="s">
        <v>2386</v>
      </c>
      <c r="C445" s="127">
        <v>2</v>
      </c>
      <c r="D445" s="127" t="s">
        <v>287</v>
      </c>
      <c r="E445" s="127" t="s">
        <v>3454</v>
      </c>
      <c r="F445" s="127">
        <v>2</v>
      </c>
      <c r="G445" s="127">
        <f t="shared" si="11"/>
        <v>0</v>
      </c>
      <c r="H445" s="84">
        <v>43009</v>
      </c>
      <c r="I445" s="136" t="s">
        <v>3782</v>
      </c>
      <c r="J445" s="136" t="s">
        <v>3781</v>
      </c>
      <c r="K445" s="136">
        <v>789843</v>
      </c>
    </row>
    <row r="446" spans="1:11" s="128" customFormat="1" ht="12.75" customHeight="1">
      <c r="A446" s="126" t="s">
        <v>2395</v>
      </c>
      <c r="B446" s="127" t="s">
        <v>2396</v>
      </c>
      <c r="C446" s="127" t="s">
        <v>3423</v>
      </c>
      <c r="D446" s="127" t="s">
        <v>287</v>
      </c>
      <c r="E446" s="127" t="s">
        <v>3454</v>
      </c>
      <c r="F446" s="127">
        <v>2</v>
      </c>
      <c r="G446" s="127">
        <f t="shared" si="11"/>
        <v>0</v>
      </c>
      <c r="H446" s="3">
        <v>42736</v>
      </c>
      <c r="I446" s="2" t="s">
        <v>2399</v>
      </c>
      <c r="J446" s="9" t="s">
        <v>254</v>
      </c>
      <c r="K446" s="27" t="s">
        <v>2400</v>
      </c>
    </row>
    <row r="447" spans="1:11" s="128" customFormat="1" ht="12.75" customHeight="1">
      <c r="A447" s="126" t="s">
        <v>2410</v>
      </c>
      <c r="B447" s="127" t="s">
        <v>2411</v>
      </c>
      <c r="C447" s="127" t="s">
        <v>3421</v>
      </c>
      <c r="D447" s="127" t="s">
        <v>252</v>
      </c>
      <c r="E447" s="127" t="s">
        <v>3454</v>
      </c>
      <c r="F447" s="127">
        <v>1</v>
      </c>
      <c r="G447" s="127">
        <f t="shared" si="11"/>
        <v>0</v>
      </c>
      <c r="H447" s="3">
        <v>42736</v>
      </c>
      <c r="I447" s="2" t="s">
        <v>253</v>
      </c>
      <c r="J447" s="9" t="s">
        <v>254</v>
      </c>
      <c r="K447" s="28" t="s">
        <v>2413</v>
      </c>
    </row>
    <row r="448" spans="1:11" s="128" customFormat="1" ht="12.75" customHeight="1">
      <c r="A448" s="126" t="s">
        <v>613</v>
      </c>
      <c r="B448" s="127" t="s">
        <v>3457</v>
      </c>
      <c r="C448" s="127">
        <v>10</v>
      </c>
      <c r="D448" s="127" t="s">
        <v>287</v>
      </c>
      <c r="E448" s="127" t="s">
        <v>3454</v>
      </c>
      <c r="F448" s="127">
        <v>10</v>
      </c>
      <c r="G448" s="127">
        <f t="shared" si="11"/>
        <v>0</v>
      </c>
      <c r="H448" s="3">
        <v>43374</v>
      </c>
      <c r="I448" s="2" t="s">
        <v>615</v>
      </c>
      <c r="J448" s="9" t="s">
        <v>330</v>
      </c>
      <c r="K448" s="28" t="s">
        <v>616</v>
      </c>
    </row>
    <row r="449" spans="1:11" s="128" customFormat="1" ht="12.75" customHeight="1">
      <c r="A449" s="126" t="s">
        <v>741</v>
      </c>
      <c r="B449" s="127" t="s">
        <v>742</v>
      </c>
      <c r="C449" s="127" t="s">
        <v>3421</v>
      </c>
      <c r="D449" s="127" t="s">
        <v>18</v>
      </c>
      <c r="E449" s="127" t="s">
        <v>3454</v>
      </c>
      <c r="F449" s="127">
        <v>1</v>
      </c>
      <c r="G449" s="127">
        <f t="shared" si="11"/>
        <v>0</v>
      </c>
      <c r="H449" s="3">
        <v>42736</v>
      </c>
      <c r="I449" s="2">
        <v>78913</v>
      </c>
      <c r="J449" s="4" t="s">
        <v>739</v>
      </c>
      <c r="K449" s="27" t="s">
        <v>740</v>
      </c>
    </row>
    <row r="450" spans="1:11" s="88" customFormat="1" ht="12.75" customHeight="1">
      <c r="A450" s="89" t="s">
        <v>1838</v>
      </c>
      <c r="B450" s="90" t="s">
        <v>3458</v>
      </c>
      <c r="C450" s="90">
        <v>4</v>
      </c>
      <c r="D450" s="90" t="s">
        <v>287</v>
      </c>
      <c r="E450" s="90" t="s">
        <v>3454</v>
      </c>
      <c r="F450" s="90">
        <v>2</v>
      </c>
      <c r="G450" s="90">
        <f t="shared" si="11"/>
        <v>2</v>
      </c>
      <c r="H450" s="102">
        <v>42705</v>
      </c>
      <c r="I450" s="6" t="s">
        <v>1840</v>
      </c>
      <c r="J450" s="99" t="s">
        <v>1841</v>
      </c>
      <c r="K450" s="117" t="s">
        <v>1843</v>
      </c>
    </row>
    <row r="451" spans="1:11" s="128" customFormat="1" ht="12.75" customHeight="1">
      <c r="A451" s="126" t="s">
        <v>325</v>
      </c>
      <c r="B451" s="127" t="s">
        <v>326</v>
      </c>
      <c r="C451" s="127">
        <v>1</v>
      </c>
      <c r="D451" s="127" t="s">
        <v>233</v>
      </c>
      <c r="E451" s="127" t="s">
        <v>3454</v>
      </c>
      <c r="F451" s="127">
        <v>1</v>
      </c>
      <c r="G451" s="127">
        <f t="shared" si="11"/>
        <v>0</v>
      </c>
      <c r="H451" s="84">
        <v>42856</v>
      </c>
      <c r="I451" s="136" t="s">
        <v>3777</v>
      </c>
      <c r="J451" s="9" t="s">
        <v>330</v>
      </c>
      <c r="K451" s="136" t="s">
        <v>3778</v>
      </c>
    </row>
    <row r="452" spans="1:11" s="128" customFormat="1" ht="12.75" customHeight="1">
      <c r="A452" s="126"/>
      <c r="B452" s="22" t="s">
        <v>1470</v>
      </c>
      <c r="C452" s="127">
        <v>1</v>
      </c>
      <c r="D452" s="127" t="s">
        <v>11</v>
      </c>
      <c r="E452" s="127" t="s">
        <v>3454</v>
      </c>
      <c r="F452" s="127">
        <v>1</v>
      </c>
      <c r="G452" s="127">
        <f t="shared" si="11"/>
        <v>0</v>
      </c>
      <c r="H452" s="3">
        <v>43040</v>
      </c>
      <c r="I452" s="3" t="s">
        <v>1471</v>
      </c>
      <c r="J452" s="9" t="s">
        <v>234</v>
      </c>
      <c r="K452" s="28" t="s">
        <v>1472</v>
      </c>
    </row>
    <row r="453" spans="1:11" s="88" customFormat="1" ht="12.75" customHeight="1">
      <c r="A453" s="89" t="s">
        <v>1473</v>
      </c>
      <c r="B453" s="90" t="s">
        <v>1474</v>
      </c>
      <c r="C453" s="90">
        <v>12</v>
      </c>
      <c r="D453" s="90" t="s">
        <v>18</v>
      </c>
      <c r="E453" s="90" t="s">
        <v>3454</v>
      </c>
      <c r="F453" s="90">
        <v>11</v>
      </c>
      <c r="G453" s="90">
        <f t="shared" si="11"/>
        <v>1</v>
      </c>
      <c r="H453" s="241">
        <v>6352</v>
      </c>
      <c r="I453" s="96" t="s">
        <v>3784</v>
      </c>
      <c r="J453" s="96" t="s">
        <v>254</v>
      </c>
      <c r="K453" s="96" t="s">
        <v>3783</v>
      </c>
    </row>
    <row r="454" spans="1:11" s="88" customFormat="1" ht="12.75" customHeight="1">
      <c r="A454" s="89" t="s">
        <v>1768</v>
      </c>
      <c r="B454" s="90" t="s">
        <v>1769</v>
      </c>
      <c r="C454" s="90">
        <v>10</v>
      </c>
      <c r="D454" s="90" t="s">
        <v>183</v>
      </c>
      <c r="E454" s="90" t="s">
        <v>3454</v>
      </c>
      <c r="F454" s="90">
        <v>7</v>
      </c>
      <c r="G454" s="90">
        <f t="shared" si="11"/>
        <v>3</v>
      </c>
      <c r="H454" s="102">
        <v>42644</v>
      </c>
      <c r="I454" s="6" t="s">
        <v>1770</v>
      </c>
      <c r="J454" s="7" t="s">
        <v>289</v>
      </c>
      <c r="K454" s="115" t="s">
        <v>1771</v>
      </c>
    </row>
    <row r="455" spans="1:11" s="128" customFormat="1" ht="12.75" customHeight="1">
      <c r="A455" s="126"/>
      <c r="B455" s="22" t="s">
        <v>567</v>
      </c>
      <c r="C455" s="127">
        <v>4</v>
      </c>
      <c r="D455" s="127" t="s">
        <v>233</v>
      </c>
      <c r="E455" s="127" t="s">
        <v>3454</v>
      </c>
      <c r="F455" s="127">
        <v>4</v>
      </c>
      <c r="G455" s="127">
        <f t="shared" si="11"/>
        <v>0</v>
      </c>
      <c r="H455" s="3">
        <v>43525</v>
      </c>
      <c r="I455" s="2" t="s">
        <v>92</v>
      </c>
      <c r="J455" s="4" t="s">
        <v>92</v>
      </c>
      <c r="K455" s="32" t="s">
        <v>568</v>
      </c>
    </row>
    <row r="456" spans="1:11" s="88" customFormat="1" ht="12.75" customHeight="1">
      <c r="A456" s="89" t="s">
        <v>590</v>
      </c>
      <c r="B456" s="90" t="s">
        <v>3459</v>
      </c>
      <c r="C456" s="90" t="s">
        <v>3422</v>
      </c>
      <c r="D456" s="90" t="s">
        <v>11</v>
      </c>
      <c r="E456" s="90" t="s">
        <v>3454</v>
      </c>
      <c r="F456" s="90">
        <v>2</v>
      </c>
      <c r="G456" s="90">
        <f t="shared" si="11"/>
        <v>4</v>
      </c>
      <c r="H456" s="102">
        <v>42767</v>
      </c>
      <c r="I456" s="6" t="s">
        <v>588</v>
      </c>
      <c r="J456" s="7" t="s">
        <v>234</v>
      </c>
      <c r="K456" s="103" t="s">
        <v>589</v>
      </c>
    </row>
    <row r="457" spans="1:11" s="128" customFormat="1" ht="12.75" customHeight="1">
      <c r="A457" s="126" t="s">
        <v>596</v>
      </c>
      <c r="B457" s="127" t="s">
        <v>597</v>
      </c>
      <c r="C457" s="127" t="s">
        <v>3422</v>
      </c>
      <c r="D457" s="127" t="s">
        <v>11</v>
      </c>
      <c r="E457" s="127" t="s">
        <v>3454</v>
      </c>
      <c r="F457" s="127">
        <v>6</v>
      </c>
      <c r="G457" s="127">
        <f t="shared" si="11"/>
        <v>0</v>
      </c>
      <c r="H457" s="3">
        <v>42675</v>
      </c>
      <c r="I457" s="2" t="s">
        <v>598</v>
      </c>
      <c r="J457" s="4" t="s">
        <v>599</v>
      </c>
      <c r="K457" s="27" t="s">
        <v>600</v>
      </c>
    </row>
    <row r="458" spans="1:11" s="128" customFormat="1" ht="12.75" customHeight="1">
      <c r="A458" s="126" t="s">
        <v>497</v>
      </c>
      <c r="B458" s="127" t="s">
        <v>498</v>
      </c>
      <c r="C458" s="127">
        <v>2</v>
      </c>
      <c r="D458" s="127" t="s">
        <v>11</v>
      </c>
      <c r="E458" s="127" t="s">
        <v>3454</v>
      </c>
      <c r="F458" s="127">
        <v>2</v>
      </c>
      <c r="G458" s="127">
        <f t="shared" si="11"/>
        <v>0</v>
      </c>
      <c r="H458" s="3">
        <v>42675</v>
      </c>
      <c r="I458" s="2" t="s">
        <v>499</v>
      </c>
      <c r="J458" s="9" t="s">
        <v>500</v>
      </c>
      <c r="K458" s="28" t="s">
        <v>501</v>
      </c>
    </row>
    <row r="459" spans="1:11" s="128" customFormat="1" ht="12.75" customHeight="1">
      <c r="A459" s="126" t="s">
        <v>518</v>
      </c>
      <c r="B459" s="127" t="s">
        <v>519</v>
      </c>
      <c r="C459" s="127" t="s">
        <v>3422</v>
      </c>
      <c r="D459" s="127" t="s">
        <v>18</v>
      </c>
      <c r="E459" s="127" t="s">
        <v>3454</v>
      </c>
      <c r="F459" s="127">
        <v>6</v>
      </c>
      <c r="G459" s="127">
        <f t="shared" si="11"/>
        <v>0</v>
      </c>
      <c r="H459" s="3">
        <v>42795</v>
      </c>
      <c r="I459" s="2" t="s">
        <v>520</v>
      </c>
      <c r="J459" s="9" t="s">
        <v>254</v>
      </c>
      <c r="K459" s="28" t="s">
        <v>522</v>
      </c>
    </row>
    <row r="460" spans="1:11" s="128" customFormat="1" ht="12.75" customHeight="1">
      <c r="A460" s="126"/>
      <c r="B460" s="22" t="s">
        <v>947</v>
      </c>
      <c r="C460" s="127">
        <v>1</v>
      </c>
      <c r="D460" s="127" t="s">
        <v>233</v>
      </c>
      <c r="E460" s="127" t="s">
        <v>3454</v>
      </c>
      <c r="F460" s="127">
        <v>1</v>
      </c>
      <c r="G460" s="127">
        <f t="shared" si="11"/>
        <v>0</v>
      </c>
      <c r="H460" s="3">
        <v>42767</v>
      </c>
      <c r="I460" s="2" t="s">
        <v>92</v>
      </c>
      <c r="J460" s="9" t="s">
        <v>263</v>
      </c>
      <c r="K460" s="28" t="s">
        <v>948</v>
      </c>
    </row>
    <row r="461" spans="1:11" s="128" customFormat="1" ht="12.75" customHeight="1">
      <c r="A461" s="126" t="s">
        <v>1025</v>
      </c>
      <c r="B461" s="127" t="s">
        <v>1026</v>
      </c>
      <c r="C461" s="127">
        <v>1</v>
      </c>
      <c r="D461" s="127" t="s">
        <v>18</v>
      </c>
      <c r="E461" s="127" t="s">
        <v>3460</v>
      </c>
      <c r="F461" s="127">
        <v>1</v>
      </c>
      <c r="G461" s="127">
        <f t="shared" si="11"/>
        <v>0</v>
      </c>
      <c r="H461" s="3">
        <v>43191</v>
      </c>
      <c r="I461" s="23" t="s">
        <v>1033</v>
      </c>
      <c r="J461" s="9" t="s">
        <v>1034</v>
      </c>
      <c r="K461" s="34">
        <v>20130520</v>
      </c>
    </row>
    <row r="462" spans="1:11" s="128" customFormat="1" ht="12.75" customHeight="1">
      <c r="A462" s="126"/>
      <c r="B462" s="127" t="s">
        <v>1036</v>
      </c>
      <c r="C462" s="127">
        <v>1</v>
      </c>
      <c r="D462" s="127" t="s">
        <v>18</v>
      </c>
      <c r="E462" s="127" t="s">
        <v>3460</v>
      </c>
      <c r="F462" s="127">
        <v>1</v>
      </c>
      <c r="G462" s="127">
        <f t="shared" si="11"/>
        <v>0</v>
      </c>
      <c r="H462" s="185">
        <v>42917</v>
      </c>
      <c r="I462" s="136" t="s">
        <v>3786</v>
      </c>
      <c r="J462" s="136" t="s">
        <v>3785</v>
      </c>
      <c r="K462" s="136">
        <v>40239035</v>
      </c>
    </row>
    <row r="463" spans="1:11" s="128" customFormat="1" ht="12.75" customHeight="1">
      <c r="A463" s="126"/>
      <c r="B463" s="22" t="s">
        <v>1543</v>
      </c>
      <c r="C463" s="127">
        <v>1</v>
      </c>
      <c r="D463" s="127" t="s">
        <v>18</v>
      </c>
      <c r="E463" s="127" t="s">
        <v>3460</v>
      </c>
      <c r="F463" s="127">
        <v>1</v>
      </c>
      <c r="G463" s="127">
        <f t="shared" si="11"/>
        <v>0</v>
      </c>
      <c r="H463" s="3">
        <v>42675</v>
      </c>
      <c r="I463" s="10" t="s">
        <v>1545</v>
      </c>
      <c r="J463" s="9" t="s">
        <v>1546</v>
      </c>
      <c r="K463" s="34">
        <v>194381</v>
      </c>
    </row>
    <row r="464" spans="1:11" s="88" customFormat="1" ht="12.75" customHeight="1">
      <c r="A464" s="89" t="s">
        <v>210</v>
      </c>
      <c r="B464" s="90" t="s">
        <v>3461</v>
      </c>
      <c r="C464" s="90">
        <v>10</v>
      </c>
      <c r="D464" s="90" t="s">
        <v>212</v>
      </c>
      <c r="E464" s="90" t="s">
        <v>3460</v>
      </c>
      <c r="F464" s="90">
        <v>4</v>
      </c>
      <c r="G464" s="90">
        <f t="shared" si="11"/>
        <v>6</v>
      </c>
      <c r="H464" s="102" t="s">
        <v>92</v>
      </c>
      <c r="I464" s="147" t="s">
        <v>214</v>
      </c>
      <c r="J464" s="7" t="s">
        <v>215</v>
      </c>
      <c r="K464" s="186" t="s">
        <v>92</v>
      </c>
    </row>
    <row r="465" spans="1:11" ht="12.75" customHeight="1">
      <c r="A465" s="190" t="s">
        <v>1481</v>
      </c>
      <c r="B465" s="190" t="s">
        <v>1482</v>
      </c>
      <c r="C465" s="202">
        <v>1</v>
      </c>
      <c r="D465" s="190" t="s">
        <v>18</v>
      </c>
      <c r="E465" s="190" t="s">
        <v>3460</v>
      </c>
      <c r="F465" s="202">
        <v>1</v>
      </c>
      <c r="G465" s="127">
        <f t="shared" si="11"/>
        <v>0</v>
      </c>
      <c r="H465" s="153">
        <v>42644</v>
      </c>
      <c r="I465" s="206" t="s">
        <v>1484</v>
      </c>
      <c r="J465" s="203" t="s">
        <v>269</v>
      </c>
      <c r="K465" s="204" t="s">
        <v>1491</v>
      </c>
    </row>
    <row r="466" spans="1:11" ht="12.75" customHeight="1">
      <c r="A466" s="190" t="s">
        <v>1481</v>
      </c>
      <c r="B466" s="190" t="s">
        <v>1482</v>
      </c>
      <c r="C466" s="202">
        <v>1</v>
      </c>
      <c r="D466" s="190" t="s">
        <v>18</v>
      </c>
      <c r="E466" s="190" t="s">
        <v>3460</v>
      </c>
      <c r="F466" s="202">
        <v>1</v>
      </c>
      <c r="G466" s="127">
        <f t="shared" si="11"/>
        <v>0</v>
      </c>
      <c r="H466" s="3">
        <v>42767</v>
      </c>
      <c r="I466" s="28" t="s">
        <v>1484</v>
      </c>
      <c r="J466" s="9" t="s">
        <v>269</v>
      </c>
      <c r="K466" s="33" t="s">
        <v>1490</v>
      </c>
    </row>
    <row r="467" spans="1:11" s="88" customFormat="1" ht="12.75" customHeight="1">
      <c r="A467" s="89" t="s">
        <v>1504</v>
      </c>
      <c r="B467" s="90" t="s">
        <v>1505</v>
      </c>
      <c r="C467" s="90">
        <v>2</v>
      </c>
      <c r="D467" s="90" t="s">
        <v>18</v>
      </c>
      <c r="E467" s="90" t="s">
        <v>3460</v>
      </c>
      <c r="F467" s="90">
        <v>1</v>
      </c>
      <c r="G467" s="90">
        <f t="shared" si="11"/>
        <v>1</v>
      </c>
      <c r="H467" s="102">
        <v>42887</v>
      </c>
      <c r="I467" s="6">
        <v>123316</v>
      </c>
      <c r="J467" s="149" t="s">
        <v>269</v>
      </c>
      <c r="K467" s="117" t="s">
        <v>1489</v>
      </c>
    </row>
    <row r="468" spans="1:11" s="88" customFormat="1" ht="12.75" customHeight="1">
      <c r="A468" s="89" t="s">
        <v>1512</v>
      </c>
      <c r="B468" s="90" t="s">
        <v>1513</v>
      </c>
      <c r="C468" s="90">
        <v>2</v>
      </c>
      <c r="D468" s="90" t="s">
        <v>18</v>
      </c>
      <c r="E468" s="90" t="s">
        <v>3460</v>
      </c>
      <c r="F468" s="90">
        <v>0</v>
      </c>
      <c r="G468" s="90">
        <f t="shared" si="11"/>
        <v>2</v>
      </c>
      <c r="H468" s="102">
        <v>42767</v>
      </c>
      <c r="I468" s="157">
        <v>123320</v>
      </c>
      <c r="J468" s="99" t="s">
        <v>269</v>
      </c>
      <c r="K468" s="117" t="s">
        <v>1519</v>
      </c>
    </row>
    <row r="469" spans="1:11" s="128" customFormat="1" ht="12.75" customHeight="1">
      <c r="A469" s="126" t="s">
        <v>1172</v>
      </c>
      <c r="B469" s="127" t="s">
        <v>1173</v>
      </c>
      <c r="C469" s="127">
        <v>5</v>
      </c>
      <c r="D469" s="127" t="s">
        <v>18</v>
      </c>
      <c r="E469" s="127" t="s">
        <v>3460</v>
      </c>
      <c r="F469" s="127">
        <v>5</v>
      </c>
      <c r="G469" s="127">
        <f t="shared" si="11"/>
        <v>0</v>
      </c>
      <c r="H469" s="84" t="s">
        <v>92</v>
      </c>
      <c r="I469" s="177" t="s">
        <v>1174</v>
      </c>
      <c r="J469" s="176" t="s">
        <v>312</v>
      </c>
      <c r="K469" s="177" t="s">
        <v>1175</v>
      </c>
    </row>
    <row r="470" spans="1:11" s="128" customFormat="1" ht="12.75" customHeight="1">
      <c r="A470" s="126" t="s">
        <v>1493</v>
      </c>
      <c r="B470" s="127" t="s">
        <v>1494</v>
      </c>
      <c r="C470" s="127">
        <v>2</v>
      </c>
      <c r="D470" s="127" t="s">
        <v>18</v>
      </c>
      <c r="E470" s="127" t="s">
        <v>3460</v>
      </c>
      <c r="F470" s="127">
        <v>2</v>
      </c>
      <c r="G470" s="127">
        <f t="shared" si="11"/>
        <v>0</v>
      </c>
      <c r="H470" s="153">
        <v>42767</v>
      </c>
      <c r="I470" s="177" t="s">
        <v>1496</v>
      </c>
      <c r="J470" s="207" t="s">
        <v>269</v>
      </c>
      <c r="K470" s="208" t="s">
        <v>1490</v>
      </c>
    </row>
    <row r="471" spans="1:11" s="128" customFormat="1" ht="12.75" customHeight="1">
      <c r="A471" s="126" t="s">
        <v>16</v>
      </c>
      <c r="B471" s="127" t="s">
        <v>3462</v>
      </c>
      <c r="C471" s="127" t="s">
        <v>3421</v>
      </c>
      <c r="D471" s="127" t="s">
        <v>18</v>
      </c>
      <c r="E471" s="127" t="s">
        <v>3460</v>
      </c>
      <c r="F471" s="127">
        <v>1</v>
      </c>
      <c r="G471" s="127">
        <f t="shared" si="11"/>
        <v>0</v>
      </c>
      <c r="H471" s="3">
        <v>43466</v>
      </c>
      <c r="I471" s="2" t="s">
        <v>26</v>
      </c>
      <c r="J471" s="16" t="s">
        <v>24</v>
      </c>
      <c r="K471" s="32" t="s">
        <v>27</v>
      </c>
    </row>
    <row r="472" spans="1:11" s="128" customFormat="1" ht="12.75" customHeight="1">
      <c r="A472" s="126" t="s">
        <v>2360</v>
      </c>
      <c r="B472" s="127" t="s">
        <v>3599</v>
      </c>
      <c r="C472" s="127">
        <v>2</v>
      </c>
      <c r="D472" s="127" t="s">
        <v>18</v>
      </c>
      <c r="E472" s="127" t="s">
        <v>3460</v>
      </c>
      <c r="F472" s="127">
        <v>2</v>
      </c>
      <c r="G472" s="127">
        <f t="shared" si="11"/>
        <v>0</v>
      </c>
      <c r="H472" s="3">
        <v>43009</v>
      </c>
      <c r="I472" s="2" t="s">
        <v>2363</v>
      </c>
      <c r="J472" s="15" t="s">
        <v>696</v>
      </c>
      <c r="K472" s="27" t="s">
        <v>2368</v>
      </c>
    </row>
    <row r="473" spans="1:11" s="88" customFormat="1" ht="12.75" customHeight="1">
      <c r="A473" s="89" t="s">
        <v>570</v>
      </c>
      <c r="B473" s="90" t="s">
        <v>571</v>
      </c>
      <c r="C473" s="90">
        <v>75</v>
      </c>
      <c r="D473" s="90" t="s">
        <v>287</v>
      </c>
      <c r="E473" s="90" t="s">
        <v>3464</v>
      </c>
      <c r="F473" s="90">
        <v>9</v>
      </c>
      <c r="G473" s="90">
        <f t="shared" si="11"/>
        <v>66</v>
      </c>
      <c r="H473" s="102">
        <v>42887</v>
      </c>
      <c r="I473" s="6" t="s">
        <v>575</v>
      </c>
      <c r="J473" s="99" t="s">
        <v>576</v>
      </c>
      <c r="K473" s="103" t="s">
        <v>577</v>
      </c>
    </row>
    <row r="474" spans="1:11" s="88" customFormat="1" ht="12.75" customHeight="1">
      <c r="A474" s="89" t="s">
        <v>570</v>
      </c>
      <c r="B474" s="90" t="s">
        <v>571</v>
      </c>
      <c r="C474" s="90">
        <v>71</v>
      </c>
      <c r="D474" s="90" t="s">
        <v>287</v>
      </c>
      <c r="E474" s="90" t="s">
        <v>3464</v>
      </c>
      <c r="F474" s="90">
        <v>8</v>
      </c>
      <c r="G474" s="90">
        <f t="shared" si="11"/>
        <v>63</v>
      </c>
      <c r="H474" s="102">
        <v>42795</v>
      </c>
      <c r="I474" s="6" t="s">
        <v>572</v>
      </c>
      <c r="J474" s="99" t="s">
        <v>330</v>
      </c>
      <c r="K474" s="117" t="s">
        <v>578</v>
      </c>
    </row>
    <row r="475" spans="1:11" s="88" customFormat="1" ht="12.75" customHeight="1">
      <c r="A475" s="89" t="s">
        <v>570</v>
      </c>
      <c r="B475" s="90" t="s">
        <v>571</v>
      </c>
      <c r="C475" s="90">
        <v>1</v>
      </c>
      <c r="D475" s="90" t="s">
        <v>287</v>
      </c>
      <c r="E475" s="90" t="s">
        <v>3464</v>
      </c>
      <c r="F475" s="90">
        <v>0</v>
      </c>
      <c r="G475" s="90">
        <f t="shared" si="11"/>
        <v>1</v>
      </c>
      <c r="H475" s="102">
        <v>42644</v>
      </c>
      <c r="I475" s="6" t="s">
        <v>572</v>
      </c>
      <c r="J475" s="99" t="s">
        <v>330</v>
      </c>
      <c r="K475" s="117" t="s">
        <v>579</v>
      </c>
    </row>
    <row r="476" spans="1:11" s="88" customFormat="1" ht="12.75" customHeight="1">
      <c r="A476" s="89" t="s">
        <v>570</v>
      </c>
      <c r="B476" s="90" t="s">
        <v>571</v>
      </c>
      <c r="C476" s="90">
        <v>1</v>
      </c>
      <c r="D476" s="90" t="s">
        <v>287</v>
      </c>
      <c r="E476" s="90" t="s">
        <v>3464</v>
      </c>
      <c r="F476" s="90">
        <v>0</v>
      </c>
      <c r="G476" s="90">
        <f t="shared" si="11"/>
        <v>1</v>
      </c>
      <c r="H476" s="102">
        <v>42856</v>
      </c>
      <c r="I476" s="147" t="s">
        <v>580</v>
      </c>
      <c r="J476" s="99" t="s">
        <v>581</v>
      </c>
      <c r="K476" s="35" t="s">
        <v>582</v>
      </c>
    </row>
    <row r="477" spans="1:11" s="88" customFormat="1" ht="12.75" customHeight="1">
      <c r="A477" s="89" t="s">
        <v>570</v>
      </c>
      <c r="B477" s="90" t="s">
        <v>571</v>
      </c>
      <c r="C477" s="90">
        <v>17</v>
      </c>
      <c r="D477" s="90" t="s">
        <v>287</v>
      </c>
      <c r="E477" s="90" t="s">
        <v>3464</v>
      </c>
      <c r="F477" s="90">
        <v>0</v>
      </c>
      <c r="G477" s="90">
        <f t="shared" ref="G477:G482" si="12">C477-F477</f>
        <v>17</v>
      </c>
      <c r="H477" s="102">
        <v>42767</v>
      </c>
      <c r="I477" s="6" t="s">
        <v>583</v>
      </c>
      <c r="J477" s="99" t="s">
        <v>263</v>
      </c>
      <c r="K477" s="103" t="s">
        <v>584</v>
      </c>
    </row>
    <row r="478" spans="1:11" s="88" customFormat="1" ht="12.75" customHeight="1">
      <c r="A478" s="89" t="s">
        <v>191</v>
      </c>
      <c r="B478" s="90" t="s">
        <v>192</v>
      </c>
      <c r="C478" s="90">
        <v>75</v>
      </c>
      <c r="D478" s="90" t="s">
        <v>183</v>
      </c>
      <c r="E478" s="90" t="s">
        <v>3464</v>
      </c>
      <c r="F478" s="90">
        <v>63</v>
      </c>
      <c r="G478" s="90">
        <f t="shared" si="12"/>
        <v>12</v>
      </c>
      <c r="H478" s="102">
        <v>42675</v>
      </c>
      <c r="I478" s="6" t="s">
        <v>193</v>
      </c>
      <c r="J478" s="99" t="s">
        <v>194</v>
      </c>
      <c r="K478" s="117" t="s">
        <v>199</v>
      </c>
    </row>
    <row r="479" spans="1:11" s="88" customFormat="1" ht="12.75" customHeight="1">
      <c r="A479" s="89" t="s">
        <v>181</v>
      </c>
      <c r="B479" s="90" t="s">
        <v>182</v>
      </c>
      <c r="C479" s="90">
        <v>75</v>
      </c>
      <c r="D479" s="90" t="s">
        <v>183</v>
      </c>
      <c r="E479" s="90" t="s">
        <v>3464</v>
      </c>
      <c r="F479" s="90">
        <v>69</v>
      </c>
      <c r="G479" s="90">
        <f t="shared" si="12"/>
        <v>6</v>
      </c>
      <c r="H479" s="102">
        <v>42767</v>
      </c>
      <c r="I479" s="157" t="s">
        <v>184</v>
      </c>
      <c r="J479" s="99" t="s">
        <v>185</v>
      </c>
      <c r="K479" s="115" t="s">
        <v>190</v>
      </c>
    </row>
    <row r="480" spans="1:11" s="88" customFormat="1" ht="12.75" customHeight="1">
      <c r="A480" s="89"/>
      <c r="B480" s="97" t="s">
        <v>295</v>
      </c>
      <c r="C480" s="90">
        <v>1</v>
      </c>
      <c r="D480" s="90" t="s">
        <v>11</v>
      </c>
      <c r="E480" s="90" t="s">
        <v>3464</v>
      </c>
      <c r="F480" s="90">
        <v>0</v>
      </c>
      <c r="G480" s="90">
        <f t="shared" si="12"/>
        <v>1</v>
      </c>
      <c r="H480" s="102">
        <v>42917</v>
      </c>
      <c r="I480" s="6" t="s">
        <v>92</v>
      </c>
      <c r="J480" s="7" t="s">
        <v>296</v>
      </c>
      <c r="K480" s="115" t="s">
        <v>297</v>
      </c>
    </row>
    <row r="481" spans="1:11" s="88" customFormat="1" ht="12.75" customHeight="1">
      <c r="A481" s="89" t="s">
        <v>1417</v>
      </c>
      <c r="B481" s="90" t="s">
        <v>3474</v>
      </c>
      <c r="C481" s="90">
        <v>31</v>
      </c>
      <c r="D481" s="90" t="s">
        <v>183</v>
      </c>
      <c r="E481" s="90" t="s">
        <v>3464</v>
      </c>
      <c r="F481" s="90">
        <v>0</v>
      </c>
      <c r="G481" s="90">
        <f t="shared" si="12"/>
        <v>31</v>
      </c>
      <c r="H481" s="102">
        <v>42675</v>
      </c>
      <c r="I481" s="102" t="s">
        <v>1419</v>
      </c>
      <c r="J481" s="99" t="s">
        <v>1420</v>
      </c>
      <c r="K481" s="35">
        <v>2576025</v>
      </c>
    </row>
    <row r="482" spans="1:11" s="88" customFormat="1" ht="12.75" customHeight="1">
      <c r="A482" s="89" t="s">
        <v>1417</v>
      </c>
      <c r="B482" s="90" t="s">
        <v>3474</v>
      </c>
      <c r="C482" s="90">
        <v>96</v>
      </c>
      <c r="D482" s="90" t="s">
        <v>183</v>
      </c>
      <c r="E482" s="90" t="s">
        <v>3464</v>
      </c>
      <c r="F482" s="90">
        <v>90</v>
      </c>
      <c r="G482" s="90">
        <f t="shared" si="12"/>
        <v>6</v>
      </c>
      <c r="H482" s="102">
        <v>42675</v>
      </c>
      <c r="I482" s="102" t="s">
        <v>1419</v>
      </c>
      <c r="J482" s="99" t="s">
        <v>1420</v>
      </c>
      <c r="K482" s="35" t="s">
        <v>3376</v>
      </c>
    </row>
    <row r="483" spans="1:11" s="88" customFormat="1" ht="12.75" customHeight="1">
      <c r="A483" s="89"/>
      <c r="B483" s="97" t="s">
        <v>1448</v>
      </c>
      <c r="C483" s="90">
        <v>3</v>
      </c>
      <c r="D483" s="90" t="s">
        <v>11</v>
      </c>
      <c r="E483" s="90" t="s">
        <v>3464</v>
      </c>
      <c r="F483" s="90">
        <v>1</v>
      </c>
      <c r="G483" s="90">
        <f t="shared" si="11"/>
        <v>2</v>
      </c>
      <c r="H483" s="102">
        <v>43070</v>
      </c>
      <c r="I483" s="157" t="s">
        <v>1449</v>
      </c>
      <c r="J483" s="99" t="s">
        <v>263</v>
      </c>
      <c r="K483" s="35">
        <v>12044</v>
      </c>
    </row>
    <row r="484" spans="1:11" s="88" customFormat="1" ht="12.75" customHeight="1">
      <c r="A484" s="89" t="s">
        <v>2332</v>
      </c>
      <c r="B484" s="90" t="s">
        <v>2333</v>
      </c>
      <c r="C484" s="90">
        <v>72</v>
      </c>
      <c r="D484" s="90" t="s">
        <v>11</v>
      </c>
      <c r="E484" s="90" t="s">
        <v>3464</v>
      </c>
      <c r="F484" s="90">
        <v>7</v>
      </c>
      <c r="G484" s="90">
        <f t="shared" si="11"/>
        <v>65</v>
      </c>
      <c r="H484" s="102">
        <v>42856</v>
      </c>
      <c r="I484" s="140" t="s">
        <v>2334</v>
      </c>
      <c r="J484" s="114" t="s">
        <v>1013</v>
      </c>
      <c r="K484" s="117" t="s">
        <v>2335</v>
      </c>
    </row>
    <row r="485" spans="1:11" s="88" customFormat="1" ht="12.75" customHeight="1">
      <c r="A485" s="89" t="s">
        <v>2332</v>
      </c>
      <c r="B485" s="90" t="s">
        <v>2333</v>
      </c>
      <c r="C485" s="90">
        <v>7</v>
      </c>
      <c r="D485" s="90" t="s">
        <v>11</v>
      </c>
      <c r="E485" s="90" t="s">
        <v>3464</v>
      </c>
      <c r="F485" s="90">
        <v>0</v>
      </c>
      <c r="G485" s="90">
        <f t="shared" si="11"/>
        <v>7</v>
      </c>
      <c r="H485" s="102">
        <v>42767</v>
      </c>
      <c r="I485" s="157" t="s">
        <v>2334</v>
      </c>
      <c r="J485" s="99" t="s">
        <v>1013</v>
      </c>
      <c r="K485" s="103" t="s">
        <v>2336</v>
      </c>
    </row>
    <row r="486" spans="1:11" s="88" customFormat="1" ht="12.75" customHeight="1">
      <c r="A486" s="89"/>
      <c r="B486" s="97" t="s">
        <v>3398</v>
      </c>
      <c r="C486" s="90">
        <v>10</v>
      </c>
      <c r="D486" s="90" t="s">
        <v>11</v>
      </c>
      <c r="E486" s="90" t="s">
        <v>3464</v>
      </c>
      <c r="F486" s="90">
        <v>0</v>
      </c>
      <c r="G486" s="90">
        <f t="shared" si="11"/>
        <v>10</v>
      </c>
      <c r="H486" s="102">
        <v>42675</v>
      </c>
      <c r="I486" s="6" t="s">
        <v>3399</v>
      </c>
      <c r="J486" s="7" t="s">
        <v>1013</v>
      </c>
      <c r="K486" s="35">
        <v>42602469</v>
      </c>
    </row>
    <row r="487" spans="1:11" s="88" customFormat="1" ht="12.75" customHeight="1">
      <c r="A487" s="89" t="s">
        <v>1833</v>
      </c>
      <c r="B487" s="90" t="s">
        <v>1834</v>
      </c>
      <c r="C487" s="90">
        <v>94</v>
      </c>
      <c r="D487" s="90" t="s">
        <v>287</v>
      </c>
      <c r="E487" s="90" t="s">
        <v>3467</v>
      </c>
      <c r="F487" s="90">
        <v>43</v>
      </c>
      <c r="G487" s="90">
        <f t="shared" si="11"/>
        <v>51</v>
      </c>
      <c r="H487" s="102">
        <v>42675</v>
      </c>
      <c r="I487" s="147" t="s">
        <v>1835</v>
      </c>
      <c r="J487" s="99" t="s">
        <v>254</v>
      </c>
      <c r="K487" s="117" t="s">
        <v>1837</v>
      </c>
    </row>
    <row r="488" spans="1:11" s="128" customFormat="1" ht="12.75" customHeight="1">
      <c r="A488" s="126" t="s">
        <v>1833</v>
      </c>
      <c r="B488" s="127" t="s">
        <v>1834</v>
      </c>
      <c r="C488" s="127">
        <v>50</v>
      </c>
      <c r="D488" s="127" t="s">
        <v>287</v>
      </c>
      <c r="E488" s="127" t="s">
        <v>3467</v>
      </c>
      <c r="F488" s="127">
        <v>50</v>
      </c>
      <c r="G488" s="127">
        <f t="shared" si="11"/>
        <v>0</v>
      </c>
      <c r="H488" s="3">
        <v>42917</v>
      </c>
      <c r="I488" s="11" t="s">
        <v>1835</v>
      </c>
      <c r="J488" s="9" t="s">
        <v>254</v>
      </c>
      <c r="K488" s="33" t="s">
        <v>1836</v>
      </c>
    </row>
    <row r="489" spans="1:11" s="283" customFormat="1" ht="12.75" customHeight="1">
      <c r="A489" s="280" t="s">
        <v>2341</v>
      </c>
      <c r="B489" s="179" t="s">
        <v>2342</v>
      </c>
      <c r="C489" s="179">
        <v>0</v>
      </c>
      <c r="D489" s="179" t="s">
        <v>11</v>
      </c>
      <c r="E489" s="179" t="s">
        <v>3467</v>
      </c>
      <c r="F489" s="179">
        <v>0</v>
      </c>
      <c r="G489" s="179">
        <f t="shared" si="11"/>
        <v>0</v>
      </c>
      <c r="H489" s="287"/>
      <c r="I489" s="288"/>
      <c r="J489" s="289"/>
      <c r="K489" s="290"/>
    </row>
    <row r="490" spans="1:11" s="88" customFormat="1" ht="12.75" customHeight="1">
      <c r="A490" s="89" t="s">
        <v>1464</v>
      </c>
      <c r="B490" s="90" t="s">
        <v>1465</v>
      </c>
      <c r="C490" s="90">
        <v>69</v>
      </c>
      <c r="D490" s="90" t="s">
        <v>11</v>
      </c>
      <c r="E490" s="90" t="s">
        <v>3467</v>
      </c>
      <c r="F490" s="90">
        <v>33</v>
      </c>
      <c r="G490" s="90">
        <f t="shared" si="11"/>
        <v>36</v>
      </c>
      <c r="H490" s="102">
        <v>42767</v>
      </c>
      <c r="I490" s="157" t="s">
        <v>1466</v>
      </c>
      <c r="J490" s="99" t="s">
        <v>1467</v>
      </c>
      <c r="K490" s="35">
        <v>503053</v>
      </c>
    </row>
    <row r="491" spans="1:11" s="88" customFormat="1" ht="12.75" customHeight="1">
      <c r="A491" s="89" t="s">
        <v>1464</v>
      </c>
      <c r="B491" s="90" t="s">
        <v>1465</v>
      </c>
      <c r="C491" s="90">
        <v>1</v>
      </c>
      <c r="D491" s="90" t="s">
        <v>11</v>
      </c>
      <c r="E491" s="90" t="s">
        <v>3467</v>
      </c>
      <c r="F491" s="90">
        <v>0</v>
      </c>
      <c r="G491" s="90">
        <f t="shared" si="11"/>
        <v>1</v>
      </c>
      <c r="H491" s="102">
        <v>42767</v>
      </c>
      <c r="I491" s="157" t="s">
        <v>1466</v>
      </c>
      <c r="J491" s="99" t="s">
        <v>1467</v>
      </c>
      <c r="K491" s="35">
        <v>503061</v>
      </c>
    </row>
    <row r="492" spans="1:11" s="88" customFormat="1" ht="12.75" customHeight="1">
      <c r="A492" s="89"/>
      <c r="B492" s="97" t="s">
        <v>3396</v>
      </c>
      <c r="C492" s="90">
        <v>96</v>
      </c>
      <c r="D492" s="90" t="s">
        <v>11</v>
      </c>
      <c r="E492" s="90" t="s">
        <v>3467</v>
      </c>
      <c r="F492" s="90">
        <v>0</v>
      </c>
      <c r="G492" s="90">
        <f t="shared" si="11"/>
        <v>96</v>
      </c>
      <c r="H492" s="98">
        <v>42614</v>
      </c>
      <c r="I492" s="6" t="s">
        <v>3397</v>
      </c>
      <c r="J492" s="7" t="s">
        <v>1013</v>
      </c>
      <c r="K492" s="261">
        <v>1387276</v>
      </c>
    </row>
    <row r="493" spans="1:11" s="88" customFormat="1" ht="12.75" customHeight="1">
      <c r="A493" s="89"/>
      <c r="B493" s="97" t="s">
        <v>1279</v>
      </c>
      <c r="C493" s="90">
        <v>66</v>
      </c>
      <c r="D493" s="90" t="s">
        <v>11</v>
      </c>
      <c r="E493" s="90" t="s">
        <v>3467</v>
      </c>
      <c r="F493" s="90">
        <v>0</v>
      </c>
      <c r="G493" s="90">
        <f t="shared" si="11"/>
        <v>66</v>
      </c>
      <c r="H493" s="98">
        <v>42614</v>
      </c>
      <c r="I493" s="6" t="s">
        <v>1280</v>
      </c>
      <c r="J493" s="7" t="s">
        <v>1013</v>
      </c>
      <c r="K493" s="261">
        <v>1387276</v>
      </c>
    </row>
    <row r="494" spans="1:11" s="88" customFormat="1" ht="12.75" customHeight="1">
      <c r="A494" s="89" t="s">
        <v>2320</v>
      </c>
      <c r="B494" s="90" t="s">
        <v>2321</v>
      </c>
      <c r="C494" s="90">
        <v>864</v>
      </c>
      <c r="D494" s="90" t="s">
        <v>18</v>
      </c>
      <c r="E494" s="90" t="s">
        <v>3467</v>
      </c>
      <c r="F494" s="90">
        <v>182</v>
      </c>
      <c r="G494" s="90">
        <f t="shared" si="11"/>
        <v>682</v>
      </c>
      <c r="H494" s="102">
        <v>42644</v>
      </c>
      <c r="I494" s="157" t="s">
        <v>2324</v>
      </c>
      <c r="J494" s="99" t="s">
        <v>2325</v>
      </c>
      <c r="K494" s="117" t="s">
        <v>2326</v>
      </c>
    </row>
    <row r="495" spans="1:11" s="283" customFormat="1" ht="12.75" customHeight="1">
      <c r="A495" s="280" t="s">
        <v>1468</v>
      </c>
      <c r="B495" s="179" t="s">
        <v>1469</v>
      </c>
      <c r="C495" s="179">
        <v>0</v>
      </c>
      <c r="D495" s="179" t="s">
        <v>11</v>
      </c>
      <c r="E495" s="179" t="s">
        <v>3472</v>
      </c>
      <c r="F495" s="179">
        <v>0</v>
      </c>
      <c r="G495" s="179">
        <f t="shared" si="11"/>
        <v>0</v>
      </c>
      <c r="H495" s="281"/>
      <c r="I495" s="282"/>
      <c r="J495" s="282"/>
      <c r="K495" s="282"/>
    </row>
    <row r="496" spans="1:11" s="283" customFormat="1" ht="12.75" customHeight="1">
      <c r="A496" s="280" t="s">
        <v>2337</v>
      </c>
      <c r="B496" s="179" t="s">
        <v>2338</v>
      </c>
      <c r="C496" s="179">
        <v>0</v>
      </c>
      <c r="D496" s="179" t="s">
        <v>11</v>
      </c>
      <c r="E496" s="179" t="s">
        <v>3472</v>
      </c>
      <c r="F496" s="179">
        <v>0</v>
      </c>
      <c r="G496" s="179">
        <f t="shared" si="11"/>
        <v>0</v>
      </c>
      <c r="H496" s="281"/>
      <c r="I496" s="282"/>
      <c r="J496" s="282"/>
      <c r="K496" s="282"/>
    </row>
    <row r="497" spans="1:11" s="283" customFormat="1" ht="12.75" customHeight="1">
      <c r="A497" s="280" t="s">
        <v>2339</v>
      </c>
      <c r="B497" s="179" t="s">
        <v>2340</v>
      </c>
      <c r="C497" s="179">
        <v>0</v>
      </c>
      <c r="D497" s="179" t="s">
        <v>11</v>
      </c>
      <c r="E497" s="179" t="s">
        <v>3472</v>
      </c>
      <c r="F497" s="179">
        <v>0</v>
      </c>
      <c r="G497" s="179">
        <f t="shared" si="11"/>
        <v>0</v>
      </c>
      <c r="H497" s="284"/>
      <c r="I497" s="282"/>
      <c r="J497" s="282"/>
      <c r="K497" s="282"/>
    </row>
    <row r="498" spans="1:11" s="283" customFormat="1" ht="12.75" customHeight="1">
      <c r="A498" s="179" t="s">
        <v>3475</v>
      </c>
      <c r="B498" s="179" t="s">
        <v>3476</v>
      </c>
      <c r="C498" s="179">
        <v>0</v>
      </c>
      <c r="D498" s="179" t="s">
        <v>11</v>
      </c>
      <c r="E498" s="179" t="s">
        <v>3472</v>
      </c>
      <c r="F498" s="179">
        <v>0</v>
      </c>
      <c r="G498" s="179">
        <f t="shared" si="11"/>
        <v>0</v>
      </c>
      <c r="H498" s="284"/>
      <c r="I498" s="282"/>
      <c r="J498" s="282"/>
      <c r="K498" s="282"/>
    </row>
    <row r="499" spans="1:11" s="283" customFormat="1" ht="12.75" customHeight="1">
      <c r="A499" s="280" t="s">
        <v>2341</v>
      </c>
      <c r="B499" s="179" t="s">
        <v>3701</v>
      </c>
      <c r="C499" s="179">
        <v>0</v>
      </c>
      <c r="D499" s="179" t="s">
        <v>11</v>
      </c>
      <c r="E499" s="179" t="s">
        <v>3472</v>
      </c>
      <c r="F499" s="179">
        <v>0</v>
      </c>
      <c r="G499" s="179">
        <f t="shared" si="11"/>
        <v>0</v>
      </c>
      <c r="H499" s="284"/>
      <c r="I499" s="282"/>
      <c r="J499" s="282"/>
      <c r="K499" s="282"/>
    </row>
    <row r="500" spans="1:11" s="283" customFormat="1" ht="12.75" customHeight="1">
      <c r="A500" s="280" t="s">
        <v>179</v>
      </c>
      <c r="B500" s="179" t="s">
        <v>3477</v>
      </c>
      <c r="C500" s="179">
        <v>0</v>
      </c>
      <c r="D500" s="179" t="s">
        <v>11</v>
      </c>
      <c r="E500" s="179" t="s">
        <v>3472</v>
      </c>
      <c r="F500" s="179">
        <v>0</v>
      </c>
      <c r="G500" s="179">
        <f t="shared" ref="G500:G581" si="13">C500-F500</f>
        <v>0</v>
      </c>
      <c r="H500" s="284"/>
      <c r="I500" s="282"/>
      <c r="J500" s="282"/>
      <c r="K500" s="282"/>
    </row>
    <row r="501" spans="1:11" s="283" customFormat="1" ht="12.75" customHeight="1">
      <c r="A501" s="280" t="s">
        <v>3478</v>
      </c>
      <c r="B501" s="179" t="s">
        <v>3479</v>
      </c>
      <c r="C501" s="179">
        <v>0</v>
      </c>
      <c r="D501" s="179" t="s">
        <v>18</v>
      </c>
      <c r="E501" s="179" t="s">
        <v>3472</v>
      </c>
      <c r="F501" s="179">
        <v>0</v>
      </c>
      <c r="G501" s="179">
        <f t="shared" si="13"/>
        <v>0</v>
      </c>
      <c r="H501" s="284"/>
      <c r="I501" s="282"/>
      <c r="J501" s="282"/>
      <c r="K501" s="282"/>
    </row>
    <row r="502" spans="1:11" s="88" customFormat="1" ht="12.75" customHeight="1">
      <c r="A502" s="89" t="s">
        <v>972</v>
      </c>
      <c r="B502" s="90" t="s">
        <v>3480</v>
      </c>
      <c r="C502" s="90">
        <v>1</v>
      </c>
      <c r="D502" s="90" t="s">
        <v>604</v>
      </c>
      <c r="E502" s="90" t="s">
        <v>3481</v>
      </c>
      <c r="F502" s="90">
        <v>0</v>
      </c>
      <c r="G502" s="90">
        <f t="shared" si="13"/>
        <v>1</v>
      </c>
      <c r="H502" s="102" t="s">
        <v>92</v>
      </c>
      <c r="I502" s="130" t="s">
        <v>978</v>
      </c>
      <c r="J502" s="99" t="s">
        <v>495</v>
      </c>
      <c r="K502" s="115" t="s">
        <v>3724</v>
      </c>
    </row>
    <row r="503" spans="1:11" s="128" customFormat="1" ht="12.75" customHeight="1">
      <c r="A503" s="126" t="s">
        <v>972</v>
      </c>
      <c r="B503" s="127" t="s">
        <v>3480</v>
      </c>
      <c r="C503" s="127">
        <v>1</v>
      </c>
      <c r="D503" s="127" t="s">
        <v>604</v>
      </c>
      <c r="E503" s="127" t="s">
        <v>3481</v>
      </c>
      <c r="F503" s="127">
        <v>1</v>
      </c>
      <c r="G503" s="127">
        <f t="shared" si="13"/>
        <v>0</v>
      </c>
      <c r="H503" s="3" t="s">
        <v>92</v>
      </c>
      <c r="I503" s="19" t="s">
        <v>975</v>
      </c>
      <c r="J503" s="16" t="s">
        <v>954</v>
      </c>
      <c r="K503" s="36">
        <v>1305136</v>
      </c>
    </row>
    <row r="504" spans="1:11" s="88" customFormat="1" ht="12.75" customHeight="1">
      <c r="A504" s="89" t="s">
        <v>961</v>
      </c>
      <c r="B504" s="90" t="s">
        <v>3482</v>
      </c>
      <c r="C504" s="90">
        <v>3</v>
      </c>
      <c r="D504" s="90" t="s">
        <v>604</v>
      </c>
      <c r="E504" s="90" t="s">
        <v>3481</v>
      </c>
      <c r="F504" s="90">
        <v>0</v>
      </c>
      <c r="G504" s="90">
        <f t="shared" si="13"/>
        <v>3</v>
      </c>
      <c r="H504" s="102" t="s">
        <v>92</v>
      </c>
      <c r="I504" s="62" t="s">
        <v>959</v>
      </c>
      <c r="J504" s="99" t="s">
        <v>954</v>
      </c>
      <c r="K504" s="131">
        <v>1301070</v>
      </c>
    </row>
    <row r="505" spans="1:11" s="88" customFormat="1" ht="12.75" customHeight="1">
      <c r="A505" s="89" t="s">
        <v>950</v>
      </c>
      <c r="B505" s="90" t="s">
        <v>951</v>
      </c>
      <c r="C505" s="90">
        <v>2</v>
      </c>
      <c r="D505" s="90" t="s">
        <v>604</v>
      </c>
      <c r="E505" s="90" t="s">
        <v>3481</v>
      </c>
      <c r="F505" s="90">
        <v>0</v>
      </c>
      <c r="G505" s="90">
        <f t="shared" si="13"/>
        <v>2</v>
      </c>
      <c r="H505" s="98" t="s">
        <v>92</v>
      </c>
      <c r="I505" s="6" t="s">
        <v>959</v>
      </c>
      <c r="J505" s="99" t="s">
        <v>954</v>
      </c>
      <c r="K505" s="35">
        <v>1208079</v>
      </c>
    </row>
    <row r="506" spans="1:11" s="88" customFormat="1" ht="12.75" customHeight="1">
      <c r="A506" s="89" t="s">
        <v>950</v>
      </c>
      <c r="B506" s="90" t="s">
        <v>951</v>
      </c>
      <c r="C506" s="90">
        <v>3</v>
      </c>
      <c r="D506" s="90" t="s">
        <v>604</v>
      </c>
      <c r="E506" s="90" t="s">
        <v>3481</v>
      </c>
      <c r="F506" s="90">
        <v>2</v>
      </c>
      <c r="G506" s="90">
        <f t="shared" si="13"/>
        <v>1</v>
      </c>
      <c r="H506" s="98" t="s">
        <v>92</v>
      </c>
      <c r="I506" s="6" t="s">
        <v>953</v>
      </c>
      <c r="J506" s="99" t="s">
        <v>954</v>
      </c>
      <c r="K506" s="35">
        <v>1210140</v>
      </c>
    </row>
    <row r="507" spans="1:11" s="88" customFormat="1" ht="12.75" customHeight="1">
      <c r="A507" s="89" t="s">
        <v>950</v>
      </c>
      <c r="B507" s="90" t="s">
        <v>951</v>
      </c>
      <c r="C507" s="90">
        <v>1</v>
      </c>
      <c r="D507" s="90" t="s">
        <v>604</v>
      </c>
      <c r="E507" s="90" t="s">
        <v>3481</v>
      </c>
      <c r="F507" s="90">
        <v>0</v>
      </c>
      <c r="G507" s="90">
        <f t="shared" si="13"/>
        <v>1</v>
      </c>
      <c r="H507" s="159" t="s">
        <v>92</v>
      </c>
      <c r="I507" s="132" t="s">
        <v>953</v>
      </c>
      <c r="J507" s="160" t="s">
        <v>954</v>
      </c>
      <c r="K507" s="158">
        <v>1308177</v>
      </c>
    </row>
    <row r="508" spans="1:11" s="88" customFormat="1" ht="12.75" customHeight="1">
      <c r="A508" s="89" t="s">
        <v>3483</v>
      </c>
      <c r="B508" s="90" t="s">
        <v>3484</v>
      </c>
      <c r="C508" s="90">
        <v>1</v>
      </c>
      <c r="D508" s="90" t="s">
        <v>212</v>
      </c>
      <c r="E508" s="90" t="s">
        <v>3481</v>
      </c>
      <c r="F508" s="90">
        <v>1</v>
      </c>
      <c r="G508" s="90">
        <f t="shared" si="13"/>
        <v>0</v>
      </c>
      <c r="H508" s="91"/>
      <c r="I508" s="96"/>
      <c r="J508" s="96"/>
      <c r="K508" s="96"/>
    </row>
    <row r="509" spans="1:11" s="128" customFormat="1" ht="12.75" customHeight="1">
      <c r="A509" s="126" t="s">
        <v>2408</v>
      </c>
      <c r="B509" s="127" t="s">
        <v>3485</v>
      </c>
      <c r="C509" s="134">
        <v>3</v>
      </c>
      <c r="D509" s="127" t="s">
        <v>183</v>
      </c>
      <c r="E509" s="127" t="s">
        <v>3481</v>
      </c>
      <c r="F509" s="134">
        <v>3</v>
      </c>
      <c r="G509" s="127">
        <f t="shared" si="13"/>
        <v>0</v>
      </c>
      <c r="H509" s="13" t="s">
        <v>92</v>
      </c>
      <c r="I509" s="19" t="s">
        <v>92</v>
      </c>
      <c r="J509" s="16" t="s">
        <v>335</v>
      </c>
      <c r="K509" s="36" t="s">
        <v>92</v>
      </c>
    </row>
    <row r="510" spans="1:11" s="283" customFormat="1" ht="12.75" customHeight="1">
      <c r="A510" s="280" t="s">
        <v>3486</v>
      </c>
      <c r="B510" s="179" t="s">
        <v>3487</v>
      </c>
      <c r="C510" s="179">
        <v>0</v>
      </c>
      <c r="D510" s="179" t="s">
        <v>18</v>
      </c>
      <c r="E510" s="179" t="s">
        <v>3481</v>
      </c>
      <c r="F510" s="179">
        <v>0</v>
      </c>
      <c r="G510" s="179">
        <f t="shared" si="13"/>
        <v>0</v>
      </c>
      <c r="H510" s="281"/>
      <c r="I510" s="282"/>
      <c r="J510" s="282"/>
      <c r="K510" s="282"/>
    </row>
    <row r="511" spans="1:11" s="88" customFormat="1" ht="12.75" customHeight="1">
      <c r="A511" s="89" t="s">
        <v>1091</v>
      </c>
      <c r="B511" s="90" t="s">
        <v>1092</v>
      </c>
      <c r="C511" s="90">
        <v>3</v>
      </c>
      <c r="D511" s="90" t="s">
        <v>183</v>
      </c>
      <c r="E511" s="90" t="s">
        <v>3481</v>
      </c>
      <c r="F511" s="90">
        <v>1</v>
      </c>
      <c r="G511" s="90">
        <f t="shared" si="13"/>
        <v>2</v>
      </c>
      <c r="H511" s="102" t="s">
        <v>92</v>
      </c>
      <c r="I511" s="130" t="s">
        <v>1097</v>
      </c>
      <c r="J511" s="114" t="s">
        <v>1098</v>
      </c>
      <c r="K511" s="103" t="s">
        <v>1099</v>
      </c>
    </row>
    <row r="512" spans="1:11" s="88" customFormat="1" ht="12.75" customHeight="1">
      <c r="A512" s="89" t="s">
        <v>1102</v>
      </c>
      <c r="B512" s="90" t="s">
        <v>3489</v>
      </c>
      <c r="C512" s="90">
        <v>5</v>
      </c>
      <c r="D512" s="90" t="s">
        <v>183</v>
      </c>
      <c r="E512" s="90" t="s">
        <v>3481</v>
      </c>
      <c r="F512" s="90">
        <v>0</v>
      </c>
      <c r="G512" s="90">
        <f t="shared" si="13"/>
        <v>5</v>
      </c>
      <c r="H512" s="102" t="s">
        <v>92</v>
      </c>
      <c r="I512" s="6" t="s">
        <v>1109</v>
      </c>
      <c r="J512" s="99" t="s">
        <v>1110</v>
      </c>
      <c r="K512" s="115" t="s">
        <v>1111</v>
      </c>
    </row>
    <row r="513" spans="1:11" s="283" customFormat="1" ht="12.75" customHeight="1">
      <c r="A513" s="280" t="s">
        <v>3490</v>
      </c>
      <c r="B513" s="179" t="s">
        <v>3491</v>
      </c>
      <c r="C513" s="179">
        <v>0</v>
      </c>
      <c r="D513" s="179" t="s">
        <v>18</v>
      </c>
      <c r="E513" s="179" t="s">
        <v>3481</v>
      </c>
      <c r="F513" s="179">
        <v>0</v>
      </c>
      <c r="G513" s="179">
        <f t="shared" si="13"/>
        <v>0</v>
      </c>
      <c r="H513" s="281"/>
      <c r="I513" s="282"/>
      <c r="J513" s="282"/>
      <c r="K513" s="282"/>
    </row>
    <row r="514" spans="1:11" s="283" customFormat="1" ht="12.75" customHeight="1">
      <c r="A514" s="280" t="s">
        <v>3492</v>
      </c>
      <c r="B514" s="179" t="s">
        <v>3493</v>
      </c>
      <c r="C514" s="179">
        <v>0</v>
      </c>
      <c r="D514" s="179" t="s">
        <v>18</v>
      </c>
      <c r="E514" s="179" t="s">
        <v>3481</v>
      </c>
      <c r="F514" s="179">
        <v>0</v>
      </c>
      <c r="G514" s="179">
        <f t="shared" si="13"/>
        <v>0</v>
      </c>
      <c r="H514" s="281"/>
      <c r="I514" s="282"/>
      <c r="J514" s="282"/>
      <c r="K514" s="282"/>
    </row>
    <row r="515" spans="1:11" s="88" customFormat="1" ht="12.75" customHeight="1">
      <c r="A515" s="89" t="s">
        <v>2278</v>
      </c>
      <c r="B515" s="90" t="s">
        <v>2279</v>
      </c>
      <c r="C515" s="90">
        <v>500</v>
      </c>
      <c r="D515" s="90" t="s">
        <v>18</v>
      </c>
      <c r="E515" s="90" t="s">
        <v>3481</v>
      </c>
      <c r="F515" s="90">
        <v>0</v>
      </c>
      <c r="G515" s="90">
        <f t="shared" si="13"/>
        <v>500</v>
      </c>
      <c r="H515" s="102" t="s">
        <v>92</v>
      </c>
      <c r="I515" s="147" t="s">
        <v>2291</v>
      </c>
      <c r="J515" s="114" t="s">
        <v>696</v>
      </c>
      <c r="K515" s="103" t="s">
        <v>2292</v>
      </c>
    </row>
    <row r="516" spans="1:11" s="88" customFormat="1" ht="12.75" customHeight="1">
      <c r="A516" s="89" t="s">
        <v>505</v>
      </c>
      <c r="B516" s="90" t="s">
        <v>3495</v>
      </c>
      <c r="C516" s="93">
        <v>10</v>
      </c>
      <c r="D516" s="90" t="s">
        <v>18</v>
      </c>
      <c r="E516" s="90" t="s">
        <v>3481</v>
      </c>
      <c r="F516" s="93">
        <v>0</v>
      </c>
      <c r="G516" s="90">
        <f t="shared" si="13"/>
        <v>10</v>
      </c>
      <c r="H516" s="102" t="s">
        <v>92</v>
      </c>
      <c r="I516" s="130" t="s">
        <v>3349</v>
      </c>
      <c r="J516" s="114" t="s">
        <v>1202</v>
      </c>
      <c r="K516" s="117" t="s">
        <v>92</v>
      </c>
    </row>
    <row r="517" spans="1:11" s="128" customFormat="1" ht="12.75" customHeight="1">
      <c r="A517" s="126" t="s">
        <v>1330</v>
      </c>
      <c r="B517" s="127" t="s">
        <v>3496</v>
      </c>
      <c r="C517" s="127">
        <v>1</v>
      </c>
      <c r="D517" s="127" t="s">
        <v>18</v>
      </c>
      <c r="E517" s="127" t="s">
        <v>3481</v>
      </c>
      <c r="F517" s="127">
        <v>1</v>
      </c>
      <c r="G517" s="127">
        <f t="shared" si="13"/>
        <v>0</v>
      </c>
      <c r="H517" s="3">
        <v>42644</v>
      </c>
      <c r="I517" s="26" t="s">
        <v>1334</v>
      </c>
      <c r="J517" s="20" t="s">
        <v>227</v>
      </c>
      <c r="K517" s="33" t="s">
        <v>1336</v>
      </c>
    </row>
    <row r="518" spans="1:11" s="128" customFormat="1" ht="12.75" customHeight="1">
      <c r="A518" s="126" t="s">
        <v>1330</v>
      </c>
      <c r="B518" s="127" t="s">
        <v>3496</v>
      </c>
      <c r="C518" s="127">
        <v>1</v>
      </c>
      <c r="D518" s="127" t="s">
        <v>18</v>
      </c>
      <c r="E518" s="127" t="s">
        <v>3481</v>
      </c>
      <c r="F518" s="127">
        <v>1</v>
      </c>
      <c r="G518" s="127">
        <f t="shared" si="13"/>
        <v>0</v>
      </c>
      <c r="H518" s="13" t="s">
        <v>92</v>
      </c>
      <c r="I518" s="26" t="s">
        <v>1334</v>
      </c>
      <c r="J518" s="20" t="s">
        <v>227</v>
      </c>
      <c r="K518" s="36" t="s">
        <v>92</v>
      </c>
    </row>
    <row r="519" spans="1:11" s="88" customFormat="1" ht="12.75" customHeight="1">
      <c r="A519" s="89" t="s">
        <v>304</v>
      </c>
      <c r="B519" s="90" t="s">
        <v>3497</v>
      </c>
      <c r="C519" s="90">
        <v>75</v>
      </c>
      <c r="D519" s="90" t="s">
        <v>18</v>
      </c>
      <c r="E519" s="90" t="s">
        <v>3481</v>
      </c>
      <c r="F519" s="90">
        <v>0</v>
      </c>
      <c r="G519" s="90">
        <f t="shared" si="13"/>
        <v>75</v>
      </c>
      <c r="H519" s="102" t="s">
        <v>92</v>
      </c>
      <c r="I519" s="6">
        <v>5033</v>
      </c>
      <c r="J519" s="99" t="s">
        <v>306</v>
      </c>
      <c r="K519" s="115" t="s">
        <v>307</v>
      </c>
    </row>
    <row r="520" spans="1:11" s="88" customFormat="1" ht="12.75" customHeight="1">
      <c r="A520" s="97"/>
      <c r="B520" s="262" t="s">
        <v>1279</v>
      </c>
      <c r="C520" s="90">
        <v>12</v>
      </c>
      <c r="D520" s="90" t="s">
        <v>11</v>
      </c>
      <c r="E520" s="90" t="s">
        <v>3481</v>
      </c>
      <c r="F520" s="90">
        <v>0</v>
      </c>
      <c r="G520" s="90">
        <f t="shared" si="13"/>
        <v>12</v>
      </c>
      <c r="H520" s="98">
        <v>42614</v>
      </c>
      <c r="I520" s="6" t="s">
        <v>1280</v>
      </c>
      <c r="J520" s="7" t="s">
        <v>1013</v>
      </c>
      <c r="K520" s="261">
        <v>1387276</v>
      </c>
    </row>
    <row r="521" spans="1:11" s="88" customFormat="1" ht="12.75" customHeight="1">
      <c r="A521" s="97" t="s">
        <v>174</v>
      </c>
      <c r="B521" s="97" t="s">
        <v>175</v>
      </c>
      <c r="C521" s="90">
        <v>6</v>
      </c>
      <c r="D521" s="90" t="s">
        <v>11</v>
      </c>
      <c r="E521" s="90" t="s">
        <v>3481</v>
      </c>
      <c r="F521" s="90">
        <v>0</v>
      </c>
      <c r="G521" s="90">
        <f t="shared" si="13"/>
        <v>6</v>
      </c>
      <c r="H521" s="125">
        <v>42614</v>
      </c>
      <c r="I521" s="6" t="s">
        <v>176</v>
      </c>
      <c r="J521" s="7" t="s">
        <v>177</v>
      </c>
      <c r="K521" s="35" t="s">
        <v>178</v>
      </c>
    </row>
    <row r="522" spans="1:11" s="88" customFormat="1" ht="12.75" customHeight="1">
      <c r="A522" s="89" t="s">
        <v>225</v>
      </c>
      <c r="B522" s="90" t="s">
        <v>3498</v>
      </c>
      <c r="C522" s="90">
        <v>12</v>
      </c>
      <c r="D522" s="90" t="s">
        <v>212</v>
      </c>
      <c r="E522" s="90" t="s">
        <v>3499</v>
      </c>
      <c r="F522" s="90">
        <v>0</v>
      </c>
      <c r="G522" s="90">
        <f t="shared" si="13"/>
        <v>12</v>
      </c>
      <c r="H522" s="102" t="s">
        <v>92</v>
      </c>
      <c r="I522" s="130">
        <v>100189</v>
      </c>
      <c r="J522" s="114" t="s">
        <v>227</v>
      </c>
      <c r="K522" s="117" t="s">
        <v>3115</v>
      </c>
    </row>
    <row r="523" spans="1:11" s="88" customFormat="1" ht="12.75" customHeight="1">
      <c r="A523" s="89" t="s">
        <v>228</v>
      </c>
      <c r="B523" s="90" t="s">
        <v>229</v>
      </c>
      <c r="C523" s="90">
        <v>6</v>
      </c>
      <c r="D523" s="90" t="s">
        <v>212</v>
      </c>
      <c r="E523" s="90" t="s">
        <v>3499</v>
      </c>
      <c r="F523" s="90">
        <v>0</v>
      </c>
      <c r="G523" s="90">
        <f t="shared" si="13"/>
        <v>6</v>
      </c>
      <c r="H523" s="102" t="s">
        <v>92</v>
      </c>
      <c r="I523" s="102" t="s">
        <v>92</v>
      </c>
      <c r="J523" s="102" t="s">
        <v>92</v>
      </c>
      <c r="K523" s="102" t="s">
        <v>92</v>
      </c>
    </row>
    <row r="524" spans="1:11" s="88" customFormat="1" ht="12.75" customHeight="1">
      <c r="A524" s="89" t="s">
        <v>509</v>
      </c>
      <c r="B524" s="90" t="s">
        <v>3500</v>
      </c>
      <c r="C524" s="90">
        <v>39</v>
      </c>
      <c r="D524" s="90" t="s">
        <v>18</v>
      </c>
      <c r="E524" s="90" t="s">
        <v>3499</v>
      </c>
      <c r="F524" s="90">
        <v>0</v>
      </c>
      <c r="G524" s="90">
        <f t="shared" si="13"/>
        <v>39</v>
      </c>
      <c r="H524" s="102" t="s">
        <v>92</v>
      </c>
      <c r="I524" s="130">
        <v>111626400</v>
      </c>
      <c r="J524" s="7" t="s">
        <v>512</v>
      </c>
      <c r="K524" s="139" t="s">
        <v>514</v>
      </c>
    </row>
    <row r="525" spans="1:11" s="128" customFormat="1" ht="12.75" customHeight="1">
      <c r="A525" s="126" t="s">
        <v>1753</v>
      </c>
      <c r="B525" s="127" t="s">
        <v>1754</v>
      </c>
      <c r="C525" s="127">
        <v>1</v>
      </c>
      <c r="D525" s="127" t="s">
        <v>11</v>
      </c>
      <c r="E525" s="127" t="s">
        <v>3499</v>
      </c>
      <c r="F525" s="127">
        <v>1</v>
      </c>
      <c r="G525" s="127">
        <f t="shared" si="13"/>
        <v>0</v>
      </c>
      <c r="H525" s="3">
        <v>43282</v>
      </c>
      <c r="I525" s="17" t="s">
        <v>1761</v>
      </c>
      <c r="J525" s="16" t="s">
        <v>1762</v>
      </c>
      <c r="K525" s="36" t="s">
        <v>1764</v>
      </c>
    </row>
    <row r="526" spans="1:11" s="88" customFormat="1" ht="12.75" customHeight="1">
      <c r="A526" s="89" t="s">
        <v>524</v>
      </c>
      <c r="B526" s="90" t="s">
        <v>3501</v>
      </c>
      <c r="C526" s="90">
        <v>5</v>
      </c>
      <c r="D526" s="90" t="s">
        <v>18</v>
      </c>
      <c r="E526" s="90" t="s">
        <v>3499</v>
      </c>
      <c r="F526" s="90">
        <v>0</v>
      </c>
      <c r="G526" s="90">
        <f t="shared" si="13"/>
        <v>5</v>
      </c>
      <c r="H526" s="91"/>
      <c r="I526" s="96"/>
      <c r="J526" s="96"/>
      <c r="K526" s="96"/>
    </row>
    <row r="527" spans="1:11" s="88" customFormat="1" ht="12.75" customHeight="1">
      <c r="A527" s="89" t="s">
        <v>2408</v>
      </c>
      <c r="B527" s="90" t="s">
        <v>3485</v>
      </c>
      <c r="C527" s="90" t="s">
        <v>3417</v>
      </c>
      <c r="D527" s="90" t="s">
        <v>183</v>
      </c>
      <c r="E527" s="90" t="s">
        <v>3499</v>
      </c>
      <c r="F527" s="90">
        <v>1</v>
      </c>
      <c r="G527" s="90">
        <f t="shared" si="13"/>
        <v>2</v>
      </c>
      <c r="H527" s="98" t="s">
        <v>92</v>
      </c>
      <c r="I527" s="130" t="s">
        <v>92</v>
      </c>
      <c r="J527" s="114" t="s">
        <v>335</v>
      </c>
      <c r="K527" s="139" t="s">
        <v>92</v>
      </c>
    </row>
    <row r="528" spans="1:11" s="128" customFormat="1" ht="12.75" customHeight="1">
      <c r="A528" s="126" t="s">
        <v>1165</v>
      </c>
      <c r="B528" s="127" t="s">
        <v>3502</v>
      </c>
      <c r="C528" s="127" t="s">
        <v>3421</v>
      </c>
      <c r="D528" s="127" t="s">
        <v>11</v>
      </c>
      <c r="E528" s="127" t="s">
        <v>3499</v>
      </c>
      <c r="F528" s="127">
        <v>1</v>
      </c>
      <c r="G528" s="127">
        <f t="shared" si="13"/>
        <v>0</v>
      </c>
      <c r="H528" s="13" t="s">
        <v>92</v>
      </c>
      <c r="I528" s="2">
        <v>117</v>
      </c>
      <c r="J528" s="16" t="s">
        <v>227</v>
      </c>
      <c r="K528" s="27" t="s">
        <v>1171</v>
      </c>
    </row>
    <row r="529" spans="1:11" s="88" customFormat="1" ht="12.75" customHeight="1">
      <c r="A529" s="89" t="s">
        <v>972</v>
      </c>
      <c r="B529" s="90" t="s">
        <v>3480</v>
      </c>
      <c r="C529" s="90" t="s">
        <v>3421</v>
      </c>
      <c r="D529" s="90" t="s">
        <v>604</v>
      </c>
      <c r="E529" s="90" t="s">
        <v>3499</v>
      </c>
      <c r="F529" s="90">
        <v>0</v>
      </c>
      <c r="G529" s="90">
        <f t="shared" si="13"/>
        <v>1</v>
      </c>
      <c r="H529" s="102" t="s">
        <v>92</v>
      </c>
      <c r="I529" s="130" t="s">
        <v>978</v>
      </c>
      <c r="J529" s="99" t="s">
        <v>495</v>
      </c>
      <c r="K529" s="115" t="s">
        <v>3724</v>
      </c>
    </row>
    <row r="530" spans="1:11" s="128" customFormat="1" ht="12.75" customHeight="1">
      <c r="A530" s="126" t="s">
        <v>961</v>
      </c>
      <c r="B530" s="127" t="s">
        <v>3482</v>
      </c>
      <c r="C530" s="127" t="s">
        <v>3423</v>
      </c>
      <c r="D530" s="127" t="s">
        <v>604</v>
      </c>
      <c r="E530" s="127" t="s">
        <v>3499</v>
      </c>
      <c r="F530" s="127">
        <v>2</v>
      </c>
      <c r="G530" s="127">
        <f t="shared" si="13"/>
        <v>0</v>
      </c>
      <c r="H530" s="3" t="s">
        <v>92</v>
      </c>
      <c r="I530" s="23" t="s">
        <v>959</v>
      </c>
      <c r="J530" s="9" t="s">
        <v>954</v>
      </c>
      <c r="K530" s="37">
        <v>1301070</v>
      </c>
    </row>
    <row r="531" spans="1:11" s="128" customFormat="1" ht="12.75" customHeight="1">
      <c r="A531" s="126" t="s">
        <v>950</v>
      </c>
      <c r="B531" s="127" t="s">
        <v>951</v>
      </c>
      <c r="C531" s="127">
        <v>5</v>
      </c>
      <c r="D531" s="127" t="s">
        <v>604</v>
      </c>
      <c r="E531" s="127" t="s">
        <v>3499</v>
      </c>
      <c r="F531" s="127">
        <v>5</v>
      </c>
      <c r="G531" s="127">
        <f t="shared" si="13"/>
        <v>0</v>
      </c>
      <c r="H531" s="121" t="s">
        <v>92</v>
      </c>
      <c r="I531" s="122" t="s">
        <v>953</v>
      </c>
      <c r="J531" s="123" t="s">
        <v>954</v>
      </c>
      <c r="K531" s="120">
        <v>1308177</v>
      </c>
    </row>
    <row r="532" spans="1:11" s="88" customFormat="1" ht="12.75" customHeight="1">
      <c r="A532" s="89" t="s">
        <v>1091</v>
      </c>
      <c r="B532" s="90" t="s">
        <v>1092</v>
      </c>
      <c r="C532" s="90">
        <v>2</v>
      </c>
      <c r="D532" s="90" t="s">
        <v>183</v>
      </c>
      <c r="E532" s="90" t="s">
        <v>3499</v>
      </c>
      <c r="F532" s="90">
        <v>0</v>
      </c>
      <c r="G532" s="90">
        <f t="shared" si="13"/>
        <v>2</v>
      </c>
      <c r="H532" s="98" t="s">
        <v>92</v>
      </c>
      <c r="I532" s="130" t="s">
        <v>1094</v>
      </c>
      <c r="J532" s="99" t="s">
        <v>495</v>
      </c>
      <c r="K532" s="115" t="s">
        <v>1096</v>
      </c>
    </row>
    <row r="533" spans="1:11" s="88" customFormat="1" ht="12.75" customHeight="1">
      <c r="A533" s="89" t="s">
        <v>1102</v>
      </c>
      <c r="B533" s="90" t="s">
        <v>3503</v>
      </c>
      <c r="C533" s="90">
        <v>4</v>
      </c>
      <c r="D533" s="90" t="s">
        <v>183</v>
      </c>
      <c r="E533" s="90" t="s">
        <v>3499</v>
      </c>
      <c r="F533" s="90">
        <v>0</v>
      </c>
      <c r="G533" s="90">
        <f t="shared" si="13"/>
        <v>4</v>
      </c>
      <c r="H533" s="102" t="s">
        <v>92</v>
      </c>
      <c r="I533" s="6" t="s">
        <v>1109</v>
      </c>
      <c r="J533" s="99" t="s">
        <v>1110</v>
      </c>
      <c r="K533" s="115" t="s">
        <v>1111</v>
      </c>
    </row>
    <row r="534" spans="1:11" s="128" customFormat="1" ht="12.75" customHeight="1">
      <c r="A534" s="126" t="s">
        <v>1581</v>
      </c>
      <c r="B534" s="127" t="s">
        <v>1582</v>
      </c>
      <c r="C534" s="127" t="s">
        <v>3422</v>
      </c>
      <c r="D534" s="127" t="s">
        <v>183</v>
      </c>
      <c r="E534" s="127" t="s">
        <v>3499</v>
      </c>
      <c r="F534" s="127">
        <v>6</v>
      </c>
      <c r="G534" s="127">
        <f t="shared" si="13"/>
        <v>0</v>
      </c>
      <c r="H534" s="3" t="s">
        <v>92</v>
      </c>
      <c r="I534" s="2">
        <v>77704</v>
      </c>
      <c r="J534" s="4" t="s">
        <v>652</v>
      </c>
      <c r="K534" s="36" t="s">
        <v>92</v>
      </c>
    </row>
    <row r="535" spans="1:11" s="88" customFormat="1" ht="12.75" customHeight="1">
      <c r="A535" s="89" t="s">
        <v>1002</v>
      </c>
      <c r="B535" s="90" t="s">
        <v>3504</v>
      </c>
      <c r="C535" s="90">
        <v>100</v>
      </c>
      <c r="D535" s="90" t="s">
        <v>18</v>
      </c>
      <c r="E535" s="90" t="s">
        <v>3499</v>
      </c>
      <c r="F535" s="90">
        <v>0</v>
      </c>
      <c r="G535" s="90">
        <f t="shared" si="13"/>
        <v>100</v>
      </c>
      <c r="H535" s="102" t="s">
        <v>92</v>
      </c>
      <c r="I535" s="102" t="s">
        <v>1005</v>
      </c>
      <c r="J535" s="114" t="s">
        <v>1906</v>
      </c>
      <c r="K535" s="35" t="s">
        <v>1006</v>
      </c>
    </row>
    <row r="536" spans="1:11" s="128" customFormat="1" ht="12.75" customHeight="1">
      <c r="A536" s="126" t="s">
        <v>2278</v>
      </c>
      <c r="B536" s="127" t="s">
        <v>2279</v>
      </c>
      <c r="C536" s="127">
        <v>500</v>
      </c>
      <c r="D536" s="127" t="s">
        <v>18</v>
      </c>
      <c r="E536" s="127" t="s">
        <v>3499</v>
      </c>
      <c r="F536" s="127">
        <v>500</v>
      </c>
      <c r="G536" s="127">
        <f t="shared" si="13"/>
        <v>0</v>
      </c>
      <c r="H536" s="3" t="s">
        <v>92</v>
      </c>
      <c r="I536" s="3" t="s">
        <v>2281</v>
      </c>
      <c r="J536" s="16" t="s">
        <v>495</v>
      </c>
      <c r="K536" s="28" t="s">
        <v>2285</v>
      </c>
    </row>
    <row r="537" spans="1:11" s="88" customFormat="1" ht="12.75" customHeight="1">
      <c r="A537" s="89" t="s">
        <v>1117</v>
      </c>
      <c r="B537" s="90" t="s">
        <v>1118</v>
      </c>
      <c r="C537" s="90" t="s">
        <v>3422</v>
      </c>
      <c r="D537" s="90" t="s">
        <v>604</v>
      </c>
      <c r="E537" s="90" t="s">
        <v>3499</v>
      </c>
      <c r="F537" s="90">
        <v>5</v>
      </c>
      <c r="G537" s="90">
        <f t="shared" si="13"/>
        <v>1</v>
      </c>
      <c r="H537" s="5" t="s">
        <v>92</v>
      </c>
      <c r="I537" s="6" t="s">
        <v>92</v>
      </c>
      <c r="J537" s="211" t="s">
        <v>768</v>
      </c>
      <c r="K537" s="35" t="s">
        <v>1126</v>
      </c>
    </row>
    <row r="538" spans="1:11" s="128" customFormat="1" ht="12.75" customHeight="1">
      <c r="A538" s="126" t="s">
        <v>679</v>
      </c>
      <c r="B538" s="127" t="s">
        <v>3505</v>
      </c>
      <c r="C538" s="127">
        <v>3</v>
      </c>
      <c r="D538" s="127" t="s">
        <v>183</v>
      </c>
      <c r="E538" s="127" t="s">
        <v>3499</v>
      </c>
      <c r="F538" s="127">
        <v>3</v>
      </c>
      <c r="G538" s="127">
        <f t="shared" si="13"/>
        <v>0</v>
      </c>
      <c r="H538" s="13" t="s">
        <v>92</v>
      </c>
      <c r="I538" s="2" t="s">
        <v>682</v>
      </c>
      <c r="J538" s="20" t="s">
        <v>495</v>
      </c>
      <c r="K538" s="28" t="s">
        <v>683</v>
      </c>
    </row>
    <row r="539" spans="1:11" s="88" customFormat="1" ht="12.75" customHeight="1">
      <c r="A539" s="89" t="s">
        <v>825</v>
      </c>
      <c r="B539" s="90" t="s">
        <v>3506</v>
      </c>
      <c r="C539" s="90" t="s">
        <v>3423</v>
      </c>
      <c r="D539" s="90" t="s">
        <v>18</v>
      </c>
      <c r="E539" s="90" t="s">
        <v>3499</v>
      </c>
      <c r="F539" s="90">
        <v>0</v>
      </c>
      <c r="G539" s="90">
        <f t="shared" si="13"/>
        <v>2</v>
      </c>
      <c r="H539" s="98" t="s">
        <v>92</v>
      </c>
      <c r="I539" s="6" t="s">
        <v>92</v>
      </c>
      <c r="J539" s="99" t="s">
        <v>335</v>
      </c>
      <c r="K539" s="139" t="s">
        <v>92</v>
      </c>
    </row>
    <row r="540" spans="1:11" s="88" customFormat="1" ht="12.75" customHeight="1">
      <c r="A540" s="89" t="s">
        <v>228</v>
      </c>
      <c r="B540" s="90" t="s">
        <v>229</v>
      </c>
      <c r="C540" s="90">
        <v>24</v>
      </c>
      <c r="D540" s="90" t="s">
        <v>212</v>
      </c>
      <c r="E540" s="90" t="s">
        <v>3507</v>
      </c>
      <c r="F540" s="90">
        <v>0</v>
      </c>
      <c r="G540" s="90">
        <f t="shared" si="13"/>
        <v>24</v>
      </c>
      <c r="H540" s="102" t="s">
        <v>92</v>
      </c>
      <c r="I540" s="130">
        <v>100184</v>
      </c>
      <c r="J540" s="114" t="s">
        <v>227</v>
      </c>
      <c r="K540" s="117" t="s">
        <v>3129</v>
      </c>
    </row>
    <row r="541" spans="1:11" s="88" customFormat="1" ht="12.75" customHeight="1">
      <c r="A541" s="89" t="s">
        <v>225</v>
      </c>
      <c r="B541" s="90" t="s">
        <v>3508</v>
      </c>
      <c r="C541" s="90">
        <v>12</v>
      </c>
      <c r="D541" s="90" t="s">
        <v>212</v>
      </c>
      <c r="E541" s="90" t="s">
        <v>3507</v>
      </c>
      <c r="F541" s="90">
        <v>0</v>
      </c>
      <c r="G541" s="90">
        <f t="shared" si="13"/>
        <v>12</v>
      </c>
      <c r="H541" s="102">
        <v>42917</v>
      </c>
      <c r="I541" s="130">
        <v>100189</v>
      </c>
      <c r="J541" s="114" t="s">
        <v>227</v>
      </c>
      <c r="K541" s="117" t="s">
        <v>3114</v>
      </c>
    </row>
    <row r="542" spans="1:11" s="88" customFormat="1" ht="12.75" customHeight="1">
      <c r="A542" s="89"/>
      <c r="B542" s="97" t="s">
        <v>295</v>
      </c>
      <c r="C542" s="90">
        <v>1</v>
      </c>
      <c r="D542" s="90" t="s">
        <v>11</v>
      </c>
      <c r="E542" s="90" t="s">
        <v>3507</v>
      </c>
      <c r="F542" s="90">
        <v>0</v>
      </c>
      <c r="G542" s="90">
        <f t="shared" si="13"/>
        <v>1</v>
      </c>
      <c r="H542" s="102">
        <v>42917</v>
      </c>
      <c r="I542" s="6" t="s">
        <v>92</v>
      </c>
      <c r="J542" s="7" t="s">
        <v>296</v>
      </c>
      <c r="K542" s="115" t="s">
        <v>297</v>
      </c>
    </row>
    <row r="543" spans="1:11" s="88" customFormat="1" ht="12.75" customHeight="1">
      <c r="A543" s="89" t="s">
        <v>509</v>
      </c>
      <c r="B543" s="90" t="s">
        <v>3509</v>
      </c>
      <c r="C543" s="90">
        <v>117</v>
      </c>
      <c r="D543" s="90" t="s">
        <v>18</v>
      </c>
      <c r="E543" s="90" t="s">
        <v>3507</v>
      </c>
      <c r="F543" s="90">
        <v>39</v>
      </c>
      <c r="G543" s="90">
        <f t="shared" si="13"/>
        <v>78</v>
      </c>
      <c r="H543" s="102" t="s">
        <v>92</v>
      </c>
      <c r="I543" s="130">
        <v>111626400</v>
      </c>
      <c r="J543" s="7" t="s">
        <v>512</v>
      </c>
      <c r="K543" s="139" t="s">
        <v>514</v>
      </c>
    </row>
    <row r="544" spans="1:11" s="88" customFormat="1" ht="12.75" customHeight="1">
      <c r="A544" s="89" t="s">
        <v>1753</v>
      </c>
      <c r="B544" s="90" t="s">
        <v>1754</v>
      </c>
      <c r="C544" s="90">
        <v>5</v>
      </c>
      <c r="D544" s="90" t="s">
        <v>11</v>
      </c>
      <c r="E544" s="90" t="s">
        <v>3507</v>
      </c>
      <c r="F544" s="90">
        <v>3</v>
      </c>
      <c r="G544" s="90">
        <f t="shared" si="13"/>
        <v>2</v>
      </c>
      <c r="H544" s="102">
        <v>43282</v>
      </c>
      <c r="I544" s="140" t="s">
        <v>1761</v>
      </c>
      <c r="J544" s="114" t="s">
        <v>1762</v>
      </c>
      <c r="K544" s="139" t="s">
        <v>1764</v>
      </c>
    </row>
    <row r="545" spans="1:11" s="88" customFormat="1" ht="12.75" customHeight="1">
      <c r="A545" s="89" t="s">
        <v>524</v>
      </c>
      <c r="B545" s="90" t="s">
        <v>525</v>
      </c>
      <c r="C545" s="90">
        <v>5</v>
      </c>
      <c r="D545" s="90" t="s">
        <v>18</v>
      </c>
      <c r="E545" s="90" t="s">
        <v>3507</v>
      </c>
      <c r="F545" s="90">
        <v>0</v>
      </c>
      <c r="G545" s="90">
        <f t="shared" si="13"/>
        <v>5</v>
      </c>
      <c r="H545" s="98" t="s">
        <v>92</v>
      </c>
      <c r="I545" s="6">
        <v>310710</v>
      </c>
      <c r="J545" s="114" t="s">
        <v>335</v>
      </c>
      <c r="K545" s="139" t="s">
        <v>92</v>
      </c>
    </row>
    <row r="546" spans="1:11" s="88" customFormat="1" ht="12.75" customHeight="1">
      <c r="A546" s="89" t="s">
        <v>2356</v>
      </c>
      <c r="B546" s="90" t="s">
        <v>2357</v>
      </c>
      <c r="C546" s="90">
        <v>150</v>
      </c>
      <c r="D546" s="90" t="s">
        <v>18</v>
      </c>
      <c r="E546" s="90" t="s">
        <v>3507</v>
      </c>
      <c r="F546" s="90">
        <v>48</v>
      </c>
      <c r="G546" s="90">
        <f t="shared" si="13"/>
        <v>102</v>
      </c>
      <c r="H546" s="6" t="s">
        <v>92</v>
      </c>
      <c r="I546" s="6">
        <v>7105</v>
      </c>
      <c r="J546" s="7" t="s">
        <v>306</v>
      </c>
      <c r="K546" s="35" t="s">
        <v>92</v>
      </c>
    </row>
    <row r="547" spans="1:11" s="88" customFormat="1" ht="12.75" customHeight="1">
      <c r="A547" s="89" t="s">
        <v>679</v>
      </c>
      <c r="B547" s="90" t="s">
        <v>3505</v>
      </c>
      <c r="C547" s="90">
        <v>5</v>
      </c>
      <c r="D547" s="90" t="s">
        <v>183</v>
      </c>
      <c r="E547" s="90" t="s">
        <v>3507</v>
      </c>
      <c r="F547" s="90">
        <v>1</v>
      </c>
      <c r="G547" s="90">
        <f t="shared" si="13"/>
        <v>4</v>
      </c>
      <c r="H547" s="98" t="s">
        <v>92</v>
      </c>
      <c r="I547" s="6" t="s">
        <v>684</v>
      </c>
      <c r="J547" s="138" t="s">
        <v>227</v>
      </c>
      <c r="K547" s="139" t="s">
        <v>685</v>
      </c>
    </row>
    <row r="548" spans="1:11" s="88" customFormat="1" ht="12.75" customHeight="1">
      <c r="A548" s="89" t="s">
        <v>972</v>
      </c>
      <c r="B548" s="90" t="s">
        <v>3480</v>
      </c>
      <c r="C548" s="90">
        <v>3</v>
      </c>
      <c r="D548" s="90" t="s">
        <v>604</v>
      </c>
      <c r="E548" s="90" t="s">
        <v>3507</v>
      </c>
      <c r="F548" s="90">
        <v>1</v>
      </c>
      <c r="G548" s="90">
        <f t="shared" si="13"/>
        <v>2</v>
      </c>
      <c r="H548" s="102" t="s">
        <v>92</v>
      </c>
      <c r="I548" s="130" t="s">
        <v>975</v>
      </c>
      <c r="J548" s="114" t="s">
        <v>954</v>
      </c>
      <c r="K548" s="139">
        <v>1305136</v>
      </c>
    </row>
    <row r="549" spans="1:11" s="88" customFormat="1" ht="12.75" customHeight="1">
      <c r="A549" s="89" t="s">
        <v>961</v>
      </c>
      <c r="B549" s="90" t="s">
        <v>3482</v>
      </c>
      <c r="C549" s="90">
        <v>2</v>
      </c>
      <c r="D549" s="90" t="s">
        <v>604</v>
      </c>
      <c r="E549" s="90" t="s">
        <v>3507</v>
      </c>
      <c r="F549" s="90">
        <v>1</v>
      </c>
      <c r="G549" s="90">
        <f t="shared" si="13"/>
        <v>1</v>
      </c>
      <c r="H549" s="102" t="s">
        <v>92</v>
      </c>
      <c r="I549" s="62" t="s">
        <v>959</v>
      </c>
      <c r="J549" s="99" t="s">
        <v>954</v>
      </c>
      <c r="K549" s="131">
        <v>1301070</v>
      </c>
    </row>
    <row r="550" spans="1:11" s="88" customFormat="1" ht="12.75" customHeight="1">
      <c r="A550" s="89" t="s">
        <v>961</v>
      </c>
      <c r="B550" s="90" t="s">
        <v>3482</v>
      </c>
      <c r="C550" s="90">
        <v>1</v>
      </c>
      <c r="D550" s="90" t="s">
        <v>604</v>
      </c>
      <c r="E550" s="90" t="s">
        <v>3507</v>
      </c>
      <c r="F550" s="90">
        <v>0</v>
      </c>
      <c r="G550" s="90">
        <f t="shared" si="13"/>
        <v>1</v>
      </c>
      <c r="H550" s="102" t="s">
        <v>92</v>
      </c>
      <c r="I550" s="62" t="s">
        <v>959</v>
      </c>
      <c r="J550" s="99" t="s">
        <v>954</v>
      </c>
      <c r="K550" s="131">
        <v>1305136</v>
      </c>
    </row>
    <row r="551" spans="1:11" s="88" customFormat="1" ht="12.75" customHeight="1">
      <c r="A551" s="89" t="s">
        <v>950</v>
      </c>
      <c r="B551" s="90" t="s">
        <v>951</v>
      </c>
      <c r="C551" s="90">
        <v>6</v>
      </c>
      <c r="D551" s="90" t="s">
        <v>604</v>
      </c>
      <c r="E551" s="90" t="s">
        <v>3507</v>
      </c>
      <c r="F551" s="90">
        <v>3</v>
      </c>
      <c r="G551" s="90">
        <f t="shared" si="13"/>
        <v>3</v>
      </c>
      <c r="H551" s="159" t="s">
        <v>92</v>
      </c>
      <c r="I551" s="132" t="s">
        <v>953</v>
      </c>
      <c r="J551" s="160" t="s">
        <v>954</v>
      </c>
      <c r="K551" s="158">
        <v>1308177</v>
      </c>
    </row>
    <row r="552" spans="1:11" s="88" customFormat="1" ht="12.75" customHeight="1">
      <c r="A552" s="89" t="s">
        <v>1102</v>
      </c>
      <c r="B552" s="90" t="s">
        <v>3489</v>
      </c>
      <c r="C552" s="90">
        <v>3</v>
      </c>
      <c r="D552" s="90" t="s">
        <v>183</v>
      </c>
      <c r="E552" s="90" t="s">
        <v>3507</v>
      </c>
      <c r="F552" s="90">
        <v>0</v>
      </c>
      <c r="G552" s="90">
        <f t="shared" si="13"/>
        <v>3</v>
      </c>
      <c r="H552" s="102" t="s">
        <v>92</v>
      </c>
      <c r="I552" s="6" t="s">
        <v>1109</v>
      </c>
      <c r="J552" s="99" t="s">
        <v>1110</v>
      </c>
      <c r="K552" s="115" t="s">
        <v>1112</v>
      </c>
    </row>
    <row r="553" spans="1:11" s="88" customFormat="1" ht="12.75" customHeight="1">
      <c r="A553" s="89" t="s">
        <v>1102</v>
      </c>
      <c r="B553" s="90" t="s">
        <v>3489</v>
      </c>
      <c r="C553" s="90">
        <v>1</v>
      </c>
      <c r="D553" s="90" t="s">
        <v>183</v>
      </c>
      <c r="E553" s="90" t="s">
        <v>3507</v>
      </c>
      <c r="F553" s="90">
        <v>0</v>
      </c>
      <c r="G553" s="90">
        <f t="shared" si="13"/>
        <v>1</v>
      </c>
      <c r="H553" s="102" t="s">
        <v>92</v>
      </c>
      <c r="I553" s="130">
        <v>9022</v>
      </c>
      <c r="J553" s="114" t="s">
        <v>652</v>
      </c>
      <c r="K553" s="117" t="s">
        <v>1113</v>
      </c>
    </row>
    <row r="554" spans="1:11" s="88" customFormat="1" ht="12.75" customHeight="1">
      <c r="A554" s="89" t="s">
        <v>1102</v>
      </c>
      <c r="B554" s="90" t="s">
        <v>3489</v>
      </c>
      <c r="C554" s="90">
        <v>1</v>
      </c>
      <c r="D554" s="90" t="s">
        <v>183</v>
      </c>
      <c r="E554" s="90" t="s">
        <v>3507</v>
      </c>
      <c r="F554" s="90">
        <v>0</v>
      </c>
      <c r="G554" s="90">
        <f t="shared" si="13"/>
        <v>1</v>
      </c>
      <c r="H554" s="102" t="s">
        <v>92</v>
      </c>
      <c r="I554" s="6" t="s">
        <v>1114</v>
      </c>
      <c r="J554" s="99" t="s">
        <v>696</v>
      </c>
      <c r="K554" s="115" t="s">
        <v>1115</v>
      </c>
    </row>
    <row r="555" spans="1:11" s="88" customFormat="1" ht="12.75" customHeight="1">
      <c r="A555" s="89" t="s">
        <v>2408</v>
      </c>
      <c r="B555" s="90" t="s">
        <v>3485</v>
      </c>
      <c r="C555" s="90">
        <v>2</v>
      </c>
      <c r="D555" s="90" t="s">
        <v>183</v>
      </c>
      <c r="E555" s="90" t="s">
        <v>3507</v>
      </c>
      <c r="F555" s="90">
        <v>0</v>
      </c>
      <c r="G555" s="90">
        <f t="shared" si="13"/>
        <v>2</v>
      </c>
      <c r="H555" s="98" t="s">
        <v>92</v>
      </c>
      <c r="I555" s="130" t="s">
        <v>92</v>
      </c>
      <c r="J555" s="114" t="s">
        <v>335</v>
      </c>
      <c r="K555" s="139" t="s">
        <v>92</v>
      </c>
    </row>
    <row r="556" spans="1:11" s="88" customFormat="1" ht="12.75" customHeight="1">
      <c r="A556" s="89"/>
      <c r="B556" s="7" t="s">
        <v>10</v>
      </c>
      <c r="C556" s="90">
        <v>4</v>
      </c>
      <c r="D556" s="90" t="s">
        <v>11</v>
      </c>
      <c r="E556" s="90" t="s">
        <v>3507</v>
      </c>
      <c r="F556" s="90">
        <v>0</v>
      </c>
      <c r="G556" s="90">
        <f t="shared" si="13"/>
        <v>4</v>
      </c>
      <c r="H556" s="98">
        <v>43405</v>
      </c>
      <c r="I556" s="6" t="s">
        <v>13</v>
      </c>
      <c r="J556" s="7" t="s">
        <v>14</v>
      </c>
      <c r="K556" s="35">
        <v>1559</v>
      </c>
    </row>
    <row r="557" spans="1:11" s="88" customFormat="1" ht="12.75" customHeight="1">
      <c r="A557" s="89"/>
      <c r="B557" s="7" t="s">
        <v>1780</v>
      </c>
      <c r="C557" s="90">
        <v>5</v>
      </c>
      <c r="D557" s="90" t="s">
        <v>11</v>
      </c>
      <c r="E557" s="90" t="s">
        <v>3507</v>
      </c>
      <c r="F557" s="90">
        <v>0</v>
      </c>
      <c r="G557" s="90">
        <f t="shared" si="13"/>
        <v>5</v>
      </c>
      <c r="H557" s="98">
        <v>43313</v>
      </c>
      <c r="I557" s="6" t="s">
        <v>1783</v>
      </c>
      <c r="J557" s="138" t="s">
        <v>14</v>
      </c>
      <c r="K557" s="35">
        <v>20056</v>
      </c>
    </row>
    <row r="558" spans="1:11" s="88" customFormat="1" ht="12.75" customHeight="1">
      <c r="A558" s="89" t="s">
        <v>505</v>
      </c>
      <c r="B558" s="90" t="s">
        <v>3495</v>
      </c>
      <c r="C558" s="90">
        <v>5</v>
      </c>
      <c r="D558" s="90" t="s">
        <v>18</v>
      </c>
      <c r="E558" s="90" t="s">
        <v>3507</v>
      </c>
      <c r="F558" s="90">
        <v>0</v>
      </c>
      <c r="G558" s="90">
        <f t="shared" si="13"/>
        <v>5</v>
      </c>
      <c r="H558" s="102" t="s">
        <v>92</v>
      </c>
      <c r="I558" s="130" t="s">
        <v>3349</v>
      </c>
      <c r="J558" s="114" t="s">
        <v>1202</v>
      </c>
      <c r="K558" s="117" t="s">
        <v>92</v>
      </c>
    </row>
    <row r="559" spans="1:11" s="88" customFormat="1" ht="12.75" customHeight="1">
      <c r="A559" s="89" t="s">
        <v>304</v>
      </c>
      <c r="B559" s="90" t="s">
        <v>3497</v>
      </c>
      <c r="C559" s="90">
        <v>200</v>
      </c>
      <c r="D559" s="90" t="s">
        <v>18</v>
      </c>
      <c r="E559" s="90" t="s">
        <v>3507</v>
      </c>
      <c r="F559" s="90">
        <v>0</v>
      </c>
      <c r="G559" s="90">
        <f t="shared" si="13"/>
        <v>200</v>
      </c>
      <c r="H559" s="102" t="s">
        <v>92</v>
      </c>
      <c r="I559" s="6">
        <v>5033</v>
      </c>
      <c r="J559" s="99" t="s">
        <v>306</v>
      </c>
      <c r="K559" s="115" t="s">
        <v>307</v>
      </c>
    </row>
    <row r="560" spans="1:11" s="128" customFormat="1" ht="12.75" customHeight="1">
      <c r="A560" s="126" t="s">
        <v>825</v>
      </c>
      <c r="B560" s="22" t="s">
        <v>830</v>
      </c>
      <c r="C560" s="127">
        <v>10</v>
      </c>
      <c r="D560" s="127" t="s">
        <v>18</v>
      </c>
      <c r="E560" s="127" t="s">
        <v>3510</v>
      </c>
      <c r="F560" s="127">
        <v>10</v>
      </c>
      <c r="G560" s="127">
        <f t="shared" si="13"/>
        <v>0</v>
      </c>
      <c r="H560" s="13" t="s">
        <v>92</v>
      </c>
      <c r="I560" s="3" t="s">
        <v>92</v>
      </c>
      <c r="J560" s="9" t="s">
        <v>335</v>
      </c>
      <c r="K560" s="36" t="s">
        <v>92</v>
      </c>
    </row>
    <row r="561" spans="1:11" s="88" customFormat="1" ht="12.75" customHeight="1">
      <c r="A561" s="97" t="s">
        <v>719</v>
      </c>
      <c r="B561" s="97" t="s">
        <v>720</v>
      </c>
      <c r="C561" s="90">
        <v>510</v>
      </c>
      <c r="D561" s="90" t="s">
        <v>18</v>
      </c>
      <c r="E561" s="90" t="s">
        <v>3510</v>
      </c>
      <c r="F561" s="90">
        <v>439</v>
      </c>
      <c r="G561" s="90">
        <f t="shared" si="13"/>
        <v>71</v>
      </c>
      <c r="H561" s="98" t="s">
        <v>92</v>
      </c>
      <c r="I561" s="130">
        <v>4252</v>
      </c>
      <c r="J561" s="211" t="s">
        <v>722</v>
      </c>
      <c r="K561" s="139" t="s">
        <v>92</v>
      </c>
    </row>
    <row r="562" spans="1:11" s="88" customFormat="1" ht="12.75" customHeight="1">
      <c r="A562" s="89" t="s">
        <v>1091</v>
      </c>
      <c r="B562" s="90" t="s">
        <v>1092</v>
      </c>
      <c r="C562" s="90">
        <v>3</v>
      </c>
      <c r="D562" s="90" t="s">
        <v>183</v>
      </c>
      <c r="E562" s="90" t="s">
        <v>3510</v>
      </c>
      <c r="F562" s="90">
        <v>0</v>
      </c>
      <c r="G562" s="90">
        <f t="shared" si="13"/>
        <v>3</v>
      </c>
      <c r="H562" s="102" t="s">
        <v>92</v>
      </c>
      <c r="I562" s="130" t="s">
        <v>1097</v>
      </c>
      <c r="J562" s="114" t="s">
        <v>1098</v>
      </c>
      <c r="K562" s="103" t="s">
        <v>1099</v>
      </c>
    </row>
    <row r="563" spans="1:11" s="88" customFormat="1" ht="12.75" customHeight="1">
      <c r="A563" s="89" t="s">
        <v>1091</v>
      </c>
      <c r="B563" s="90" t="s">
        <v>1092</v>
      </c>
      <c r="C563" s="90">
        <v>2</v>
      </c>
      <c r="D563" s="90" t="s">
        <v>183</v>
      </c>
      <c r="E563" s="90" t="s">
        <v>3510</v>
      </c>
      <c r="F563" s="90">
        <v>0</v>
      </c>
      <c r="G563" s="90">
        <f t="shared" si="13"/>
        <v>2</v>
      </c>
      <c r="H563" s="102" t="s">
        <v>92</v>
      </c>
      <c r="I563" s="130" t="s">
        <v>1094</v>
      </c>
      <c r="J563" s="114" t="s">
        <v>517</v>
      </c>
      <c r="K563" s="103" t="s">
        <v>1100</v>
      </c>
    </row>
    <row r="564" spans="1:11" s="88" customFormat="1" ht="12.75" customHeight="1">
      <c r="A564" s="89" t="s">
        <v>1165</v>
      </c>
      <c r="B564" s="90" t="s">
        <v>3502</v>
      </c>
      <c r="C564" s="90">
        <v>4</v>
      </c>
      <c r="D564" s="90" t="s">
        <v>11</v>
      </c>
      <c r="E564" s="90" t="s">
        <v>3510</v>
      </c>
      <c r="F564" s="90">
        <v>2</v>
      </c>
      <c r="G564" s="90">
        <f t="shared" si="13"/>
        <v>2</v>
      </c>
      <c r="H564" s="98" t="s">
        <v>92</v>
      </c>
      <c r="I564" s="6">
        <v>117</v>
      </c>
      <c r="J564" s="114" t="s">
        <v>227</v>
      </c>
      <c r="K564" s="35" t="s">
        <v>1171</v>
      </c>
    </row>
    <row r="565" spans="1:11" s="88" customFormat="1" ht="12.75" customHeight="1">
      <c r="A565" s="89" t="s">
        <v>1521</v>
      </c>
      <c r="B565" s="90" t="s">
        <v>3518</v>
      </c>
      <c r="C565" s="90">
        <v>1</v>
      </c>
      <c r="D565" s="90" t="s">
        <v>18</v>
      </c>
      <c r="E565" s="90" t="s">
        <v>3510</v>
      </c>
      <c r="F565" s="90">
        <v>0</v>
      </c>
      <c r="G565" s="90">
        <f t="shared" si="13"/>
        <v>1</v>
      </c>
      <c r="H565" s="98" t="s">
        <v>92</v>
      </c>
      <c r="I565" s="62">
        <v>1882</v>
      </c>
      <c r="J565" s="138" t="s">
        <v>841</v>
      </c>
      <c r="K565" s="170" t="s">
        <v>2543</v>
      </c>
    </row>
    <row r="566" spans="1:11" s="88" customFormat="1" ht="12.75" customHeight="1">
      <c r="A566" s="89" t="s">
        <v>1521</v>
      </c>
      <c r="B566" s="90" t="s">
        <v>3518</v>
      </c>
      <c r="C566" s="90">
        <v>2</v>
      </c>
      <c r="D566" s="90" t="s">
        <v>18</v>
      </c>
      <c r="E566" s="90" t="s">
        <v>3510</v>
      </c>
      <c r="F566" s="90">
        <v>0</v>
      </c>
      <c r="G566" s="90">
        <f t="shared" si="13"/>
        <v>2</v>
      </c>
      <c r="H566" s="102">
        <v>43101</v>
      </c>
      <c r="I566" s="6">
        <v>1884</v>
      </c>
      <c r="J566" s="99" t="s">
        <v>841</v>
      </c>
      <c r="K566" s="117" t="s">
        <v>2527</v>
      </c>
    </row>
    <row r="567" spans="1:11" s="88" customFormat="1" ht="12.75" customHeight="1">
      <c r="A567" s="89" t="s">
        <v>1521</v>
      </c>
      <c r="B567" s="90" t="s">
        <v>3518</v>
      </c>
      <c r="C567" s="90">
        <v>2</v>
      </c>
      <c r="D567" s="90" t="s">
        <v>18</v>
      </c>
      <c r="E567" s="90" t="s">
        <v>3510</v>
      </c>
      <c r="F567" s="90">
        <v>0</v>
      </c>
      <c r="G567" s="90">
        <f t="shared" si="13"/>
        <v>2</v>
      </c>
      <c r="H567" s="102" t="s">
        <v>92</v>
      </c>
      <c r="I567" s="140" t="s">
        <v>2531</v>
      </c>
      <c r="J567" s="99" t="s">
        <v>414</v>
      </c>
      <c r="K567" s="117" t="s">
        <v>2528</v>
      </c>
    </row>
    <row r="568" spans="1:11" s="128" customFormat="1" ht="12.75" customHeight="1">
      <c r="A568" s="126" t="s">
        <v>236</v>
      </c>
      <c r="B568" s="127" t="s">
        <v>3519</v>
      </c>
      <c r="C568" s="127">
        <v>2</v>
      </c>
      <c r="D568" s="127" t="s">
        <v>18</v>
      </c>
      <c r="E568" s="127" t="s">
        <v>3510</v>
      </c>
      <c r="F568" s="127">
        <v>2</v>
      </c>
      <c r="G568" s="127">
        <f t="shared" si="13"/>
        <v>0</v>
      </c>
      <c r="H568" s="13" t="s">
        <v>92</v>
      </c>
      <c r="I568" s="2">
        <v>1083</v>
      </c>
      <c r="J568" s="20" t="s">
        <v>841</v>
      </c>
      <c r="K568" s="28" t="s">
        <v>2469</v>
      </c>
    </row>
    <row r="569" spans="1:11" s="88" customFormat="1" ht="12.75" customHeight="1">
      <c r="A569" s="89" t="s">
        <v>236</v>
      </c>
      <c r="B569" s="90" t="s">
        <v>3519</v>
      </c>
      <c r="C569" s="90">
        <v>2</v>
      </c>
      <c r="D569" s="90" t="s">
        <v>18</v>
      </c>
      <c r="E569" s="90" t="s">
        <v>3510</v>
      </c>
      <c r="F569" s="90">
        <v>1</v>
      </c>
      <c r="G569" s="90">
        <f t="shared" si="13"/>
        <v>1</v>
      </c>
      <c r="H569" s="98" t="s">
        <v>92</v>
      </c>
      <c r="I569" s="6">
        <v>1083</v>
      </c>
      <c r="J569" s="138" t="s">
        <v>841</v>
      </c>
      <c r="K569" s="103" t="s">
        <v>2470</v>
      </c>
    </row>
    <row r="570" spans="1:11" s="128" customFormat="1" ht="12.75" customHeight="1">
      <c r="A570" s="126" t="s">
        <v>236</v>
      </c>
      <c r="B570" s="127" t="s">
        <v>3519</v>
      </c>
      <c r="C570" s="127">
        <v>1</v>
      </c>
      <c r="D570" s="127" t="s">
        <v>18</v>
      </c>
      <c r="E570" s="127" t="s">
        <v>3510</v>
      </c>
      <c r="F570" s="127">
        <v>1</v>
      </c>
      <c r="G570" s="127">
        <f t="shared" si="13"/>
        <v>0</v>
      </c>
      <c r="H570" s="13" t="s">
        <v>92</v>
      </c>
      <c r="I570" s="2">
        <v>32600</v>
      </c>
      <c r="J570" s="20" t="s">
        <v>227</v>
      </c>
      <c r="K570" s="28" t="s">
        <v>2468</v>
      </c>
    </row>
    <row r="571" spans="1:11" s="88" customFormat="1" ht="12.75" customHeight="1">
      <c r="A571" s="89" t="s">
        <v>239</v>
      </c>
      <c r="B571" s="90" t="s">
        <v>240</v>
      </c>
      <c r="C571" s="90">
        <v>3</v>
      </c>
      <c r="D571" s="90" t="s">
        <v>18</v>
      </c>
      <c r="E571" s="90" t="s">
        <v>3510</v>
      </c>
      <c r="F571" s="90">
        <v>2</v>
      </c>
      <c r="G571" s="90">
        <f t="shared" si="13"/>
        <v>1</v>
      </c>
      <c r="H571" s="102" t="s">
        <v>92</v>
      </c>
      <c r="I571" s="6">
        <v>32632</v>
      </c>
      <c r="J571" s="138" t="s">
        <v>227</v>
      </c>
      <c r="K571" s="103" t="s">
        <v>2449</v>
      </c>
    </row>
    <row r="572" spans="1:11" s="88" customFormat="1" ht="12.75" customHeight="1">
      <c r="A572" s="89" t="s">
        <v>239</v>
      </c>
      <c r="B572" s="90" t="s">
        <v>240</v>
      </c>
      <c r="C572" s="90">
        <v>2</v>
      </c>
      <c r="D572" s="90" t="s">
        <v>18</v>
      </c>
      <c r="E572" s="90" t="s">
        <v>3510</v>
      </c>
      <c r="F572" s="90">
        <v>0</v>
      </c>
      <c r="G572" s="90">
        <f t="shared" si="13"/>
        <v>2</v>
      </c>
      <c r="H572" s="102" t="s">
        <v>92</v>
      </c>
      <c r="I572" s="6">
        <v>32632</v>
      </c>
      <c r="J572" s="138" t="s">
        <v>227</v>
      </c>
      <c r="K572" s="103" t="s">
        <v>245</v>
      </c>
    </row>
    <row r="573" spans="1:11" s="88" customFormat="1" ht="12.75" customHeight="1">
      <c r="A573" s="89" t="s">
        <v>1247</v>
      </c>
      <c r="B573" s="90" t="s">
        <v>1248</v>
      </c>
      <c r="C573" s="90">
        <v>2</v>
      </c>
      <c r="D573" s="90" t="s">
        <v>18</v>
      </c>
      <c r="E573" s="90" t="s">
        <v>3510</v>
      </c>
      <c r="F573" s="90">
        <v>0</v>
      </c>
      <c r="G573" s="90">
        <f t="shared" si="13"/>
        <v>2</v>
      </c>
      <c r="H573" s="102">
        <v>43405</v>
      </c>
      <c r="I573" s="6">
        <v>26746</v>
      </c>
      <c r="J573" s="7" t="s">
        <v>2612</v>
      </c>
      <c r="K573" s="35">
        <v>131202</v>
      </c>
    </row>
    <row r="574" spans="1:11" s="88" customFormat="1" ht="12.75" customHeight="1">
      <c r="A574" s="89" t="s">
        <v>1250</v>
      </c>
      <c r="B574" s="90" t="s">
        <v>3588</v>
      </c>
      <c r="C574" s="90">
        <v>5</v>
      </c>
      <c r="D574" s="90" t="s">
        <v>18</v>
      </c>
      <c r="E574" s="90" t="s">
        <v>3510</v>
      </c>
      <c r="F574" s="90">
        <v>2</v>
      </c>
      <c r="G574" s="90">
        <f t="shared" si="13"/>
        <v>3</v>
      </c>
      <c r="H574" s="102" t="s">
        <v>92</v>
      </c>
      <c r="I574" s="6">
        <v>26751</v>
      </c>
      <c r="J574" s="114" t="s">
        <v>2612</v>
      </c>
      <c r="K574" s="35" t="s">
        <v>2645</v>
      </c>
    </row>
    <row r="575" spans="1:11" s="88" customFormat="1" ht="12.75" customHeight="1">
      <c r="A575" s="89" t="s">
        <v>1253</v>
      </c>
      <c r="B575" s="90" t="s">
        <v>1254</v>
      </c>
      <c r="C575" s="90">
        <v>6</v>
      </c>
      <c r="D575" s="90" t="s">
        <v>18</v>
      </c>
      <c r="E575" s="90" t="s">
        <v>3510</v>
      </c>
      <c r="F575" s="90">
        <v>0</v>
      </c>
      <c r="G575" s="90">
        <f t="shared" si="13"/>
        <v>6</v>
      </c>
      <c r="H575" s="102">
        <v>42826</v>
      </c>
      <c r="I575" s="124" t="s">
        <v>1255</v>
      </c>
      <c r="J575" s="114" t="s">
        <v>37</v>
      </c>
      <c r="K575" s="119" t="s">
        <v>2667</v>
      </c>
    </row>
    <row r="576" spans="1:11" s="88" customFormat="1" ht="12.75" customHeight="1">
      <c r="A576" s="89" t="s">
        <v>1263</v>
      </c>
      <c r="B576" s="90" t="s">
        <v>1264</v>
      </c>
      <c r="C576" s="90">
        <v>3</v>
      </c>
      <c r="D576" s="90" t="s">
        <v>18</v>
      </c>
      <c r="E576" s="90" t="s">
        <v>3510</v>
      </c>
      <c r="F576" s="90">
        <v>0</v>
      </c>
      <c r="G576" s="90">
        <f t="shared" si="13"/>
        <v>3</v>
      </c>
      <c r="H576" s="102" t="s">
        <v>92</v>
      </c>
      <c r="I576" s="6" t="s">
        <v>1266</v>
      </c>
      <c r="J576" s="7" t="s">
        <v>480</v>
      </c>
      <c r="K576" s="117" t="s">
        <v>1269</v>
      </c>
    </row>
    <row r="577" spans="1:11" s="128" customFormat="1" ht="12.75" customHeight="1">
      <c r="A577" s="126" t="s">
        <v>1628</v>
      </c>
      <c r="B577" s="127" t="s">
        <v>3524</v>
      </c>
      <c r="C577" s="127">
        <v>2</v>
      </c>
      <c r="D577" s="127" t="s">
        <v>18</v>
      </c>
      <c r="E577" s="127" t="s">
        <v>3510</v>
      </c>
      <c r="F577" s="127">
        <v>2</v>
      </c>
      <c r="G577" s="127">
        <f t="shared" si="13"/>
        <v>0</v>
      </c>
      <c r="H577" s="13" t="s">
        <v>92</v>
      </c>
      <c r="I577" s="17" t="s">
        <v>2589</v>
      </c>
      <c r="J577" s="25" t="s">
        <v>227</v>
      </c>
      <c r="K577" s="38" t="s">
        <v>2590</v>
      </c>
    </row>
    <row r="578" spans="1:11" s="128" customFormat="1" ht="12.75" customHeight="1">
      <c r="A578" s="126" t="s">
        <v>1628</v>
      </c>
      <c r="B578" s="127" t="s">
        <v>3524</v>
      </c>
      <c r="C578" s="127">
        <v>1</v>
      </c>
      <c r="D578" s="127" t="s">
        <v>18</v>
      </c>
      <c r="E578" s="127" t="s">
        <v>3510</v>
      </c>
      <c r="F578" s="127">
        <v>1</v>
      </c>
      <c r="G578" s="127">
        <f t="shared" si="13"/>
        <v>0</v>
      </c>
      <c r="H578" s="13" t="s">
        <v>92</v>
      </c>
      <c r="I578" s="17" t="s">
        <v>2579</v>
      </c>
      <c r="J578" s="25" t="s">
        <v>841</v>
      </c>
      <c r="K578" s="38" t="s">
        <v>2467</v>
      </c>
    </row>
    <row r="579" spans="1:11" s="88" customFormat="1" ht="12.75" customHeight="1">
      <c r="A579" s="89" t="s">
        <v>1628</v>
      </c>
      <c r="B579" s="90" t="s">
        <v>3524</v>
      </c>
      <c r="C579" s="90">
        <v>1</v>
      </c>
      <c r="D579" s="90" t="s">
        <v>18</v>
      </c>
      <c r="E579" s="90" t="s">
        <v>3510</v>
      </c>
      <c r="F579" s="90">
        <v>2</v>
      </c>
      <c r="G579" s="90">
        <f t="shared" si="13"/>
        <v>-1</v>
      </c>
      <c r="H579" s="98">
        <v>42736</v>
      </c>
      <c r="I579" s="140" t="s">
        <v>2591</v>
      </c>
      <c r="J579" s="129" t="s">
        <v>2552</v>
      </c>
      <c r="K579" s="116" t="s">
        <v>2592</v>
      </c>
    </row>
    <row r="580" spans="1:11" s="88" customFormat="1" ht="12.75" customHeight="1">
      <c r="A580" s="89" t="s">
        <v>1628</v>
      </c>
      <c r="B580" s="90" t="s">
        <v>3524</v>
      </c>
      <c r="C580" s="90">
        <v>1</v>
      </c>
      <c r="D580" s="90" t="s">
        <v>18</v>
      </c>
      <c r="E580" s="90" t="s">
        <v>3510</v>
      </c>
      <c r="F580" s="90">
        <v>0</v>
      </c>
      <c r="G580" s="90">
        <f t="shared" si="13"/>
        <v>1</v>
      </c>
      <c r="H580" s="98" t="s">
        <v>92</v>
      </c>
      <c r="I580" s="140" t="s">
        <v>2582</v>
      </c>
      <c r="J580" s="129" t="s">
        <v>841</v>
      </c>
      <c r="K580" s="116" t="s">
        <v>2581</v>
      </c>
    </row>
    <row r="581" spans="1:11" s="88" customFormat="1" ht="12.75" customHeight="1">
      <c r="A581" s="89" t="s">
        <v>1625</v>
      </c>
      <c r="B581" s="90" t="s">
        <v>3525</v>
      </c>
      <c r="C581" s="90">
        <v>5</v>
      </c>
      <c r="D581" s="90" t="s">
        <v>18</v>
      </c>
      <c r="E581" s="90" t="s">
        <v>3510</v>
      </c>
      <c r="F581" s="90">
        <v>4</v>
      </c>
      <c r="G581" s="90">
        <f t="shared" si="13"/>
        <v>1</v>
      </c>
      <c r="H581" s="98" t="s">
        <v>92</v>
      </c>
      <c r="I581" s="6">
        <v>32633</v>
      </c>
      <c r="J581" s="129" t="s">
        <v>227</v>
      </c>
      <c r="K581" s="141" t="s">
        <v>2509</v>
      </c>
    </row>
    <row r="582" spans="1:11" s="88" customFormat="1" ht="12.75" customHeight="1">
      <c r="A582" s="89" t="s">
        <v>1627</v>
      </c>
      <c r="B582" s="90" t="s">
        <v>3526</v>
      </c>
      <c r="C582" s="90">
        <v>1</v>
      </c>
      <c r="D582" s="90" t="s">
        <v>18</v>
      </c>
      <c r="E582" s="90" t="s">
        <v>3510</v>
      </c>
      <c r="F582" s="90">
        <v>0</v>
      </c>
      <c r="G582" s="90">
        <f t="shared" ref="G582:G645" si="14">C582-F582</f>
        <v>1</v>
      </c>
      <c r="H582" s="98" t="s">
        <v>92</v>
      </c>
      <c r="I582" s="140" t="s">
        <v>2456</v>
      </c>
      <c r="J582" s="129" t="s">
        <v>24</v>
      </c>
      <c r="K582" s="116" t="s">
        <v>2486</v>
      </c>
    </row>
    <row r="583" spans="1:11" s="128" customFormat="1" ht="12.75" customHeight="1">
      <c r="A583" s="126" t="s">
        <v>1627</v>
      </c>
      <c r="B583" s="127" t="s">
        <v>3526</v>
      </c>
      <c r="C583" s="127">
        <v>1</v>
      </c>
      <c r="D583" s="127" t="s">
        <v>18</v>
      </c>
      <c r="E583" s="127" t="s">
        <v>3510</v>
      </c>
      <c r="F583" s="127">
        <v>1</v>
      </c>
      <c r="G583" s="127">
        <f t="shared" si="14"/>
        <v>0</v>
      </c>
      <c r="H583" s="13" t="s">
        <v>92</v>
      </c>
      <c r="I583" s="17" t="s">
        <v>2456</v>
      </c>
      <c r="J583" s="25" t="s">
        <v>24</v>
      </c>
      <c r="K583" s="38" t="s">
        <v>2491</v>
      </c>
    </row>
    <row r="584" spans="1:11" s="88" customFormat="1" ht="12.75" customHeight="1">
      <c r="A584" s="89" t="s">
        <v>1627</v>
      </c>
      <c r="B584" s="90" t="s">
        <v>3526</v>
      </c>
      <c r="C584" s="90">
        <v>1</v>
      </c>
      <c r="D584" s="90" t="s">
        <v>18</v>
      </c>
      <c r="E584" s="90" t="s">
        <v>3510</v>
      </c>
      <c r="F584" s="90">
        <v>0</v>
      </c>
      <c r="G584" s="90">
        <f t="shared" si="14"/>
        <v>1</v>
      </c>
      <c r="H584" s="98" t="s">
        <v>92</v>
      </c>
      <c r="I584" s="140" t="s">
        <v>2456</v>
      </c>
      <c r="J584" s="129" t="s">
        <v>24</v>
      </c>
      <c r="K584" s="116" t="s">
        <v>2492</v>
      </c>
    </row>
    <row r="585" spans="1:11" s="128" customFormat="1" ht="12.75" customHeight="1">
      <c r="A585" s="126" t="s">
        <v>1627</v>
      </c>
      <c r="B585" s="127" t="s">
        <v>3526</v>
      </c>
      <c r="C585" s="127">
        <v>1</v>
      </c>
      <c r="D585" s="127" t="s">
        <v>18</v>
      </c>
      <c r="E585" s="127" t="s">
        <v>3510</v>
      </c>
      <c r="F585" s="127">
        <v>1</v>
      </c>
      <c r="G585" s="127">
        <f t="shared" si="14"/>
        <v>0</v>
      </c>
      <c r="H585" s="13" t="s">
        <v>92</v>
      </c>
      <c r="I585" s="17" t="s">
        <v>2456</v>
      </c>
      <c r="J585" s="25" t="s">
        <v>24</v>
      </c>
      <c r="K585" s="38" t="s">
        <v>2493</v>
      </c>
    </row>
    <row r="586" spans="1:11" s="88" customFormat="1" ht="12.75" customHeight="1">
      <c r="A586" s="89" t="s">
        <v>1627</v>
      </c>
      <c r="B586" s="90" t="s">
        <v>3526</v>
      </c>
      <c r="C586" s="90">
        <v>1</v>
      </c>
      <c r="D586" s="90" t="s">
        <v>18</v>
      </c>
      <c r="E586" s="90" t="s">
        <v>3510</v>
      </c>
      <c r="F586" s="90">
        <v>0</v>
      </c>
      <c r="G586" s="90">
        <f t="shared" si="14"/>
        <v>1</v>
      </c>
      <c r="H586" s="98" t="s">
        <v>92</v>
      </c>
      <c r="I586" s="140" t="s">
        <v>2456</v>
      </c>
      <c r="J586" s="129" t="s">
        <v>24</v>
      </c>
      <c r="K586" s="116" t="s">
        <v>2457</v>
      </c>
    </row>
    <row r="587" spans="1:11" s="128" customFormat="1" ht="12.75" customHeight="1">
      <c r="A587" s="126" t="s">
        <v>3527</v>
      </c>
      <c r="B587" s="127" t="s">
        <v>1632</v>
      </c>
      <c r="C587" s="127">
        <v>2</v>
      </c>
      <c r="D587" s="127" t="s">
        <v>18</v>
      </c>
      <c r="E587" s="127" t="s">
        <v>3510</v>
      </c>
      <c r="F587" s="127">
        <v>2</v>
      </c>
      <c r="G587" s="127">
        <f t="shared" si="14"/>
        <v>0</v>
      </c>
      <c r="H587" s="13" t="s">
        <v>92</v>
      </c>
      <c r="I587" s="17" t="s">
        <v>1633</v>
      </c>
      <c r="J587" s="4" t="s">
        <v>414</v>
      </c>
      <c r="K587" s="36" t="s">
        <v>1636</v>
      </c>
    </row>
    <row r="588" spans="1:11" s="128" customFormat="1" ht="12.75" customHeight="1">
      <c r="A588" s="126" t="s">
        <v>1801</v>
      </c>
      <c r="B588" s="127" t="s">
        <v>3511</v>
      </c>
      <c r="C588" s="127">
        <v>1</v>
      </c>
      <c r="D588" s="127" t="s">
        <v>18</v>
      </c>
      <c r="E588" s="127" t="s">
        <v>3510</v>
      </c>
      <c r="F588" s="127">
        <v>1</v>
      </c>
      <c r="G588" s="127">
        <f t="shared" si="14"/>
        <v>0</v>
      </c>
      <c r="H588" s="3" t="s">
        <v>92</v>
      </c>
      <c r="I588" s="2">
        <v>305488</v>
      </c>
      <c r="J588" s="16" t="s">
        <v>312</v>
      </c>
      <c r="K588" s="27">
        <v>5312001</v>
      </c>
    </row>
    <row r="589" spans="1:11" s="128" customFormat="1" ht="12.75" customHeight="1">
      <c r="A589" s="126" t="s">
        <v>1801</v>
      </c>
      <c r="B589" s="127" t="s">
        <v>3511</v>
      </c>
      <c r="C589" s="127">
        <v>1</v>
      </c>
      <c r="D589" s="127" t="s">
        <v>18</v>
      </c>
      <c r="E589" s="127" t="s">
        <v>3510</v>
      </c>
      <c r="F589" s="127">
        <v>1</v>
      </c>
      <c r="G589" s="127">
        <f t="shared" si="14"/>
        <v>0</v>
      </c>
      <c r="H589" s="3" t="s">
        <v>92</v>
      </c>
      <c r="I589" s="2">
        <v>305488</v>
      </c>
      <c r="J589" s="16" t="s">
        <v>312</v>
      </c>
      <c r="K589" s="27">
        <v>4324001</v>
      </c>
    </row>
    <row r="590" spans="1:11" s="128" customFormat="1" ht="12.75" customHeight="1">
      <c r="A590" s="126" t="s">
        <v>1801</v>
      </c>
      <c r="B590" s="127" t="s">
        <v>3511</v>
      </c>
      <c r="C590" s="127">
        <v>1</v>
      </c>
      <c r="D590" s="127" t="s">
        <v>18</v>
      </c>
      <c r="E590" s="127" t="s">
        <v>3510</v>
      </c>
      <c r="F590" s="127">
        <v>1</v>
      </c>
      <c r="G590" s="127">
        <f t="shared" si="14"/>
        <v>0</v>
      </c>
      <c r="H590" s="3" t="s">
        <v>92</v>
      </c>
      <c r="I590" s="2">
        <v>305488</v>
      </c>
      <c r="J590" s="16" t="s">
        <v>312</v>
      </c>
      <c r="K590" s="27">
        <v>4255002</v>
      </c>
    </row>
    <row r="591" spans="1:11" s="88" customFormat="1" ht="12.75" customHeight="1">
      <c r="A591" s="89" t="s">
        <v>2244</v>
      </c>
      <c r="B591" s="90" t="s">
        <v>2245</v>
      </c>
      <c r="C591" s="90">
        <v>12</v>
      </c>
      <c r="D591" s="90" t="s">
        <v>18</v>
      </c>
      <c r="E591" s="90" t="s">
        <v>3510</v>
      </c>
      <c r="F591" s="90">
        <v>1</v>
      </c>
      <c r="G591" s="90">
        <f t="shared" si="14"/>
        <v>11</v>
      </c>
      <c r="H591" s="98" t="s">
        <v>92</v>
      </c>
      <c r="I591" s="6">
        <v>66200</v>
      </c>
      <c r="J591" s="99" t="s">
        <v>652</v>
      </c>
      <c r="K591" s="139" t="s">
        <v>2248</v>
      </c>
    </row>
    <row r="592" spans="1:11" s="88" customFormat="1" ht="12.75" customHeight="1">
      <c r="A592" s="89" t="s">
        <v>2244</v>
      </c>
      <c r="B592" s="90" t="s">
        <v>2245</v>
      </c>
      <c r="C592" s="90">
        <v>3</v>
      </c>
      <c r="D592" s="90" t="s">
        <v>18</v>
      </c>
      <c r="E592" s="90" t="s">
        <v>3510</v>
      </c>
      <c r="F592" s="90">
        <v>0</v>
      </c>
      <c r="G592" s="90">
        <f t="shared" si="14"/>
        <v>3</v>
      </c>
      <c r="H592" s="98">
        <v>43405</v>
      </c>
      <c r="I592" s="6">
        <v>718</v>
      </c>
      <c r="J592" s="99" t="s">
        <v>2249</v>
      </c>
      <c r="K592" s="139" t="s">
        <v>2250</v>
      </c>
    </row>
    <row r="593" spans="1:11" s="88" customFormat="1" ht="12.75" customHeight="1">
      <c r="A593" s="89" t="s">
        <v>2244</v>
      </c>
      <c r="B593" s="90" t="s">
        <v>2245</v>
      </c>
      <c r="C593" s="90">
        <v>9</v>
      </c>
      <c r="D593" s="90" t="s">
        <v>18</v>
      </c>
      <c r="E593" s="90" t="s">
        <v>3510</v>
      </c>
      <c r="F593" s="90">
        <v>0</v>
      </c>
      <c r="G593" s="90">
        <f t="shared" si="14"/>
        <v>9</v>
      </c>
      <c r="H593" s="98">
        <v>43374</v>
      </c>
      <c r="I593" s="6">
        <v>718</v>
      </c>
      <c r="J593" s="99" t="s">
        <v>2249</v>
      </c>
      <c r="K593" s="139">
        <v>1420771</v>
      </c>
    </row>
    <row r="594" spans="1:11" s="283" customFormat="1" ht="12.75" customHeight="1">
      <c r="A594" s="280" t="s">
        <v>3492</v>
      </c>
      <c r="B594" s="179" t="s">
        <v>3512</v>
      </c>
      <c r="C594" s="179">
        <v>0</v>
      </c>
      <c r="D594" s="179" t="s">
        <v>18</v>
      </c>
      <c r="E594" s="179" t="s">
        <v>3510</v>
      </c>
      <c r="F594" s="179">
        <v>0</v>
      </c>
      <c r="G594" s="179">
        <f t="shared" si="14"/>
        <v>0</v>
      </c>
      <c r="H594" s="281"/>
      <c r="I594" s="282"/>
      <c r="J594" s="282"/>
      <c r="K594" s="282"/>
    </row>
    <row r="595" spans="1:11" s="283" customFormat="1" ht="12.75" customHeight="1">
      <c r="A595" s="280" t="s">
        <v>3490</v>
      </c>
      <c r="B595" s="179" t="s">
        <v>3513</v>
      </c>
      <c r="C595" s="179">
        <v>0</v>
      </c>
      <c r="D595" s="179" t="s">
        <v>18</v>
      </c>
      <c r="E595" s="179" t="s">
        <v>3510</v>
      </c>
      <c r="F595" s="179">
        <v>0</v>
      </c>
      <c r="G595" s="179">
        <f t="shared" si="14"/>
        <v>0</v>
      </c>
      <c r="H595" s="281"/>
      <c r="I595" s="282"/>
      <c r="J595" s="282"/>
      <c r="K595" s="282"/>
    </row>
    <row r="596" spans="1:11" s="88" customFormat="1" ht="12.75" customHeight="1">
      <c r="A596" s="89" t="s">
        <v>2278</v>
      </c>
      <c r="B596" s="90" t="s">
        <v>2279</v>
      </c>
      <c r="C596" s="90">
        <v>500</v>
      </c>
      <c r="D596" s="90" t="s">
        <v>18</v>
      </c>
      <c r="E596" s="90" t="s">
        <v>3510</v>
      </c>
      <c r="F596" s="90">
        <v>0</v>
      </c>
      <c r="G596" s="90">
        <f t="shared" si="14"/>
        <v>500</v>
      </c>
      <c r="H596" s="102" t="s">
        <v>92</v>
      </c>
      <c r="I596" s="147" t="s">
        <v>2288</v>
      </c>
      <c r="J596" s="114" t="s">
        <v>2289</v>
      </c>
      <c r="K596" s="103" t="s">
        <v>2290</v>
      </c>
    </row>
    <row r="597" spans="1:11" s="88" customFormat="1" ht="12.75" customHeight="1">
      <c r="A597" s="89" t="s">
        <v>2402</v>
      </c>
      <c r="B597" s="97" t="s">
        <v>2406</v>
      </c>
      <c r="C597" s="90">
        <v>3</v>
      </c>
      <c r="D597" s="90" t="s">
        <v>18</v>
      </c>
      <c r="E597" s="90" t="s">
        <v>3510</v>
      </c>
      <c r="F597" s="90">
        <v>3</v>
      </c>
      <c r="G597" s="90">
        <f t="shared" si="14"/>
        <v>0</v>
      </c>
      <c r="H597" s="98" t="s">
        <v>92</v>
      </c>
      <c r="I597" s="6" t="s">
        <v>92</v>
      </c>
      <c r="J597" s="149" t="s">
        <v>92</v>
      </c>
      <c r="K597" s="139" t="s">
        <v>92</v>
      </c>
    </row>
    <row r="598" spans="1:11" s="128" customFormat="1" ht="12.75" customHeight="1">
      <c r="A598" s="126" t="s">
        <v>228</v>
      </c>
      <c r="B598" s="127" t="s">
        <v>229</v>
      </c>
      <c r="C598" s="127">
        <v>24</v>
      </c>
      <c r="D598" s="127" t="s">
        <v>212</v>
      </c>
      <c r="E598" s="127" t="s">
        <v>3514</v>
      </c>
      <c r="F598" s="127">
        <v>24</v>
      </c>
      <c r="G598" s="127">
        <f t="shared" si="14"/>
        <v>0</v>
      </c>
      <c r="H598" s="3" t="s">
        <v>92</v>
      </c>
      <c r="I598" s="19">
        <v>100184</v>
      </c>
      <c r="J598" s="16" t="s">
        <v>227</v>
      </c>
      <c r="K598" s="33" t="s">
        <v>3129</v>
      </c>
    </row>
    <row r="599" spans="1:11" s="88" customFormat="1" ht="12.75" customHeight="1">
      <c r="A599" s="89" t="s">
        <v>225</v>
      </c>
      <c r="B599" s="90" t="s">
        <v>3508</v>
      </c>
      <c r="C599" s="90">
        <v>12</v>
      </c>
      <c r="D599" s="90" t="s">
        <v>212</v>
      </c>
      <c r="E599" s="90" t="s">
        <v>3514</v>
      </c>
      <c r="F599" s="90">
        <v>0</v>
      </c>
      <c r="G599" s="90">
        <f t="shared" si="14"/>
        <v>12</v>
      </c>
      <c r="H599" s="102" t="s">
        <v>92</v>
      </c>
      <c r="I599" s="130">
        <v>100189</v>
      </c>
      <c r="J599" s="114" t="s">
        <v>227</v>
      </c>
      <c r="K599" s="117" t="s">
        <v>3115</v>
      </c>
    </row>
    <row r="600" spans="1:11" s="128" customFormat="1" ht="12.75" customHeight="1">
      <c r="A600" s="126" t="s">
        <v>509</v>
      </c>
      <c r="B600" s="127" t="s">
        <v>3509</v>
      </c>
      <c r="C600" s="127">
        <v>78</v>
      </c>
      <c r="D600" s="127" t="s">
        <v>604</v>
      </c>
      <c r="E600" s="127" t="s">
        <v>3514</v>
      </c>
      <c r="F600" s="127">
        <v>78</v>
      </c>
      <c r="G600" s="127">
        <f t="shared" si="14"/>
        <v>0</v>
      </c>
      <c r="H600" s="3" t="s">
        <v>92</v>
      </c>
      <c r="I600" s="19">
        <v>111626400</v>
      </c>
      <c r="J600" s="4" t="s">
        <v>512</v>
      </c>
      <c r="K600" s="36" t="s">
        <v>514</v>
      </c>
    </row>
    <row r="601" spans="1:11" s="88" customFormat="1" ht="12.75" customHeight="1">
      <c r="A601" s="89" t="s">
        <v>1753</v>
      </c>
      <c r="B601" s="90" t="s">
        <v>1754</v>
      </c>
      <c r="C601" s="90">
        <v>2</v>
      </c>
      <c r="D601" s="90" t="s">
        <v>11</v>
      </c>
      <c r="E601" s="90" t="s">
        <v>3514</v>
      </c>
      <c r="F601" s="90">
        <v>1</v>
      </c>
      <c r="G601" s="90">
        <f t="shared" si="14"/>
        <v>1</v>
      </c>
      <c r="H601" s="102">
        <v>43282</v>
      </c>
      <c r="I601" s="140" t="s">
        <v>1761</v>
      </c>
      <c r="J601" s="114" t="s">
        <v>1762</v>
      </c>
      <c r="K601" s="139" t="s">
        <v>1764</v>
      </c>
    </row>
    <row r="602" spans="1:11" s="128" customFormat="1" ht="12.75" customHeight="1">
      <c r="A602" s="126" t="s">
        <v>1753</v>
      </c>
      <c r="B602" s="127" t="s">
        <v>1754</v>
      </c>
      <c r="C602" s="127">
        <v>1</v>
      </c>
      <c r="D602" s="127" t="s">
        <v>11</v>
      </c>
      <c r="E602" s="127" t="s">
        <v>3514</v>
      </c>
      <c r="F602" s="127">
        <v>1</v>
      </c>
      <c r="G602" s="127">
        <f t="shared" si="14"/>
        <v>0</v>
      </c>
      <c r="H602" s="13" t="s">
        <v>92</v>
      </c>
      <c r="I602" s="3" t="s">
        <v>1759</v>
      </c>
      <c r="J602" s="4" t="s">
        <v>1760</v>
      </c>
      <c r="K602" s="36" t="s">
        <v>92</v>
      </c>
    </row>
    <row r="603" spans="1:11" s="88" customFormat="1" ht="12.75" customHeight="1">
      <c r="A603" s="89" t="s">
        <v>524</v>
      </c>
      <c r="B603" s="90" t="s">
        <v>525</v>
      </c>
      <c r="C603" s="90">
        <v>10</v>
      </c>
      <c r="D603" s="90" t="s">
        <v>18</v>
      </c>
      <c r="E603" s="90" t="s">
        <v>3514</v>
      </c>
      <c r="F603" s="90">
        <v>0</v>
      </c>
      <c r="G603" s="90">
        <f t="shared" si="14"/>
        <v>10</v>
      </c>
      <c r="H603" s="98" t="s">
        <v>92</v>
      </c>
      <c r="I603" s="6">
        <v>310710</v>
      </c>
      <c r="J603" s="114" t="s">
        <v>335</v>
      </c>
      <c r="K603" s="139" t="s">
        <v>92</v>
      </c>
    </row>
    <row r="604" spans="1:11" s="88" customFormat="1" ht="12.75" customHeight="1">
      <c r="A604" s="89" t="s">
        <v>679</v>
      </c>
      <c r="B604" s="90" t="s">
        <v>3505</v>
      </c>
      <c r="C604" s="90">
        <v>5</v>
      </c>
      <c r="D604" s="90" t="s">
        <v>183</v>
      </c>
      <c r="E604" s="90" t="s">
        <v>3514</v>
      </c>
      <c r="F604" s="90">
        <v>0</v>
      </c>
      <c r="G604" s="90">
        <f t="shared" si="14"/>
        <v>5</v>
      </c>
      <c r="H604" s="98" t="s">
        <v>92</v>
      </c>
      <c r="I604" s="6" t="s">
        <v>684</v>
      </c>
      <c r="J604" s="138" t="s">
        <v>227</v>
      </c>
      <c r="K604" s="139" t="s">
        <v>685</v>
      </c>
    </row>
    <row r="605" spans="1:11" s="128" customFormat="1" ht="12.75" customHeight="1">
      <c r="A605" s="126" t="s">
        <v>825</v>
      </c>
      <c r="B605" s="22" t="s">
        <v>829</v>
      </c>
      <c r="C605" s="127">
        <v>10</v>
      </c>
      <c r="D605" s="127" t="s">
        <v>18</v>
      </c>
      <c r="E605" s="127" t="s">
        <v>3514</v>
      </c>
      <c r="F605" s="127">
        <v>10</v>
      </c>
      <c r="G605" s="127">
        <f t="shared" si="14"/>
        <v>0</v>
      </c>
      <c r="H605" s="13" t="s">
        <v>92</v>
      </c>
      <c r="I605" s="3" t="s">
        <v>92</v>
      </c>
      <c r="J605" s="9" t="s">
        <v>335</v>
      </c>
      <c r="K605" s="36" t="s">
        <v>92</v>
      </c>
    </row>
    <row r="606" spans="1:11" s="128" customFormat="1" ht="12.75" customHeight="1">
      <c r="A606" s="126" t="s">
        <v>972</v>
      </c>
      <c r="B606" s="127" t="s">
        <v>3480</v>
      </c>
      <c r="C606" s="127">
        <v>2</v>
      </c>
      <c r="D606" s="127" t="s">
        <v>604</v>
      </c>
      <c r="E606" s="127" t="s">
        <v>3514</v>
      </c>
      <c r="F606" s="127">
        <v>2</v>
      </c>
      <c r="G606" s="127">
        <f t="shared" si="14"/>
        <v>0</v>
      </c>
      <c r="H606" s="3" t="s">
        <v>92</v>
      </c>
      <c r="I606" s="19" t="s">
        <v>975</v>
      </c>
      <c r="J606" s="16" t="s">
        <v>954</v>
      </c>
      <c r="K606" s="36">
        <v>1310075</v>
      </c>
    </row>
    <row r="607" spans="1:11" s="88" customFormat="1" ht="12.75" customHeight="1">
      <c r="A607" s="89" t="s">
        <v>972</v>
      </c>
      <c r="B607" s="90" t="s">
        <v>3480</v>
      </c>
      <c r="C607" s="90">
        <v>7</v>
      </c>
      <c r="D607" s="90" t="s">
        <v>604</v>
      </c>
      <c r="E607" s="90" t="s">
        <v>3514</v>
      </c>
      <c r="F607" s="90">
        <v>6</v>
      </c>
      <c r="G607" s="90">
        <f t="shared" si="14"/>
        <v>1</v>
      </c>
      <c r="H607" s="102" t="s">
        <v>92</v>
      </c>
      <c r="I607" s="130" t="s">
        <v>975</v>
      </c>
      <c r="J607" s="114" t="s">
        <v>954</v>
      </c>
      <c r="K607" s="139">
        <v>1305136</v>
      </c>
    </row>
    <row r="608" spans="1:11" s="88" customFormat="1" ht="12.75" customHeight="1">
      <c r="A608" s="89" t="s">
        <v>961</v>
      </c>
      <c r="B608" s="90" t="s">
        <v>3482</v>
      </c>
      <c r="C608" s="90">
        <v>8</v>
      </c>
      <c r="D608" s="90" t="s">
        <v>604</v>
      </c>
      <c r="E608" s="90" t="s">
        <v>3514</v>
      </c>
      <c r="F608" s="90">
        <v>5</v>
      </c>
      <c r="G608" s="90">
        <f t="shared" si="14"/>
        <v>3</v>
      </c>
      <c r="H608" s="102" t="s">
        <v>92</v>
      </c>
      <c r="I608" s="62" t="s">
        <v>959</v>
      </c>
      <c r="J608" s="99" t="s">
        <v>954</v>
      </c>
      <c r="K608" s="131">
        <v>1305136</v>
      </c>
    </row>
    <row r="609" spans="1:11" s="128" customFormat="1" ht="12.75" customHeight="1">
      <c r="A609" s="126" t="s">
        <v>950</v>
      </c>
      <c r="B609" s="127" t="s">
        <v>951</v>
      </c>
      <c r="C609" s="127">
        <v>8</v>
      </c>
      <c r="D609" s="127" t="s">
        <v>604</v>
      </c>
      <c r="E609" s="127" t="s">
        <v>3514</v>
      </c>
      <c r="F609" s="127">
        <v>8</v>
      </c>
      <c r="G609" s="127">
        <f t="shared" si="14"/>
        <v>0</v>
      </c>
      <c r="H609" s="121" t="s">
        <v>92</v>
      </c>
      <c r="I609" s="122" t="s">
        <v>953</v>
      </c>
      <c r="J609" s="123" t="s">
        <v>954</v>
      </c>
      <c r="K609" s="120">
        <v>1308177</v>
      </c>
    </row>
    <row r="610" spans="1:11" s="88" customFormat="1" ht="12.75" customHeight="1">
      <c r="A610" s="89" t="s">
        <v>1102</v>
      </c>
      <c r="B610" s="90" t="s">
        <v>3489</v>
      </c>
      <c r="C610" s="90">
        <v>5</v>
      </c>
      <c r="D610" s="90" t="s">
        <v>183</v>
      </c>
      <c r="E610" s="90" t="s">
        <v>3514</v>
      </c>
      <c r="F610" s="90">
        <v>2</v>
      </c>
      <c r="G610" s="90">
        <f t="shared" si="14"/>
        <v>3</v>
      </c>
      <c r="H610" s="102" t="s">
        <v>92</v>
      </c>
      <c r="I610" s="6" t="s">
        <v>1109</v>
      </c>
      <c r="J610" s="99" t="s">
        <v>1110</v>
      </c>
      <c r="K610" s="115" t="s">
        <v>1112</v>
      </c>
    </row>
    <row r="611" spans="1:11" s="88" customFormat="1" ht="12.75" customHeight="1">
      <c r="A611" s="89" t="s">
        <v>1091</v>
      </c>
      <c r="B611" s="90" t="s">
        <v>1092</v>
      </c>
      <c r="C611" s="90">
        <v>6</v>
      </c>
      <c r="D611" s="90" t="s">
        <v>183</v>
      </c>
      <c r="E611" s="90" t="s">
        <v>3514</v>
      </c>
      <c r="F611" s="90">
        <v>1</v>
      </c>
      <c r="G611" s="90">
        <f t="shared" si="14"/>
        <v>5</v>
      </c>
      <c r="H611" s="102" t="s">
        <v>92</v>
      </c>
      <c r="I611" s="130" t="s">
        <v>1097</v>
      </c>
      <c r="J611" s="114" t="s">
        <v>1098</v>
      </c>
      <c r="K611" s="103" t="s">
        <v>1099</v>
      </c>
    </row>
    <row r="612" spans="1:11" s="128" customFormat="1" ht="12.75" customHeight="1">
      <c r="A612" s="126" t="s">
        <v>2408</v>
      </c>
      <c r="B612" s="127" t="s">
        <v>3485</v>
      </c>
      <c r="C612" s="127">
        <v>2</v>
      </c>
      <c r="D612" s="127" t="s">
        <v>183</v>
      </c>
      <c r="E612" s="127" t="s">
        <v>3514</v>
      </c>
      <c r="F612" s="127">
        <v>2</v>
      </c>
      <c r="G612" s="127">
        <f t="shared" si="14"/>
        <v>0</v>
      </c>
      <c r="H612" s="13" t="s">
        <v>92</v>
      </c>
      <c r="I612" s="19" t="s">
        <v>92</v>
      </c>
      <c r="J612" s="16" t="s">
        <v>335</v>
      </c>
      <c r="K612" s="36" t="s">
        <v>92</v>
      </c>
    </row>
    <row r="613" spans="1:11" s="128" customFormat="1" ht="12.75" customHeight="1">
      <c r="A613" s="126" t="s">
        <v>1165</v>
      </c>
      <c r="B613" s="127" t="s">
        <v>3502</v>
      </c>
      <c r="C613" s="127">
        <v>1</v>
      </c>
      <c r="D613" s="127" t="s">
        <v>11</v>
      </c>
      <c r="E613" s="127" t="s">
        <v>3514</v>
      </c>
      <c r="F613" s="127">
        <v>1</v>
      </c>
      <c r="G613" s="127">
        <f t="shared" si="14"/>
        <v>0</v>
      </c>
      <c r="H613" s="13" t="s">
        <v>92</v>
      </c>
      <c r="I613" s="2">
        <v>117</v>
      </c>
      <c r="J613" s="16" t="s">
        <v>227</v>
      </c>
      <c r="K613" s="27" t="s">
        <v>1171</v>
      </c>
    </row>
    <row r="614" spans="1:11" s="128" customFormat="1" ht="12.75" customHeight="1">
      <c r="A614" s="126" t="s">
        <v>1179</v>
      </c>
      <c r="B614" s="127" t="s">
        <v>1177</v>
      </c>
      <c r="C614" s="127">
        <v>100</v>
      </c>
      <c r="D614" s="127" t="s">
        <v>18</v>
      </c>
      <c r="E614" s="127" t="s">
        <v>3514</v>
      </c>
      <c r="F614" s="127">
        <v>100</v>
      </c>
      <c r="G614" s="127">
        <f t="shared" si="14"/>
        <v>0</v>
      </c>
      <c r="H614" s="3">
        <v>42644</v>
      </c>
      <c r="I614" s="14" t="s">
        <v>1181</v>
      </c>
      <c r="J614" s="20" t="s">
        <v>1182</v>
      </c>
      <c r="K614" s="36">
        <v>20102013</v>
      </c>
    </row>
    <row r="615" spans="1:11" s="128" customFormat="1" ht="12.75" customHeight="1">
      <c r="A615" s="126" t="s">
        <v>1194</v>
      </c>
      <c r="B615" s="127" t="s">
        <v>1195</v>
      </c>
      <c r="C615" s="127">
        <v>0</v>
      </c>
      <c r="D615" s="127" t="s">
        <v>18</v>
      </c>
      <c r="E615" s="127" t="s">
        <v>3514</v>
      </c>
      <c r="F615" s="127">
        <v>0</v>
      </c>
      <c r="G615" s="127">
        <f t="shared" si="14"/>
        <v>0</v>
      </c>
      <c r="H615" s="135"/>
      <c r="I615" s="136"/>
      <c r="J615" s="136"/>
      <c r="K615" s="136"/>
    </row>
    <row r="616" spans="1:11" s="128" customFormat="1" ht="12.75" customHeight="1">
      <c r="A616" s="126" t="s">
        <v>1198</v>
      </c>
      <c r="B616" s="127" t="s">
        <v>1199</v>
      </c>
      <c r="C616" s="127">
        <v>292</v>
      </c>
      <c r="D616" s="127" t="s">
        <v>18</v>
      </c>
      <c r="E616" s="127" t="s">
        <v>3514</v>
      </c>
      <c r="F616" s="127">
        <v>292</v>
      </c>
      <c r="G616" s="127">
        <f t="shared" si="14"/>
        <v>0</v>
      </c>
      <c r="H616" s="3">
        <v>42736</v>
      </c>
      <c r="I616" s="26" t="s">
        <v>92</v>
      </c>
      <c r="J616" s="20" t="s">
        <v>1040</v>
      </c>
      <c r="K616" s="36">
        <v>20140118</v>
      </c>
    </row>
    <row r="617" spans="1:11" s="128" customFormat="1" ht="12.75" customHeight="1">
      <c r="A617" s="126" t="s">
        <v>1965</v>
      </c>
      <c r="B617" s="127" t="s">
        <v>1966</v>
      </c>
      <c r="C617" s="127">
        <v>36</v>
      </c>
      <c r="D617" s="127" t="s">
        <v>18</v>
      </c>
      <c r="E617" s="127" t="s">
        <v>3514</v>
      </c>
      <c r="F617" s="127">
        <v>36</v>
      </c>
      <c r="G617" s="127">
        <f t="shared" si="14"/>
        <v>0</v>
      </c>
      <c r="H617" s="3" t="s">
        <v>92</v>
      </c>
      <c r="I617" s="2">
        <v>30888</v>
      </c>
      <c r="J617" s="16" t="s">
        <v>306</v>
      </c>
      <c r="K617" s="38" t="s">
        <v>3294</v>
      </c>
    </row>
    <row r="618" spans="1:11" s="88" customFormat="1" ht="12.75" customHeight="1">
      <c r="A618" s="89" t="s">
        <v>1967</v>
      </c>
      <c r="B618" s="90" t="s">
        <v>3604</v>
      </c>
      <c r="C618" s="90">
        <v>50</v>
      </c>
      <c r="D618" s="90" t="s">
        <v>18</v>
      </c>
      <c r="E618" s="90" t="s">
        <v>3514</v>
      </c>
      <c r="F618" s="90">
        <v>35</v>
      </c>
      <c r="G618" s="90">
        <f t="shared" si="14"/>
        <v>15</v>
      </c>
      <c r="H618" s="102" t="s">
        <v>92</v>
      </c>
      <c r="I618" s="6">
        <v>31044</v>
      </c>
      <c r="J618" s="7" t="s">
        <v>306</v>
      </c>
      <c r="K618" s="35">
        <v>922982364</v>
      </c>
    </row>
    <row r="619" spans="1:11" s="128" customFormat="1" ht="12.75" customHeight="1">
      <c r="A619" s="126" t="s">
        <v>1969</v>
      </c>
      <c r="B619" s="127" t="s">
        <v>3598</v>
      </c>
      <c r="C619" s="127">
        <v>16</v>
      </c>
      <c r="D619" s="127" t="s">
        <v>18</v>
      </c>
      <c r="E619" s="127" t="s">
        <v>3514</v>
      </c>
      <c r="F619" s="127">
        <v>16</v>
      </c>
      <c r="G619" s="127">
        <f t="shared" si="14"/>
        <v>0</v>
      </c>
      <c r="H619" s="3" t="s">
        <v>92</v>
      </c>
      <c r="I619" s="2">
        <v>37224</v>
      </c>
      <c r="J619" s="16" t="s">
        <v>652</v>
      </c>
      <c r="K619" s="27" t="s">
        <v>3286</v>
      </c>
    </row>
    <row r="620" spans="1:11" s="128" customFormat="1" ht="12.75" customHeight="1">
      <c r="A620" s="126" t="s">
        <v>1971</v>
      </c>
      <c r="B620" s="127" t="s">
        <v>3632</v>
      </c>
      <c r="C620" s="127">
        <v>19</v>
      </c>
      <c r="D620" s="127" t="s">
        <v>18</v>
      </c>
      <c r="E620" s="127" t="s">
        <v>3514</v>
      </c>
      <c r="F620" s="127">
        <v>19</v>
      </c>
      <c r="G620" s="127">
        <f t="shared" si="14"/>
        <v>0</v>
      </c>
      <c r="H620" s="3" t="s">
        <v>92</v>
      </c>
      <c r="I620" s="2">
        <v>37424</v>
      </c>
      <c r="J620" s="16" t="s">
        <v>306</v>
      </c>
      <c r="K620" s="38" t="s">
        <v>3281</v>
      </c>
    </row>
    <row r="621" spans="1:11" s="128" customFormat="1" ht="12.75" customHeight="1">
      <c r="A621" s="126" t="s">
        <v>2418</v>
      </c>
      <c r="B621" s="127" t="s">
        <v>2419</v>
      </c>
      <c r="C621" s="127">
        <v>25</v>
      </c>
      <c r="D621" s="127" t="s">
        <v>18</v>
      </c>
      <c r="E621" s="127" t="s">
        <v>3514</v>
      </c>
      <c r="F621" s="127">
        <v>25</v>
      </c>
      <c r="G621" s="127">
        <f t="shared" si="14"/>
        <v>0</v>
      </c>
      <c r="H621" s="3">
        <v>42644</v>
      </c>
      <c r="I621" s="19">
        <v>8888505123</v>
      </c>
      <c r="J621" s="16" t="s">
        <v>652</v>
      </c>
      <c r="K621" s="27">
        <v>127927664</v>
      </c>
    </row>
    <row r="622" spans="1:11" s="88" customFormat="1" ht="12.75" customHeight="1">
      <c r="A622" s="89" t="s">
        <v>505</v>
      </c>
      <c r="B622" s="90" t="s">
        <v>3495</v>
      </c>
      <c r="C622" s="90">
        <v>5</v>
      </c>
      <c r="D622" s="90" t="s">
        <v>18</v>
      </c>
      <c r="E622" s="90" t="s">
        <v>3514</v>
      </c>
      <c r="F622" s="90">
        <v>0</v>
      </c>
      <c r="G622" s="90">
        <f t="shared" si="14"/>
        <v>5</v>
      </c>
      <c r="H622" s="102" t="s">
        <v>92</v>
      </c>
      <c r="I622" s="130" t="s">
        <v>3349</v>
      </c>
      <c r="J622" s="114" t="s">
        <v>1202</v>
      </c>
      <c r="K622" s="117" t="s">
        <v>92</v>
      </c>
    </row>
    <row r="623" spans="1:11" s="88" customFormat="1" ht="12.75" customHeight="1">
      <c r="A623" s="89" t="s">
        <v>304</v>
      </c>
      <c r="B623" s="90" t="s">
        <v>3497</v>
      </c>
      <c r="C623" s="90">
        <v>200</v>
      </c>
      <c r="D623" s="90" t="s">
        <v>604</v>
      </c>
      <c r="E623" s="90" t="s">
        <v>3514</v>
      </c>
      <c r="F623" s="90">
        <v>0</v>
      </c>
      <c r="G623" s="90">
        <f t="shared" si="14"/>
        <v>200</v>
      </c>
      <c r="H623" s="102" t="s">
        <v>92</v>
      </c>
      <c r="I623" s="6">
        <v>5033</v>
      </c>
      <c r="J623" s="99" t="s">
        <v>306</v>
      </c>
      <c r="K623" s="115" t="s">
        <v>307</v>
      </c>
    </row>
    <row r="624" spans="1:11" s="128" customFormat="1" ht="12.75" customHeight="1">
      <c r="A624" s="126" t="s">
        <v>1330</v>
      </c>
      <c r="B624" s="127" t="s">
        <v>3496</v>
      </c>
      <c r="C624" s="127">
        <v>2</v>
      </c>
      <c r="D624" s="127" t="s">
        <v>18</v>
      </c>
      <c r="E624" s="127" t="s">
        <v>3514</v>
      </c>
      <c r="F624" s="127">
        <v>2</v>
      </c>
      <c r="G624" s="127">
        <f t="shared" si="14"/>
        <v>0</v>
      </c>
      <c r="H624" s="3">
        <v>42644</v>
      </c>
      <c r="I624" s="26" t="s">
        <v>1334</v>
      </c>
      <c r="J624" s="20" t="s">
        <v>227</v>
      </c>
      <c r="K624" s="33" t="s">
        <v>1336</v>
      </c>
    </row>
    <row r="625" spans="1:11" s="88" customFormat="1" ht="12.75" customHeight="1">
      <c r="A625" s="89" t="s">
        <v>1521</v>
      </c>
      <c r="B625" s="90" t="s">
        <v>3518</v>
      </c>
      <c r="C625" s="90">
        <v>5</v>
      </c>
      <c r="D625" s="90" t="s">
        <v>18</v>
      </c>
      <c r="E625" s="90" t="s">
        <v>3514</v>
      </c>
      <c r="F625" s="90">
        <v>2</v>
      </c>
      <c r="G625" s="90">
        <f t="shared" si="14"/>
        <v>3</v>
      </c>
      <c r="H625" s="98">
        <v>44075</v>
      </c>
      <c r="I625" s="62">
        <v>1882</v>
      </c>
      <c r="J625" s="138" t="s">
        <v>841</v>
      </c>
      <c r="K625" s="170" t="s">
        <v>2542</v>
      </c>
    </row>
    <row r="626" spans="1:11" s="128" customFormat="1" ht="12.75" customHeight="1">
      <c r="A626" s="126" t="s">
        <v>236</v>
      </c>
      <c r="B626" s="127" t="s">
        <v>3519</v>
      </c>
      <c r="C626" s="127">
        <v>5</v>
      </c>
      <c r="D626" s="127" t="s">
        <v>18</v>
      </c>
      <c r="E626" s="127" t="s">
        <v>3514</v>
      </c>
      <c r="F626" s="127">
        <v>5</v>
      </c>
      <c r="G626" s="127">
        <f t="shared" si="14"/>
        <v>0</v>
      </c>
      <c r="H626" s="13" t="s">
        <v>92</v>
      </c>
      <c r="I626" s="2">
        <v>32631</v>
      </c>
      <c r="J626" s="20" t="s">
        <v>227</v>
      </c>
      <c r="K626" s="36" t="s">
        <v>2462</v>
      </c>
    </row>
    <row r="627" spans="1:11" s="128" customFormat="1" ht="12.75" customHeight="1">
      <c r="A627" s="126" t="s">
        <v>239</v>
      </c>
      <c r="B627" s="127" t="s">
        <v>240</v>
      </c>
      <c r="C627" s="127">
        <v>1</v>
      </c>
      <c r="D627" s="127" t="s">
        <v>18</v>
      </c>
      <c r="E627" s="127" t="s">
        <v>3514</v>
      </c>
      <c r="F627" s="127">
        <v>1</v>
      </c>
      <c r="G627" s="127">
        <f t="shared" si="14"/>
        <v>0</v>
      </c>
      <c r="H627" s="13" t="s">
        <v>92</v>
      </c>
      <c r="I627" s="2" t="s">
        <v>242</v>
      </c>
      <c r="J627" s="20" t="s">
        <v>243</v>
      </c>
      <c r="K627" s="28" t="s">
        <v>244</v>
      </c>
    </row>
    <row r="628" spans="1:11" s="88" customFormat="1" ht="12.75" customHeight="1">
      <c r="A628" s="89" t="s">
        <v>239</v>
      </c>
      <c r="B628" s="90" t="s">
        <v>240</v>
      </c>
      <c r="C628" s="90">
        <v>2</v>
      </c>
      <c r="D628" s="90" t="s">
        <v>18</v>
      </c>
      <c r="E628" s="90" t="s">
        <v>3514</v>
      </c>
      <c r="F628" s="90">
        <v>1</v>
      </c>
      <c r="G628" s="90">
        <f t="shared" si="14"/>
        <v>1</v>
      </c>
      <c r="H628" s="102" t="s">
        <v>92</v>
      </c>
      <c r="I628" s="6">
        <v>1085</v>
      </c>
      <c r="J628" s="138" t="s">
        <v>841</v>
      </c>
      <c r="K628" s="103" t="s">
        <v>2450</v>
      </c>
    </row>
    <row r="629" spans="1:11" s="88" customFormat="1" ht="12.75" customHeight="1">
      <c r="A629" s="89" t="s">
        <v>239</v>
      </c>
      <c r="B629" s="90" t="s">
        <v>240</v>
      </c>
      <c r="C629" s="90">
        <v>1</v>
      </c>
      <c r="D629" s="90" t="s">
        <v>18</v>
      </c>
      <c r="E629" s="90" t="s">
        <v>3514</v>
      </c>
      <c r="F629" s="90">
        <v>0</v>
      </c>
      <c r="G629" s="90">
        <f t="shared" si="14"/>
        <v>1</v>
      </c>
      <c r="H629" s="102" t="s">
        <v>92</v>
      </c>
      <c r="I629" s="6">
        <v>1085</v>
      </c>
      <c r="J629" s="138" t="s">
        <v>841</v>
      </c>
      <c r="K629" s="103" t="s">
        <v>2452</v>
      </c>
    </row>
    <row r="630" spans="1:11" s="88" customFormat="1" ht="12.75" customHeight="1">
      <c r="A630" s="89" t="s">
        <v>239</v>
      </c>
      <c r="B630" s="90" t="s">
        <v>240</v>
      </c>
      <c r="C630" s="90">
        <v>1</v>
      </c>
      <c r="D630" s="90" t="s">
        <v>18</v>
      </c>
      <c r="E630" s="90" t="s">
        <v>3514</v>
      </c>
      <c r="F630" s="90">
        <v>0</v>
      </c>
      <c r="G630" s="90">
        <f t="shared" si="14"/>
        <v>1</v>
      </c>
      <c r="H630" s="102" t="s">
        <v>92</v>
      </c>
      <c r="I630" s="6">
        <v>1085</v>
      </c>
      <c r="J630" s="138" t="s">
        <v>841</v>
      </c>
      <c r="K630" s="103" t="s">
        <v>2453</v>
      </c>
    </row>
    <row r="631" spans="1:11" s="88" customFormat="1" ht="12.75" customHeight="1">
      <c r="A631" s="89" t="s">
        <v>2308</v>
      </c>
      <c r="B631" s="90" t="s">
        <v>2309</v>
      </c>
      <c r="C631" s="90">
        <v>3</v>
      </c>
      <c r="D631" s="90" t="s">
        <v>604</v>
      </c>
      <c r="E631" s="90" t="s">
        <v>3514</v>
      </c>
      <c r="F631" s="90">
        <v>0</v>
      </c>
      <c r="G631" s="90">
        <f t="shared" si="14"/>
        <v>3</v>
      </c>
      <c r="H631" s="102" t="s">
        <v>92</v>
      </c>
      <c r="I631" s="6">
        <v>2460</v>
      </c>
      <c r="J631" s="138" t="s">
        <v>2311</v>
      </c>
      <c r="K631" s="139" t="s">
        <v>2312</v>
      </c>
    </row>
    <row r="632" spans="1:11" s="128" customFormat="1" ht="12.75" customHeight="1">
      <c r="A632" s="126" t="s">
        <v>2308</v>
      </c>
      <c r="B632" s="127" t="s">
        <v>2309</v>
      </c>
      <c r="C632" s="127">
        <v>17</v>
      </c>
      <c r="D632" s="127" t="s">
        <v>604</v>
      </c>
      <c r="E632" s="127" t="s">
        <v>3514</v>
      </c>
      <c r="F632" s="127">
        <v>17</v>
      </c>
      <c r="G632" s="127">
        <f t="shared" si="14"/>
        <v>0</v>
      </c>
      <c r="H632" s="3" t="s">
        <v>92</v>
      </c>
      <c r="I632" s="2">
        <v>2460</v>
      </c>
      <c r="J632" s="20" t="s">
        <v>2311</v>
      </c>
      <c r="K632" s="36" t="s">
        <v>2313</v>
      </c>
    </row>
    <row r="633" spans="1:11" s="128" customFormat="1" ht="12.75" customHeight="1">
      <c r="A633" s="126" t="s">
        <v>1223</v>
      </c>
      <c r="B633" s="127" t="s">
        <v>1224</v>
      </c>
      <c r="C633" s="127">
        <v>0</v>
      </c>
      <c r="D633" s="127" t="s">
        <v>18</v>
      </c>
      <c r="E633" s="127" t="s">
        <v>3521</v>
      </c>
      <c r="F633" s="127">
        <v>0</v>
      </c>
      <c r="G633" s="127">
        <f t="shared" si="14"/>
        <v>0</v>
      </c>
      <c r="H633" s="84"/>
      <c r="I633" s="136"/>
      <c r="J633" s="136"/>
      <c r="K633" s="136"/>
    </row>
    <row r="634" spans="1:11" s="128" customFormat="1" ht="12.75" customHeight="1">
      <c r="A634" s="126" t="s">
        <v>3522</v>
      </c>
      <c r="B634" s="127" t="s">
        <v>3523</v>
      </c>
      <c r="C634" s="127">
        <v>0</v>
      </c>
      <c r="D634" s="127" t="s">
        <v>18</v>
      </c>
      <c r="E634" s="127" t="s">
        <v>3521</v>
      </c>
      <c r="F634" s="127">
        <v>0</v>
      </c>
      <c r="G634" s="127">
        <f t="shared" si="14"/>
        <v>0</v>
      </c>
      <c r="H634" s="84"/>
      <c r="I634" s="136"/>
      <c r="J634" s="136"/>
      <c r="K634" s="136"/>
    </row>
    <row r="635" spans="1:11" s="146" customFormat="1" ht="12.75" customHeight="1">
      <c r="A635" s="144" t="s">
        <v>2234</v>
      </c>
      <c r="B635" s="145" t="s">
        <v>2235</v>
      </c>
      <c r="C635" s="152">
        <v>1</v>
      </c>
      <c r="D635" s="145" t="s">
        <v>2236</v>
      </c>
      <c r="E635" s="145" t="s">
        <v>3521</v>
      </c>
      <c r="F635" s="152">
        <v>1</v>
      </c>
      <c r="G635" s="145">
        <f t="shared" si="14"/>
        <v>0</v>
      </c>
      <c r="H635" s="13">
        <v>42736</v>
      </c>
      <c r="I635" s="2" t="s">
        <v>2238</v>
      </c>
      <c r="J635" s="15" t="s">
        <v>2239</v>
      </c>
      <c r="K635" s="41" t="s">
        <v>2240</v>
      </c>
    </row>
    <row r="636" spans="1:11" s="146" customFormat="1" ht="12.75" customHeight="1">
      <c r="A636" s="144" t="s">
        <v>2234</v>
      </c>
      <c r="B636" s="145" t="s">
        <v>2235</v>
      </c>
      <c r="C636" s="152">
        <v>3</v>
      </c>
      <c r="D636" s="145" t="s">
        <v>2236</v>
      </c>
      <c r="E636" s="145" t="s">
        <v>3521</v>
      </c>
      <c r="F636" s="152">
        <v>3</v>
      </c>
      <c r="G636" s="145">
        <f t="shared" si="14"/>
        <v>0</v>
      </c>
      <c r="H636" s="13">
        <v>42705</v>
      </c>
      <c r="I636" s="2" t="s">
        <v>2238</v>
      </c>
      <c r="J636" s="15" t="s">
        <v>2239</v>
      </c>
      <c r="K636" s="41" t="s">
        <v>2241</v>
      </c>
    </row>
    <row r="637" spans="1:11" s="146" customFormat="1" ht="12.75" customHeight="1">
      <c r="A637" s="144" t="s">
        <v>2234</v>
      </c>
      <c r="B637" s="145" t="s">
        <v>2235</v>
      </c>
      <c r="C637" s="152">
        <v>1</v>
      </c>
      <c r="D637" s="145" t="s">
        <v>2236</v>
      </c>
      <c r="E637" s="145" t="s">
        <v>3521</v>
      </c>
      <c r="F637" s="152">
        <v>1</v>
      </c>
      <c r="G637" s="145">
        <f t="shared" si="14"/>
        <v>0</v>
      </c>
      <c r="H637" s="13" t="s">
        <v>92</v>
      </c>
      <c r="I637" s="2" t="s">
        <v>2238</v>
      </c>
      <c r="J637" s="15" t="s">
        <v>2239</v>
      </c>
      <c r="K637" s="41" t="s">
        <v>2242</v>
      </c>
    </row>
    <row r="638" spans="1:11" s="128" customFormat="1" ht="12.75" customHeight="1">
      <c r="A638" s="126" t="s">
        <v>1628</v>
      </c>
      <c r="B638" s="127" t="s">
        <v>3524</v>
      </c>
      <c r="C638" s="127">
        <v>1</v>
      </c>
      <c r="D638" s="127" t="s">
        <v>18</v>
      </c>
      <c r="E638" s="127" t="s">
        <v>3521</v>
      </c>
      <c r="F638" s="127">
        <v>1</v>
      </c>
      <c r="G638" s="127">
        <f t="shared" si="14"/>
        <v>0</v>
      </c>
      <c r="H638" s="13">
        <v>43009</v>
      </c>
      <c r="I638" s="17" t="s">
        <v>2584</v>
      </c>
      <c r="J638" s="25" t="s">
        <v>841</v>
      </c>
      <c r="K638" s="38" t="s">
        <v>2585</v>
      </c>
    </row>
    <row r="639" spans="1:11" s="128" customFormat="1" ht="12.75" customHeight="1">
      <c r="A639" s="126" t="s">
        <v>1628</v>
      </c>
      <c r="B639" s="127" t="s">
        <v>3524</v>
      </c>
      <c r="C639" s="127">
        <v>4</v>
      </c>
      <c r="D639" s="127" t="s">
        <v>18</v>
      </c>
      <c r="E639" s="127" t="s">
        <v>3521</v>
      </c>
      <c r="F639" s="127">
        <v>4</v>
      </c>
      <c r="G639" s="127">
        <f t="shared" si="14"/>
        <v>0</v>
      </c>
      <c r="H639" s="13" t="s">
        <v>92</v>
      </c>
      <c r="I639" s="17" t="s">
        <v>2574</v>
      </c>
      <c r="J639" s="25" t="s">
        <v>414</v>
      </c>
      <c r="K639" s="38" t="s">
        <v>2575</v>
      </c>
    </row>
    <row r="640" spans="1:11" s="128" customFormat="1" ht="12.75" customHeight="1">
      <c r="A640" s="126" t="s">
        <v>1625</v>
      </c>
      <c r="B640" s="127" t="s">
        <v>3525</v>
      </c>
      <c r="C640" s="127">
        <v>2</v>
      </c>
      <c r="D640" s="127" t="s">
        <v>18</v>
      </c>
      <c r="E640" s="127" t="s">
        <v>3521</v>
      </c>
      <c r="F640" s="127">
        <v>2</v>
      </c>
      <c r="G640" s="127">
        <f t="shared" si="14"/>
        <v>0</v>
      </c>
      <c r="H640" s="13" t="s">
        <v>92</v>
      </c>
      <c r="I640" s="2">
        <v>32633</v>
      </c>
      <c r="J640" s="25" t="s">
        <v>227</v>
      </c>
      <c r="K640" s="38" t="s">
        <v>2511</v>
      </c>
    </row>
    <row r="641" spans="1:11" s="128" customFormat="1" ht="12.75" customHeight="1">
      <c r="A641" s="126" t="s">
        <v>1625</v>
      </c>
      <c r="B641" s="127" t="s">
        <v>3525</v>
      </c>
      <c r="C641" s="127">
        <v>2</v>
      </c>
      <c r="D641" s="127" t="s">
        <v>18</v>
      </c>
      <c r="E641" s="127" t="s">
        <v>3521</v>
      </c>
      <c r="F641" s="127">
        <v>2</v>
      </c>
      <c r="G641" s="127">
        <f t="shared" si="14"/>
        <v>0</v>
      </c>
      <c r="H641" s="13" t="s">
        <v>92</v>
      </c>
      <c r="I641" s="2">
        <v>32633</v>
      </c>
      <c r="J641" s="25" t="s">
        <v>227</v>
      </c>
      <c r="K641" s="38" t="s">
        <v>2512</v>
      </c>
    </row>
    <row r="642" spans="1:11" s="128" customFormat="1" ht="12.75" customHeight="1">
      <c r="A642" s="126" t="s">
        <v>1625</v>
      </c>
      <c r="B642" s="127" t="s">
        <v>3525</v>
      </c>
      <c r="C642" s="127">
        <v>1</v>
      </c>
      <c r="D642" s="127" t="s">
        <v>18</v>
      </c>
      <c r="E642" s="127" t="s">
        <v>3521</v>
      </c>
      <c r="F642" s="127">
        <v>1</v>
      </c>
      <c r="G642" s="127">
        <f t="shared" si="14"/>
        <v>0</v>
      </c>
      <c r="H642" s="13" t="s">
        <v>92</v>
      </c>
      <c r="I642" s="2">
        <v>1041</v>
      </c>
      <c r="J642" s="25" t="s">
        <v>841</v>
      </c>
      <c r="K642" s="51" t="s">
        <v>2515</v>
      </c>
    </row>
    <row r="643" spans="1:11" s="128" customFormat="1" ht="12.75" customHeight="1">
      <c r="A643" s="126" t="s">
        <v>1627</v>
      </c>
      <c r="B643" s="127" t="s">
        <v>3526</v>
      </c>
      <c r="C643" s="127">
        <v>1</v>
      </c>
      <c r="D643" s="127" t="s">
        <v>18</v>
      </c>
      <c r="E643" s="127" t="s">
        <v>3521</v>
      </c>
      <c r="F643" s="127">
        <v>1</v>
      </c>
      <c r="G643" s="127">
        <f t="shared" si="14"/>
        <v>0</v>
      </c>
      <c r="H643" s="13" t="s">
        <v>92</v>
      </c>
      <c r="I643" s="2">
        <v>64092</v>
      </c>
      <c r="J643" s="25" t="s">
        <v>2494</v>
      </c>
      <c r="K643" s="38" t="s">
        <v>2495</v>
      </c>
    </row>
    <row r="644" spans="1:11" s="88" customFormat="1" ht="12.75" customHeight="1">
      <c r="A644" s="89" t="s">
        <v>1627</v>
      </c>
      <c r="B644" s="90" t="s">
        <v>3526</v>
      </c>
      <c r="C644" s="90">
        <v>1</v>
      </c>
      <c r="D644" s="90" t="s">
        <v>18</v>
      </c>
      <c r="E644" s="90" t="s">
        <v>3521</v>
      </c>
      <c r="F644" s="90">
        <v>0</v>
      </c>
      <c r="G644" s="90">
        <f t="shared" si="14"/>
        <v>1</v>
      </c>
      <c r="H644" s="98" t="s">
        <v>92</v>
      </c>
      <c r="I644" s="140" t="s">
        <v>2456</v>
      </c>
      <c r="J644" s="129" t="s">
        <v>24</v>
      </c>
      <c r="K644" s="116" t="s">
        <v>2490</v>
      </c>
    </row>
    <row r="645" spans="1:11" s="88" customFormat="1" ht="12.75" customHeight="1">
      <c r="A645" s="89" t="s">
        <v>1627</v>
      </c>
      <c r="B645" s="90" t="s">
        <v>3526</v>
      </c>
      <c r="C645" s="90">
        <v>1</v>
      </c>
      <c r="D645" s="90" t="s">
        <v>18</v>
      </c>
      <c r="E645" s="90" t="s">
        <v>3521</v>
      </c>
      <c r="F645" s="90">
        <v>0</v>
      </c>
      <c r="G645" s="90">
        <f t="shared" si="14"/>
        <v>1</v>
      </c>
      <c r="H645" s="98" t="s">
        <v>92</v>
      </c>
      <c r="I645" s="140" t="s">
        <v>2456</v>
      </c>
      <c r="J645" s="129" t="s">
        <v>24</v>
      </c>
      <c r="K645" s="116" t="s">
        <v>2487</v>
      </c>
    </row>
    <row r="646" spans="1:11" s="88" customFormat="1" ht="12.75" customHeight="1">
      <c r="A646" s="89" t="s">
        <v>1627</v>
      </c>
      <c r="B646" s="90" t="s">
        <v>3526</v>
      </c>
      <c r="C646" s="90">
        <v>1</v>
      </c>
      <c r="D646" s="90" t="s">
        <v>18</v>
      </c>
      <c r="E646" s="90" t="s">
        <v>3521</v>
      </c>
      <c r="F646" s="90">
        <v>0</v>
      </c>
      <c r="G646" s="90">
        <f t="shared" ref="G646:G709" si="15">C646-F646</f>
        <v>1</v>
      </c>
      <c r="H646" s="98" t="s">
        <v>92</v>
      </c>
      <c r="I646" s="140" t="s">
        <v>2456</v>
      </c>
      <c r="J646" s="129" t="s">
        <v>24</v>
      </c>
      <c r="K646" s="116" t="s">
        <v>2485</v>
      </c>
    </row>
    <row r="647" spans="1:11" s="88" customFormat="1" ht="12.75" customHeight="1">
      <c r="A647" s="89" t="s">
        <v>1627</v>
      </c>
      <c r="B647" s="90" t="s">
        <v>3526</v>
      </c>
      <c r="C647" s="90">
        <v>1</v>
      </c>
      <c r="D647" s="90" t="s">
        <v>18</v>
      </c>
      <c r="E647" s="90" t="s">
        <v>3521</v>
      </c>
      <c r="F647" s="90">
        <v>0</v>
      </c>
      <c r="G647" s="90">
        <f t="shared" si="15"/>
        <v>1</v>
      </c>
      <c r="H647" s="98" t="s">
        <v>92</v>
      </c>
      <c r="I647" s="140" t="s">
        <v>2456</v>
      </c>
      <c r="J647" s="129" t="s">
        <v>24</v>
      </c>
      <c r="K647" s="116" t="s">
        <v>2488</v>
      </c>
    </row>
    <row r="648" spans="1:11" s="88" customFormat="1" ht="12.75" customHeight="1">
      <c r="A648" s="89" t="s">
        <v>3527</v>
      </c>
      <c r="B648" s="90" t="s">
        <v>1632</v>
      </c>
      <c r="C648" s="90">
        <v>2</v>
      </c>
      <c r="D648" s="90" t="s">
        <v>18</v>
      </c>
      <c r="E648" s="90" t="s">
        <v>3521</v>
      </c>
      <c r="F648" s="90">
        <v>0</v>
      </c>
      <c r="G648" s="90">
        <f t="shared" si="15"/>
        <v>2</v>
      </c>
      <c r="H648" s="98" t="s">
        <v>92</v>
      </c>
      <c r="I648" s="140" t="s">
        <v>1633</v>
      </c>
      <c r="J648" s="7" t="s">
        <v>414</v>
      </c>
      <c r="K648" s="139" t="s">
        <v>1635</v>
      </c>
    </row>
    <row r="649" spans="1:11" s="88" customFormat="1" ht="12.75" customHeight="1">
      <c r="A649" s="89" t="s">
        <v>3527</v>
      </c>
      <c r="B649" s="90" t="s">
        <v>1632</v>
      </c>
      <c r="C649" s="90">
        <v>3</v>
      </c>
      <c r="D649" s="90" t="s">
        <v>18</v>
      </c>
      <c r="E649" s="90" t="s">
        <v>3521</v>
      </c>
      <c r="F649" s="90">
        <v>2</v>
      </c>
      <c r="G649" s="90">
        <f t="shared" si="15"/>
        <v>1</v>
      </c>
      <c r="H649" s="98" t="s">
        <v>92</v>
      </c>
      <c r="I649" s="6">
        <v>1525</v>
      </c>
      <c r="J649" s="114" t="s">
        <v>1637</v>
      </c>
      <c r="K649" s="35">
        <v>97050</v>
      </c>
    </row>
    <row r="650" spans="1:11" s="128" customFormat="1" ht="12.75" customHeight="1">
      <c r="A650" s="126" t="s">
        <v>1801</v>
      </c>
      <c r="B650" s="127" t="s">
        <v>3511</v>
      </c>
      <c r="C650" s="127">
        <v>1</v>
      </c>
      <c r="D650" s="127" t="s">
        <v>18</v>
      </c>
      <c r="E650" s="127" t="s">
        <v>3521</v>
      </c>
      <c r="F650" s="127">
        <v>1</v>
      </c>
      <c r="G650" s="127">
        <f t="shared" si="15"/>
        <v>0</v>
      </c>
      <c r="H650" s="3" t="s">
        <v>92</v>
      </c>
      <c r="I650" s="2">
        <v>31314886</v>
      </c>
      <c r="J650" s="20" t="s">
        <v>652</v>
      </c>
      <c r="K650" s="36" t="s">
        <v>1806</v>
      </c>
    </row>
    <row r="651" spans="1:11" s="283" customFormat="1" ht="12.75" customHeight="1">
      <c r="A651" s="280" t="s">
        <v>3492</v>
      </c>
      <c r="B651" s="179" t="s">
        <v>3512</v>
      </c>
      <c r="C651" s="179">
        <v>0</v>
      </c>
      <c r="D651" s="179" t="s">
        <v>18</v>
      </c>
      <c r="E651" s="179" t="s">
        <v>3521</v>
      </c>
      <c r="F651" s="179">
        <v>0</v>
      </c>
      <c r="G651" s="179">
        <f t="shared" si="15"/>
        <v>0</v>
      </c>
      <c r="H651" s="281"/>
      <c r="I651" s="282"/>
      <c r="J651" s="282"/>
      <c r="K651" s="282"/>
    </row>
    <row r="652" spans="1:11" s="146" customFormat="1" ht="12.75" customHeight="1">
      <c r="A652" s="144" t="s">
        <v>2278</v>
      </c>
      <c r="B652" s="145" t="s">
        <v>2279</v>
      </c>
      <c r="C652" s="145">
        <v>500</v>
      </c>
      <c r="D652" s="145" t="s">
        <v>18</v>
      </c>
      <c r="E652" s="145" t="s">
        <v>3521</v>
      </c>
      <c r="F652" s="145">
        <v>500</v>
      </c>
      <c r="G652" s="145">
        <f t="shared" si="15"/>
        <v>0</v>
      </c>
      <c r="H652" s="3" t="s">
        <v>92</v>
      </c>
      <c r="I652" s="3" t="s">
        <v>2281</v>
      </c>
      <c r="J652" s="16" t="s">
        <v>495</v>
      </c>
      <c r="K652" s="28" t="s">
        <v>2285</v>
      </c>
    </row>
    <row r="653" spans="1:11" s="88" customFormat="1" ht="12.75" customHeight="1">
      <c r="A653" s="89" t="s">
        <v>2402</v>
      </c>
      <c r="B653" s="97" t="s">
        <v>2403</v>
      </c>
      <c r="C653" s="90">
        <v>3</v>
      </c>
      <c r="D653" s="90" t="s">
        <v>18</v>
      </c>
      <c r="E653" s="90" t="s">
        <v>3521</v>
      </c>
      <c r="F653" s="90">
        <v>2</v>
      </c>
      <c r="G653" s="90">
        <f t="shared" si="15"/>
        <v>1</v>
      </c>
      <c r="H653" s="98" t="s">
        <v>92</v>
      </c>
      <c r="I653" s="6" t="s">
        <v>3351</v>
      </c>
      <c r="J653" s="149" t="s">
        <v>3350</v>
      </c>
      <c r="K653" s="139" t="s">
        <v>92</v>
      </c>
    </row>
    <row r="654" spans="1:11" s="264" customFormat="1" ht="12.75" customHeight="1">
      <c r="A654" s="263" t="s">
        <v>2418</v>
      </c>
      <c r="B654" s="240" t="s">
        <v>2419</v>
      </c>
      <c r="C654" s="240">
        <v>25</v>
      </c>
      <c r="D654" s="240" t="s">
        <v>18</v>
      </c>
      <c r="E654" s="240" t="s">
        <v>3521</v>
      </c>
      <c r="F654" s="240">
        <v>9</v>
      </c>
      <c r="G654" s="240">
        <f t="shared" si="15"/>
        <v>16</v>
      </c>
      <c r="H654" s="102">
        <v>42644</v>
      </c>
      <c r="I654" s="130">
        <v>8888505123</v>
      </c>
      <c r="J654" s="114" t="s">
        <v>652</v>
      </c>
      <c r="K654" s="35">
        <v>127927664</v>
      </c>
    </row>
    <row r="655" spans="1:11" s="88" customFormat="1" ht="12.75" customHeight="1">
      <c r="A655" s="89" t="s">
        <v>2356</v>
      </c>
      <c r="B655" s="90" t="s">
        <v>2357</v>
      </c>
      <c r="C655" s="90">
        <v>100</v>
      </c>
      <c r="D655" s="90" t="s">
        <v>18</v>
      </c>
      <c r="E655" s="90" t="s">
        <v>3521</v>
      </c>
      <c r="F655" s="90">
        <v>1</v>
      </c>
      <c r="G655" s="90">
        <f t="shared" si="15"/>
        <v>99</v>
      </c>
      <c r="H655" s="6" t="s">
        <v>92</v>
      </c>
      <c r="I655" s="6">
        <v>7105</v>
      </c>
      <c r="J655" s="7" t="s">
        <v>306</v>
      </c>
      <c r="K655" s="35" t="s">
        <v>92</v>
      </c>
    </row>
    <row r="656" spans="1:11" s="128" customFormat="1" ht="12.75" customHeight="1">
      <c r="A656" s="126" t="s">
        <v>1424</v>
      </c>
      <c r="B656" s="127" t="s">
        <v>3528</v>
      </c>
      <c r="C656" s="1">
        <v>144</v>
      </c>
      <c r="D656" s="127" t="s">
        <v>18</v>
      </c>
      <c r="E656" s="127" t="s">
        <v>3521</v>
      </c>
      <c r="F656" s="1">
        <v>144</v>
      </c>
      <c r="G656" s="127">
        <f t="shared" si="15"/>
        <v>0</v>
      </c>
      <c r="H656" s="3">
        <v>42917</v>
      </c>
      <c r="I656" s="2">
        <v>1250</v>
      </c>
      <c r="J656" s="25" t="s">
        <v>1427</v>
      </c>
      <c r="K656" s="36">
        <v>40828</v>
      </c>
    </row>
    <row r="657" spans="1:11" s="88" customFormat="1" ht="12.75" customHeight="1">
      <c r="A657" s="89" t="s">
        <v>1424</v>
      </c>
      <c r="B657" s="90" t="s">
        <v>3528</v>
      </c>
      <c r="C657" s="5">
        <v>144</v>
      </c>
      <c r="D657" s="90" t="s">
        <v>18</v>
      </c>
      <c r="E657" s="90" t="s">
        <v>3521</v>
      </c>
      <c r="F657" s="5">
        <v>119</v>
      </c>
      <c r="G657" s="90">
        <f t="shared" si="15"/>
        <v>25</v>
      </c>
      <c r="H657" s="102">
        <v>42795</v>
      </c>
      <c r="I657" s="6" t="s">
        <v>1428</v>
      </c>
      <c r="J657" s="129" t="s">
        <v>660</v>
      </c>
      <c r="K657" s="139">
        <v>29165</v>
      </c>
    </row>
    <row r="658" spans="1:11" s="88" customFormat="1" ht="12.75" customHeight="1">
      <c r="A658" s="89" t="s">
        <v>1424</v>
      </c>
      <c r="B658" s="90" t="s">
        <v>3528</v>
      </c>
      <c r="C658" s="5">
        <v>81</v>
      </c>
      <c r="D658" s="90" t="s">
        <v>18</v>
      </c>
      <c r="E658" s="90" t="s">
        <v>3521</v>
      </c>
      <c r="F658" s="5">
        <v>70</v>
      </c>
      <c r="G658" s="90">
        <f t="shared" si="15"/>
        <v>11</v>
      </c>
      <c r="H658" s="102" t="s">
        <v>92</v>
      </c>
      <c r="I658" s="6">
        <v>100137</v>
      </c>
      <c r="J658" s="129" t="s">
        <v>1429</v>
      </c>
      <c r="K658" s="139" t="s">
        <v>1430</v>
      </c>
    </row>
    <row r="659" spans="1:11" s="88" customFormat="1" ht="12.75" customHeight="1">
      <c r="A659" s="89" t="s">
        <v>1227</v>
      </c>
      <c r="B659" s="90" t="s">
        <v>3529</v>
      </c>
      <c r="C659" s="90">
        <v>83</v>
      </c>
      <c r="D659" s="90" t="s">
        <v>18</v>
      </c>
      <c r="E659" s="90" t="s">
        <v>3530</v>
      </c>
      <c r="F659" s="90">
        <v>0</v>
      </c>
      <c r="G659" s="90">
        <f t="shared" si="15"/>
        <v>83</v>
      </c>
      <c r="H659" s="98">
        <v>44075</v>
      </c>
      <c r="I659" s="6">
        <v>990409</v>
      </c>
      <c r="J659" s="99" t="s">
        <v>312</v>
      </c>
      <c r="K659" s="139">
        <v>5224443</v>
      </c>
    </row>
    <row r="660" spans="1:11" s="128" customFormat="1" ht="12.75" customHeight="1">
      <c r="A660" s="126" t="s">
        <v>1227</v>
      </c>
      <c r="B660" s="127" t="s">
        <v>3529</v>
      </c>
      <c r="C660" s="127">
        <v>3</v>
      </c>
      <c r="D660" s="127" t="s">
        <v>18</v>
      </c>
      <c r="E660" s="127" t="s">
        <v>3530</v>
      </c>
      <c r="F660" s="127">
        <v>3</v>
      </c>
      <c r="G660" s="127">
        <f t="shared" si="15"/>
        <v>0</v>
      </c>
      <c r="H660" s="13">
        <v>43374</v>
      </c>
      <c r="I660" s="2" t="s">
        <v>92</v>
      </c>
      <c r="J660" s="4" t="s">
        <v>1213</v>
      </c>
      <c r="K660" s="27">
        <v>1310194</v>
      </c>
    </row>
    <row r="661" spans="1:11" s="88" customFormat="1" ht="12.75" customHeight="1">
      <c r="A661" s="89" t="s">
        <v>1227</v>
      </c>
      <c r="B661" s="90" t="s">
        <v>3529</v>
      </c>
      <c r="C661" s="90">
        <v>8</v>
      </c>
      <c r="D661" s="90" t="s">
        <v>18</v>
      </c>
      <c r="E661" s="90" t="s">
        <v>3530</v>
      </c>
      <c r="F661" s="90">
        <v>5</v>
      </c>
      <c r="G661" s="90">
        <f t="shared" si="15"/>
        <v>3</v>
      </c>
      <c r="H661" s="98">
        <v>43862</v>
      </c>
      <c r="I661" s="6" t="s">
        <v>92</v>
      </c>
      <c r="J661" s="99" t="s">
        <v>3347</v>
      </c>
      <c r="K661" s="139">
        <v>1502191</v>
      </c>
    </row>
    <row r="662" spans="1:11" s="88" customFormat="1" ht="12.75" customHeight="1">
      <c r="A662" s="89" t="s">
        <v>1227</v>
      </c>
      <c r="B662" s="90" t="s">
        <v>3529</v>
      </c>
      <c r="C662" s="90">
        <v>8</v>
      </c>
      <c r="D662" s="90" t="s">
        <v>18</v>
      </c>
      <c r="E662" s="90" t="s">
        <v>3530</v>
      </c>
      <c r="F662" s="90">
        <v>1</v>
      </c>
      <c r="G662" s="90">
        <f t="shared" si="15"/>
        <v>7</v>
      </c>
      <c r="H662" s="98">
        <v>43081</v>
      </c>
      <c r="I662" s="6" t="s">
        <v>92</v>
      </c>
      <c r="J662" s="99" t="s">
        <v>1229</v>
      </c>
      <c r="K662" s="139">
        <v>20121212</v>
      </c>
    </row>
    <row r="663" spans="1:11" s="283" customFormat="1" ht="12.75" customHeight="1">
      <c r="A663" s="280" t="s">
        <v>3490</v>
      </c>
      <c r="B663" s="179" t="s">
        <v>3491</v>
      </c>
      <c r="C663" s="179">
        <v>0</v>
      </c>
      <c r="D663" s="179" t="s">
        <v>18</v>
      </c>
      <c r="E663" s="179" t="s">
        <v>3530</v>
      </c>
      <c r="F663" s="179">
        <v>0</v>
      </c>
      <c r="G663" s="179">
        <f t="shared" si="15"/>
        <v>0</v>
      </c>
      <c r="H663" s="281"/>
      <c r="I663" s="282"/>
      <c r="J663" s="282"/>
      <c r="K663" s="282"/>
    </row>
    <row r="664" spans="1:11" s="88" customFormat="1" ht="12.75" customHeight="1">
      <c r="A664" s="89" t="s">
        <v>1975</v>
      </c>
      <c r="B664" s="90" t="s">
        <v>3531</v>
      </c>
      <c r="C664" s="90">
        <v>94</v>
      </c>
      <c r="D664" s="90" t="s">
        <v>18</v>
      </c>
      <c r="E664" s="90" t="s">
        <v>3530</v>
      </c>
      <c r="F664" s="90">
        <v>92</v>
      </c>
      <c r="G664" s="90">
        <f t="shared" si="15"/>
        <v>2</v>
      </c>
      <c r="H664" s="98">
        <v>43101</v>
      </c>
      <c r="I664" s="6">
        <v>8888301515</v>
      </c>
      <c r="J664" s="129" t="s">
        <v>652</v>
      </c>
      <c r="K664" s="35" t="s">
        <v>1984</v>
      </c>
    </row>
    <row r="665" spans="1:11" s="128" customFormat="1" ht="12.75" customHeight="1">
      <c r="A665" s="126" t="s">
        <v>535</v>
      </c>
      <c r="B665" s="127" t="s">
        <v>536</v>
      </c>
      <c r="C665" s="127">
        <v>2</v>
      </c>
      <c r="D665" s="127" t="s">
        <v>18</v>
      </c>
      <c r="E665" s="127" t="s">
        <v>3530</v>
      </c>
      <c r="F665" s="127">
        <v>2</v>
      </c>
      <c r="G665" s="127">
        <f t="shared" si="15"/>
        <v>0</v>
      </c>
      <c r="H665" s="3" t="s">
        <v>92</v>
      </c>
      <c r="I665" s="19" t="s">
        <v>92</v>
      </c>
      <c r="J665" s="16" t="s">
        <v>92</v>
      </c>
      <c r="K665" s="33" t="s">
        <v>92</v>
      </c>
    </row>
    <row r="666" spans="1:11" s="128" customFormat="1" ht="12.75" customHeight="1">
      <c r="A666" s="126" t="s">
        <v>1218</v>
      </c>
      <c r="B666" s="127" t="s">
        <v>1219</v>
      </c>
      <c r="C666" s="127">
        <v>0</v>
      </c>
      <c r="D666" s="127" t="s">
        <v>18</v>
      </c>
      <c r="E666" s="127" t="s">
        <v>3530</v>
      </c>
      <c r="F666" s="127">
        <v>0</v>
      </c>
      <c r="G666" s="127">
        <f t="shared" si="15"/>
        <v>0</v>
      </c>
      <c r="H666" s="84"/>
      <c r="I666" s="136"/>
      <c r="J666" s="136"/>
      <c r="K666" s="136"/>
    </row>
    <row r="667" spans="1:11" s="128" customFormat="1" ht="12.75" customHeight="1">
      <c r="A667" s="126" t="s">
        <v>2278</v>
      </c>
      <c r="B667" s="127" t="s">
        <v>2279</v>
      </c>
      <c r="C667" s="127">
        <v>500</v>
      </c>
      <c r="D667" s="127" t="s">
        <v>18</v>
      </c>
      <c r="E667" s="127" t="s">
        <v>3533</v>
      </c>
      <c r="F667" s="127">
        <v>500</v>
      </c>
      <c r="G667" s="127">
        <f t="shared" si="15"/>
        <v>0</v>
      </c>
      <c r="H667" s="3" t="s">
        <v>92</v>
      </c>
      <c r="I667" s="3" t="s">
        <v>2281</v>
      </c>
      <c r="J667" s="16" t="s">
        <v>495</v>
      </c>
      <c r="K667" s="28" t="s">
        <v>2285</v>
      </c>
    </row>
    <row r="668" spans="1:11" s="128" customFormat="1" ht="12.75" customHeight="1">
      <c r="A668" s="126" t="s">
        <v>961</v>
      </c>
      <c r="B668" s="127" t="s">
        <v>3482</v>
      </c>
      <c r="C668" s="127">
        <v>2</v>
      </c>
      <c r="D668" s="127" t="s">
        <v>604</v>
      </c>
      <c r="E668" s="127" t="s">
        <v>3533</v>
      </c>
      <c r="F668" s="127">
        <v>2</v>
      </c>
      <c r="G668" s="127">
        <f t="shared" si="15"/>
        <v>0</v>
      </c>
      <c r="H668" s="3" t="s">
        <v>92</v>
      </c>
      <c r="I668" s="23" t="s">
        <v>959</v>
      </c>
      <c r="J668" s="9" t="s">
        <v>954</v>
      </c>
      <c r="K668" s="37">
        <v>1301070</v>
      </c>
    </row>
    <row r="669" spans="1:11" s="88" customFormat="1" ht="12.75" customHeight="1">
      <c r="A669" s="89" t="s">
        <v>1649</v>
      </c>
      <c r="B669" s="90" t="s">
        <v>1650</v>
      </c>
      <c r="C669" s="90">
        <v>4</v>
      </c>
      <c r="D669" s="90" t="s">
        <v>604</v>
      </c>
      <c r="E669" s="90" t="s">
        <v>3533</v>
      </c>
      <c r="F669" s="90">
        <v>3</v>
      </c>
      <c r="G669" s="90">
        <f t="shared" si="15"/>
        <v>1</v>
      </c>
      <c r="H669" s="98">
        <v>43617</v>
      </c>
      <c r="I669" s="6" t="s">
        <v>1651</v>
      </c>
      <c r="J669" s="149" t="s">
        <v>1652</v>
      </c>
      <c r="K669" s="35" t="s">
        <v>1655</v>
      </c>
    </row>
    <row r="670" spans="1:11" s="128" customFormat="1" ht="12.75" customHeight="1">
      <c r="A670" s="126" t="s">
        <v>3527</v>
      </c>
      <c r="B670" s="127" t="s">
        <v>1640</v>
      </c>
      <c r="C670" s="127">
        <v>5</v>
      </c>
      <c r="D670" s="127" t="s">
        <v>18</v>
      </c>
      <c r="E670" s="127" t="s">
        <v>3533</v>
      </c>
      <c r="F670" s="127">
        <v>5</v>
      </c>
      <c r="G670" s="127">
        <f t="shared" si="15"/>
        <v>0</v>
      </c>
      <c r="H670" s="3" t="s">
        <v>92</v>
      </c>
      <c r="I670" s="3" t="s">
        <v>92</v>
      </c>
      <c r="J670" s="3" t="s">
        <v>92</v>
      </c>
      <c r="K670" s="3" t="s">
        <v>92</v>
      </c>
    </row>
    <row r="671" spans="1:11" s="283" customFormat="1" ht="12.75" customHeight="1">
      <c r="A671" s="280" t="s">
        <v>3534</v>
      </c>
      <c r="B671" s="179" t="s">
        <v>1232</v>
      </c>
      <c r="C671" s="179">
        <v>0</v>
      </c>
      <c r="D671" s="179" t="s">
        <v>18</v>
      </c>
      <c r="E671" s="179" t="s">
        <v>3533</v>
      </c>
      <c r="F671" s="179">
        <v>0</v>
      </c>
      <c r="G671" s="179">
        <f t="shared" si="15"/>
        <v>0</v>
      </c>
      <c r="H671" s="281"/>
      <c r="I671" s="282"/>
      <c r="J671" s="282"/>
      <c r="K671" s="282"/>
    </row>
    <row r="672" spans="1:11" s="283" customFormat="1" ht="12.75" customHeight="1">
      <c r="A672" s="280" t="s">
        <v>1227</v>
      </c>
      <c r="B672" s="179" t="s">
        <v>3535</v>
      </c>
      <c r="C672" s="179">
        <v>0</v>
      </c>
      <c r="D672" s="179" t="s">
        <v>18</v>
      </c>
      <c r="E672" s="179" t="s">
        <v>3533</v>
      </c>
      <c r="F672" s="179">
        <v>0</v>
      </c>
      <c r="G672" s="179">
        <f t="shared" si="15"/>
        <v>0</v>
      </c>
      <c r="H672" s="284"/>
      <c r="I672" s="282"/>
      <c r="J672" s="282"/>
      <c r="K672" s="282"/>
    </row>
    <row r="673" spans="1:12" s="128" customFormat="1" ht="12.75" customHeight="1">
      <c r="A673" s="22" t="s">
        <v>1595</v>
      </c>
      <c r="B673" s="118" t="s">
        <v>1596</v>
      </c>
      <c r="C673" s="127">
        <v>12</v>
      </c>
      <c r="D673" s="127" t="s">
        <v>183</v>
      </c>
      <c r="E673" s="127" t="s">
        <v>3536</v>
      </c>
      <c r="F673" s="127">
        <v>12</v>
      </c>
      <c r="G673" s="127">
        <f t="shared" si="15"/>
        <v>0</v>
      </c>
      <c r="H673" s="13">
        <v>43101</v>
      </c>
      <c r="I673" s="2" t="s">
        <v>1598</v>
      </c>
      <c r="J673" s="31" t="s">
        <v>1599</v>
      </c>
      <c r="K673" s="27">
        <v>42515</v>
      </c>
    </row>
    <row r="674" spans="1:12" s="128" customFormat="1" ht="12.75" customHeight="1">
      <c r="A674" s="22" t="s">
        <v>1595</v>
      </c>
      <c r="B674" s="118" t="s">
        <v>1596</v>
      </c>
      <c r="C674" s="127">
        <v>12</v>
      </c>
      <c r="D674" s="127" t="s">
        <v>183</v>
      </c>
      <c r="E674" s="127" t="s">
        <v>3537</v>
      </c>
      <c r="F674" s="127">
        <v>12</v>
      </c>
      <c r="G674" s="127">
        <f t="shared" si="15"/>
        <v>0</v>
      </c>
      <c r="H674" s="13">
        <v>43101</v>
      </c>
      <c r="I674" s="2" t="s">
        <v>1598</v>
      </c>
      <c r="J674" s="31" t="s">
        <v>1599</v>
      </c>
      <c r="K674" s="27">
        <v>42515</v>
      </c>
    </row>
    <row r="675" spans="1:12" s="88" customFormat="1" ht="12.75" customHeight="1">
      <c r="A675" s="97" t="s">
        <v>1595</v>
      </c>
      <c r="B675" s="262" t="s">
        <v>1596</v>
      </c>
      <c r="C675" s="90">
        <v>12</v>
      </c>
      <c r="D675" s="90" t="s">
        <v>183</v>
      </c>
      <c r="E675" s="90" t="s">
        <v>3539</v>
      </c>
      <c r="F675" s="90">
        <v>0</v>
      </c>
      <c r="G675" s="90">
        <f t="shared" si="15"/>
        <v>12</v>
      </c>
      <c r="H675" s="98">
        <v>42979</v>
      </c>
      <c r="I675" s="6" t="s">
        <v>1598</v>
      </c>
      <c r="J675" s="148" t="s">
        <v>1599</v>
      </c>
      <c r="K675" s="35">
        <v>112814</v>
      </c>
    </row>
    <row r="676" spans="1:12" s="128" customFormat="1" ht="12.75" customHeight="1">
      <c r="A676" s="22" t="s">
        <v>1595</v>
      </c>
      <c r="B676" s="118" t="s">
        <v>1596</v>
      </c>
      <c r="C676" s="127">
        <v>12</v>
      </c>
      <c r="D676" s="127" t="s">
        <v>183</v>
      </c>
      <c r="E676" s="127" t="s">
        <v>3541</v>
      </c>
      <c r="F676" s="127">
        <v>12</v>
      </c>
      <c r="G676" s="127">
        <f t="shared" si="15"/>
        <v>0</v>
      </c>
      <c r="H676" s="13">
        <v>43101</v>
      </c>
      <c r="I676" s="2" t="s">
        <v>1598</v>
      </c>
      <c r="J676" s="31" t="s">
        <v>1599</v>
      </c>
      <c r="K676" s="27">
        <v>42515</v>
      </c>
    </row>
    <row r="677" spans="1:12" s="88" customFormat="1" ht="12.75" customHeight="1">
      <c r="A677" s="97" t="s">
        <v>1595</v>
      </c>
      <c r="B677" s="262" t="s">
        <v>1596</v>
      </c>
      <c r="C677" s="90">
        <v>12</v>
      </c>
      <c r="D677" s="90" t="s">
        <v>183</v>
      </c>
      <c r="E677" s="90" t="s">
        <v>3542</v>
      </c>
      <c r="F677" s="90">
        <v>8</v>
      </c>
      <c r="G677" s="90">
        <f t="shared" si="15"/>
        <v>4</v>
      </c>
      <c r="H677" s="98">
        <v>43101</v>
      </c>
      <c r="I677" s="6" t="s">
        <v>1598</v>
      </c>
      <c r="J677" s="148" t="s">
        <v>1599</v>
      </c>
      <c r="K677" s="35">
        <v>42515</v>
      </c>
    </row>
    <row r="678" spans="1:12" s="88" customFormat="1" ht="12.75" customHeight="1">
      <c r="A678" s="97" t="s">
        <v>1595</v>
      </c>
      <c r="B678" s="262" t="s">
        <v>1596</v>
      </c>
      <c r="C678" s="90">
        <v>12</v>
      </c>
      <c r="D678" s="90" t="s">
        <v>183</v>
      </c>
      <c r="E678" s="90" t="s">
        <v>3543</v>
      </c>
      <c r="F678" s="90">
        <v>0</v>
      </c>
      <c r="G678" s="90">
        <f t="shared" si="15"/>
        <v>12</v>
      </c>
      <c r="H678" s="98">
        <v>43101</v>
      </c>
      <c r="I678" s="6" t="s">
        <v>1598</v>
      </c>
      <c r="J678" s="148" t="s">
        <v>1599</v>
      </c>
      <c r="K678" s="35">
        <v>42515</v>
      </c>
    </row>
    <row r="679" spans="1:12" s="88" customFormat="1" ht="12.75" customHeight="1">
      <c r="A679" s="97" t="s">
        <v>1595</v>
      </c>
      <c r="B679" s="262" t="s">
        <v>1596</v>
      </c>
      <c r="C679" s="90">
        <v>12</v>
      </c>
      <c r="D679" s="90" t="s">
        <v>183</v>
      </c>
      <c r="E679" s="90" t="s">
        <v>3545</v>
      </c>
      <c r="F679" s="90">
        <v>0</v>
      </c>
      <c r="G679" s="90">
        <f t="shared" si="15"/>
        <v>12</v>
      </c>
      <c r="H679" s="98">
        <v>43101</v>
      </c>
      <c r="I679" s="6" t="s">
        <v>1598</v>
      </c>
      <c r="J679" s="148" t="s">
        <v>1599</v>
      </c>
      <c r="K679" s="35">
        <v>42515</v>
      </c>
    </row>
    <row r="680" spans="1:12" s="88" customFormat="1" ht="12.75" customHeight="1">
      <c r="A680" s="97" t="s">
        <v>1595</v>
      </c>
      <c r="B680" s="262" t="s">
        <v>1596</v>
      </c>
      <c r="C680" s="90">
        <v>12</v>
      </c>
      <c r="D680" s="90" t="s">
        <v>183</v>
      </c>
      <c r="E680" s="90" t="s">
        <v>3546</v>
      </c>
      <c r="F680" s="90">
        <v>0</v>
      </c>
      <c r="G680" s="90">
        <f t="shared" si="15"/>
        <v>12</v>
      </c>
      <c r="H680" s="98">
        <v>43101</v>
      </c>
      <c r="I680" s="6" t="s">
        <v>1598</v>
      </c>
      <c r="J680" s="148" t="s">
        <v>1599</v>
      </c>
      <c r="K680" s="35">
        <v>42515</v>
      </c>
    </row>
    <row r="681" spans="1:12" s="88" customFormat="1" ht="12.75" customHeight="1">
      <c r="A681" s="97" t="s">
        <v>1595</v>
      </c>
      <c r="B681" s="262" t="s">
        <v>1596</v>
      </c>
      <c r="C681" s="90">
        <v>12</v>
      </c>
      <c r="D681" s="90" t="s">
        <v>183</v>
      </c>
      <c r="E681" s="90" t="s">
        <v>3547</v>
      </c>
      <c r="F681" s="90">
        <v>0</v>
      </c>
      <c r="G681" s="90">
        <f t="shared" si="15"/>
        <v>12</v>
      </c>
      <c r="H681" s="98">
        <v>43101</v>
      </c>
      <c r="I681" s="6" t="s">
        <v>1598</v>
      </c>
      <c r="J681" s="148" t="s">
        <v>1599</v>
      </c>
      <c r="K681" s="35">
        <v>42515</v>
      </c>
    </row>
    <row r="682" spans="1:12" s="88" customFormat="1" ht="12.75" customHeight="1">
      <c r="A682" s="97" t="s">
        <v>1595</v>
      </c>
      <c r="B682" s="262" t="s">
        <v>1596</v>
      </c>
      <c r="C682" s="90">
        <v>12</v>
      </c>
      <c r="D682" s="90" t="s">
        <v>183</v>
      </c>
      <c r="E682" s="90" t="s">
        <v>3548</v>
      </c>
      <c r="F682" s="90">
        <v>0</v>
      </c>
      <c r="G682" s="90">
        <f t="shared" si="15"/>
        <v>12</v>
      </c>
      <c r="H682" s="98">
        <v>43101</v>
      </c>
      <c r="I682" s="6" t="s">
        <v>1598</v>
      </c>
      <c r="J682" s="148" t="s">
        <v>1599</v>
      </c>
      <c r="K682" s="35">
        <v>42515</v>
      </c>
    </row>
    <row r="683" spans="1:12" s="88" customFormat="1" ht="12.75" customHeight="1">
      <c r="A683" s="97" t="s">
        <v>1595</v>
      </c>
      <c r="B683" s="262" t="s">
        <v>1596</v>
      </c>
      <c r="C683" s="90">
        <v>12</v>
      </c>
      <c r="D683" s="90" t="s">
        <v>183</v>
      </c>
      <c r="E683" s="90" t="s">
        <v>3549</v>
      </c>
      <c r="F683" s="90">
        <v>0</v>
      </c>
      <c r="G683" s="90">
        <f t="shared" si="15"/>
        <v>12</v>
      </c>
      <c r="H683" s="98">
        <v>43101</v>
      </c>
      <c r="I683" s="6" t="s">
        <v>1598</v>
      </c>
      <c r="J683" s="148" t="s">
        <v>1599</v>
      </c>
      <c r="K683" s="35">
        <v>42515</v>
      </c>
    </row>
    <row r="684" spans="1:12" s="88" customFormat="1" ht="12.75" customHeight="1">
      <c r="A684" s="97" t="s">
        <v>1595</v>
      </c>
      <c r="B684" s="262" t="s">
        <v>1596</v>
      </c>
      <c r="C684" s="90">
        <v>12</v>
      </c>
      <c r="D684" s="90" t="s">
        <v>183</v>
      </c>
      <c r="E684" s="90" t="s">
        <v>3552</v>
      </c>
      <c r="F684" s="90">
        <v>0</v>
      </c>
      <c r="G684" s="90">
        <f t="shared" si="15"/>
        <v>12</v>
      </c>
      <c r="H684" s="98">
        <v>43101</v>
      </c>
      <c r="I684" s="6" t="s">
        <v>1598</v>
      </c>
      <c r="J684" s="148" t="s">
        <v>1599</v>
      </c>
      <c r="K684" s="35">
        <v>42515</v>
      </c>
      <c r="L684" s="88" t="s">
        <v>3729</v>
      </c>
    </row>
    <row r="685" spans="1:12" s="88" customFormat="1" ht="12.75" customHeight="1">
      <c r="A685" s="97" t="s">
        <v>1595</v>
      </c>
      <c r="B685" s="262" t="s">
        <v>1596</v>
      </c>
      <c r="C685" s="90">
        <v>6</v>
      </c>
      <c r="D685" s="90" t="s">
        <v>183</v>
      </c>
      <c r="E685" s="90" t="s">
        <v>3554</v>
      </c>
      <c r="F685" s="90">
        <v>0</v>
      </c>
      <c r="G685" s="90">
        <f t="shared" si="15"/>
        <v>6</v>
      </c>
      <c r="H685" s="98">
        <v>42979</v>
      </c>
      <c r="I685" s="6" t="s">
        <v>1598</v>
      </c>
      <c r="J685" s="148" t="s">
        <v>1599</v>
      </c>
      <c r="K685" s="35">
        <v>112814</v>
      </c>
    </row>
    <row r="686" spans="1:12" s="88" customFormat="1" ht="12.75" customHeight="1">
      <c r="A686" s="89" t="s">
        <v>1064</v>
      </c>
      <c r="B686" s="90" t="s">
        <v>1065</v>
      </c>
      <c r="C686" s="5">
        <v>11</v>
      </c>
      <c r="D686" s="90" t="s">
        <v>1066</v>
      </c>
      <c r="E686" s="90" t="s">
        <v>3554</v>
      </c>
      <c r="F686" s="5">
        <v>0</v>
      </c>
      <c r="G686" s="90">
        <f t="shared" si="15"/>
        <v>11</v>
      </c>
      <c r="H686" s="6" t="s">
        <v>92</v>
      </c>
      <c r="I686" s="130">
        <v>7318</v>
      </c>
      <c r="J686" s="7" t="s">
        <v>652</v>
      </c>
      <c r="K686" s="35" t="s">
        <v>1084</v>
      </c>
    </row>
    <row r="687" spans="1:12" s="88" customFormat="1" ht="12.75" customHeight="1">
      <c r="A687" s="89" t="s">
        <v>1064</v>
      </c>
      <c r="B687" s="90" t="s">
        <v>1065</v>
      </c>
      <c r="C687" s="5">
        <v>17</v>
      </c>
      <c r="D687" s="90" t="s">
        <v>1066</v>
      </c>
      <c r="E687" s="90" t="s">
        <v>3554</v>
      </c>
      <c r="F687" s="5">
        <v>0</v>
      </c>
      <c r="G687" s="90">
        <f t="shared" si="15"/>
        <v>17</v>
      </c>
      <c r="H687" s="6" t="s">
        <v>92</v>
      </c>
      <c r="I687" s="130">
        <v>7318</v>
      </c>
      <c r="J687" s="7" t="s">
        <v>652</v>
      </c>
      <c r="K687" s="35" t="s">
        <v>1084</v>
      </c>
    </row>
    <row r="688" spans="1:12" s="88" customFormat="1" ht="12.75" customHeight="1">
      <c r="A688" s="89" t="s">
        <v>1064</v>
      </c>
      <c r="B688" s="90" t="s">
        <v>1065</v>
      </c>
      <c r="C688" s="5">
        <v>6</v>
      </c>
      <c r="D688" s="90" t="s">
        <v>1066</v>
      </c>
      <c r="E688" s="90" t="s">
        <v>3554</v>
      </c>
      <c r="F688" s="5">
        <v>0</v>
      </c>
      <c r="G688" s="90">
        <f t="shared" si="15"/>
        <v>6</v>
      </c>
      <c r="H688" s="6" t="s">
        <v>92</v>
      </c>
      <c r="I688" s="130">
        <v>7318</v>
      </c>
      <c r="J688" s="7" t="s">
        <v>652</v>
      </c>
      <c r="K688" s="35" t="s">
        <v>1084</v>
      </c>
    </row>
    <row r="689" spans="1:11" s="88" customFormat="1" ht="12.75" customHeight="1">
      <c r="A689" s="89" t="s">
        <v>1064</v>
      </c>
      <c r="B689" s="90" t="s">
        <v>1065</v>
      </c>
      <c r="C689" s="5">
        <v>8</v>
      </c>
      <c r="D689" s="90" t="s">
        <v>1066</v>
      </c>
      <c r="E689" s="90" t="s">
        <v>3554</v>
      </c>
      <c r="F689" s="5">
        <v>0</v>
      </c>
      <c r="G689" s="90">
        <f t="shared" si="15"/>
        <v>8</v>
      </c>
      <c r="H689" s="6" t="s">
        <v>92</v>
      </c>
      <c r="I689" s="130">
        <v>7318</v>
      </c>
      <c r="J689" s="7" t="s">
        <v>652</v>
      </c>
      <c r="K689" s="35" t="s">
        <v>1084</v>
      </c>
    </row>
    <row r="690" spans="1:11" s="128" customFormat="1" ht="12.75" customHeight="1">
      <c r="A690" s="126" t="s">
        <v>1826</v>
      </c>
      <c r="B690" s="127" t="s">
        <v>3555</v>
      </c>
      <c r="C690" s="127">
        <v>1</v>
      </c>
      <c r="D690" s="127" t="s">
        <v>18</v>
      </c>
      <c r="E690" s="127" t="s">
        <v>3558</v>
      </c>
      <c r="F690" s="127">
        <v>1</v>
      </c>
      <c r="G690" s="127">
        <f t="shared" si="15"/>
        <v>0</v>
      </c>
      <c r="H690" s="3">
        <v>43282</v>
      </c>
      <c r="I690" s="2" t="s">
        <v>1829</v>
      </c>
      <c r="J690" s="16" t="s">
        <v>31</v>
      </c>
      <c r="K690" s="33" t="s">
        <v>1832</v>
      </c>
    </row>
    <row r="691" spans="1:11" s="128" customFormat="1" ht="12.75" customHeight="1">
      <c r="A691" s="126" t="s">
        <v>1820</v>
      </c>
      <c r="B691" s="127" t="s">
        <v>3556</v>
      </c>
      <c r="C691" s="127">
        <v>1</v>
      </c>
      <c r="D691" s="127" t="s">
        <v>18</v>
      </c>
      <c r="E691" s="127" t="s">
        <v>3558</v>
      </c>
      <c r="F691" s="127">
        <v>1</v>
      </c>
      <c r="G691" s="127">
        <f t="shared" si="15"/>
        <v>0</v>
      </c>
      <c r="H691" s="8" t="s">
        <v>92</v>
      </c>
      <c r="I691" s="2">
        <v>66700</v>
      </c>
      <c r="J691" s="15" t="s">
        <v>1823</v>
      </c>
      <c r="K691" s="36" t="s">
        <v>1824</v>
      </c>
    </row>
    <row r="692" spans="1:11" s="128" customFormat="1" ht="12.75" customHeight="1">
      <c r="A692" s="126" t="s">
        <v>1888</v>
      </c>
      <c r="B692" s="127" t="s">
        <v>1889</v>
      </c>
      <c r="C692" s="127">
        <v>50</v>
      </c>
      <c r="D692" s="127" t="s">
        <v>18</v>
      </c>
      <c r="E692" s="127" t="s">
        <v>3558</v>
      </c>
      <c r="F692" s="127">
        <v>50</v>
      </c>
      <c r="G692" s="127">
        <f t="shared" si="15"/>
        <v>0</v>
      </c>
      <c r="H692" s="3">
        <v>42948</v>
      </c>
      <c r="I692" s="2" t="s">
        <v>1891</v>
      </c>
      <c r="J692" s="16" t="s">
        <v>606</v>
      </c>
      <c r="K692" s="36" t="s">
        <v>1896</v>
      </c>
    </row>
    <row r="693" spans="1:11" s="88" customFormat="1" ht="12.75" customHeight="1">
      <c r="A693" s="89" t="s">
        <v>1877</v>
      </c>
      <c r="B693" s="90" t="s">
        <v>1878</v>
      </c>
      <c r="C693" s="90">
        <v>30</v>
      </c>
      <c r="D693" s="90" t="s">
        <v>604</v>
      </c>
      <c r="E693" s="90" t="s">
        <v>3558</v>
      </c>
      <c r="F693" s="90">
        <v>21</v>
      </c>
      <c r="G693" s="90">
        <f t="shared" si="15"/>
        <v>9</v>
      </c>
      <c r="H693" s="102">
        <v>43191</v>
      </c>
      <c r="I693" s="140" t="s">
        <v>1880</v>
      </c>
      <c r="J693" s="114" t="s">
        <v>606</v>
      </c>
      <c r="K693" s="139" t="s">
        <v>1885</v>
      </c>
    </row>
    <row r="694" spans="1:11" s="88" customFormat="1" ht="12.75" customHeight="1">
      <c r="A694" s="89" t="s">
        <v>1877</v>
      </c>
      <c r="B694" s="90" t="s">
        <v>1878</v>
      </c>
      <c r="C694" s="90">
        <v>4</v>
      </c>
      <c r="D694" s="90" t="s">
        <v>604</v>
      </c>
      <c r="E694" s="90" t="s">
        <v>3558</v>
      </c>
      <c r="F694" s="90">
        <v>1</v>
      </c>
      <c r="G694" s="90">
        <f t="shared" si="15"/>
        <v>3</v>
      </c>
      <c r="H694" s="102">
        <v>42917</v>
      </c>
      <c r="I694" s="140" t="s">
        <v>1880</v>
      </c>
      <c r="J694" s="114" t="s">
        <v>606</v>
      </c>
      <c r="K694" s="139" t="s">
        <v>1886</v>
      </c>
    </row>
    <row r="695" spans="1:11" s="88" customFormat="1" ht="12.75" customHeight="1">
      <c r="A695" s="89" t="s">
        <v>1866</v>
      </c>
      <c r="B695" s="90" t="s">
        <v>1867</v>
      </c>
      <c r="C695" s="90">
        <v>18</v>
      </c>
      <c r="D695" s="90" t="s">
        <v>604</v>
      </c>
      <c r="E695" s="90" t="s">
        <v>3558</v>
      </c>
      <c r="F695" s="90">
        <v>0</v>
      </c>
      <c r="G695" s="90">
        <f t="shared" si="15"/>
        <v>18</v>
      </c>
      <c r="H695" s="102">
        <v>42917</v>
      </c>
      <c r="I695" s="140" t="s">
        <v>1869</v>
      </c>
      <c r="J695" s="114" t="s">
        <v>606</v>
      </c>
      <c r="K695" s="139" t="s">
        <v>1875</v>
      </c>
    </row>
    <row r="696" spans="1:11" s="128" customFormat="1" ht="12.75" customHeight="1">
      <c r="A696" s="126" t="s">
        <v>2418</v>
      </c>
      <c r="B696" s="127" t="s">
        <v>2419</v>
      </c>
      <c r="C696" s="127">
        <v>25</v>
      </c>
      <c r="D696" s="127" t="s">
        <v>18</v>
      </c>
      <c r="E696" s="127" t="s">
        <v>3558</v>
      </c>
      <c r="F696" s="127">
        <v>25</v>
      </c>
      <c r="G696" s="127">
        <f t="shared" si="15"/>
        <v>0</v>
      </c>
      <c r="H696" s="3">
        <v>42644</v>
      </c>
      <c r="I696" s="19">
        <v>8888505123</v>
      </c>
      <c r="J696" s="16" t="s">
        <v>652</v>
      </c>
      <c r="K696" s="27">
        <v>127927664</v>
      </c>
    </row>
    <row r="697" spans="1:11" s="88" customFormat="1" ht="12.75" customHeight="1">
      <c r="A697" s="89" t="s">
        <v>2181</v>
      </c>
      <c r="B697" s="90" t="s">
        <v>2182</v>
      </c>
      <c r="C697" s="90">
        <v>103</v>
      </c>
      <c r="D697" s="90" t="s">
        <v>18</v>
      </c>
      <c r="E697" s="90" t="s">
        <v>3558</v>
      </c>
      <c r="F697" s="90">
        <v>33</v>
      </c>
      <c r="G697" s="90">
        <f t="shared" si="15"/>
        <v>70</v>
      </c>
      <c r="H697" s="98">
        <v>42644</v>
      </c>
      <c r="I697" s="6">
        <v>256</v>
      </c>
      <c r="J697" s="114" t="s">
        <v>227</v>
      </c>
      <c r="K697" s="116" t="s">
        <v>2184</v>
      </c>
    </row>
    <row r="698" spans="1:11" s="88" customFormat="1" ht="12.75" customHeight="1">
      <c r="A698" s="89" t="s">
        <v>2187</v>
      </c>
      <c r="B698" s="90" t="s">
        <v>3557</v>
      </c>
      <c r="C698" s="5">
        <v>40</v>
      </c>
      <c r="D698" s="90" t="s">
        <v>18</v>
      </c>
      <c r="E698" s="90" t="s">
        <v>3558</v>
      </c>
      <c r="F698" s="5">
        <v>9</v>
      </c>
      <c r="G698" s="90">
        <f t="shared" si="15"/>
        <v>31</v>
      </c>
      <c r="H698" s="98">
        <v>43313</v>
      </c>
      <c r="I698" s="6">
        <v>1633</v>
      </c>
      <c r="J698" s="114" t="s">
        <v>227</v>
      </c>
      <c r="K698" s="116" t="s">
        <v>2193</v>
      </c>
    </row>
    <row r="699" spans="1:11" s="88" customFormat="1" ht="12.75" customHeight="1">
      <c r="A699" s="89" t="s">
        <v>2187</v>
      </c>
      <c r="B699" s="90" t="s">
        <v>3557</v>
      </c>
      <c r="C699" s="5">
        <v>97</v>
      </c>
      <c r="D699" s="90" t="s">
        <v>18</v>
      </c>
      <c r="E699" s="90" t="s">
        <v>3558</v>
      </c>
      <c r="F699" s="5">
        <v>19</v>
      </c>
      <c r="G699" s="90">
        <f t="shared" si="15"/>
        <v>78</v>
      </c>
      <c r="H699" s="98">
        <v>43221</v>
      </c>
      <c r="I699" s="6">
        <v>1633</v>
      </c>
      <c r="J699" s="114" t="s">
        <v>227</v>
      </c>
      <c r="K699" s="116" t="s">
        <v>2194</v>
      </c>
    </row>
    <row r="700" spans="1:11" s="88" customFormat="1" ht="12.75" customHeight="1">
      <c r="A700" s="89" t="s">
        <v>2187</v>
      </c>
      <c r="B700" s="90" t="s">
        <v>3557</v>
      </c>
      <c r="C700" s="5">
        <v>10</v>
      </c>
      <c r="D700" s="90" t="s">
        <v>18</v>
      </c>
      <c r="E700" s="90" t="s">
        <v>3558</v>
      </c>
      <c r="F700" s="5">
        <v>0</v>
      </c>
      <c r="G700" s="90">
        <f t="shared" si="15"/>
        <v>10</v>
      </c>
      <c r="H700" s="98">
        <v>43191</v>
      </c>
      <c r="I700" s="6" t="s">
        <v>92</v>
      </c>
      <c r="J700" s="114" t="s">
        <v>2191</v>
      </c>
      <c r="K700" s="116" t="s">
        <v>2195</v>
      </c>
    </row>
    <row r="701" spans="1:11" s="88" customFormat="1" ht="12.75" customHeight="1">
      <c r="A701" s="89" t="s">
        <v>2187</v>
      </c>
      <c r="B701" s="90" t="s">
        <v>3557</v>
      </c>
      <c r="C701" s="5">
        <v>100</v>
      </c>
      <c r="D701" s="90" t="s">
        <v>18</v>
      </c>
      <c r="E701" s="90" t="s">
        <v>3558</v>
      </c>
      <c r="F701" s="5">
        <v>20</v>
      </c>
      <c r="G701" s="90">
        <f t="shared" si="15"/>
        <v>80</v>
      </c>
      <c r="H701" s="98">
        <v>43009</v>
      </c>
      <c r="I701" s="6">
        <v>1633</v>
      </c>
      <c r="J701" s="114" t="s">
        <v>227</v>
      </c>
      <c r="K701" s="116" t="s">
        <v>2196</v>
      </c>
    </row>
    <row r="702" spans="1:11" s="88" customFormat="1" ht="12.75" customHeight="1">
      <c r="A702" s="89" t="s">
        <v>2198</v>
      </c>
      <c r="B702" s="90" t="s">
        <v>2199</v>
      </c>
      <c r="C702" s="90">
        <v>100</v>
      </c>
      <c r="D702" s="90" t="s">
        <v>18</v>
      </c>
      <c r="E702" s="90" t="s">
        <v>3558</v>
      </c>
      <c r="F702" s="90">
        <v>97</v>
      </c>
      <c r="G702" s="90">
        <f t="shared" si="15"/>
        <v>3</v>
      </c>
      <c r="H702" s="98">
        <v>43709</v>
      </c>
      <c r="I702" s="6" t="s">
        <v>2205</v>
      </c>
      <c r="J702" s="7" t="s">
        <v>2206</v>
      </c>
      <c r="K702" s="35" t="s">
        <v>2207</v>
      </c>
    </row>
    <row r="703" spans="1:11" s="128" customFormat="1" ht="12.75" customHeight="1">
      <c r="A703" s="126" t="s">
        <v>2198</v>
      </c>
      <c r="B703" s="127" t="s">
        <v>2199</v>
      </c>
      <c r="C703" s="127">
        <v>100</v>
      </c>
      <c r="D703" s="127" t="s">
        <v>18</v>
      </c>
      <c r="E703" s="127" t="s">
        <v>3558</v>
      </c>
      <c r="F703" s="127">
        <v>100</v>
      </c>
      <c r="G703" s="127">
        <f t="shared" si="15"/>
        <v>0</v>
      </c>
      <c r="H703" s="13" t="s">
        <v>3946</v>
      </c>
      <c r="I703" s="2">
        <v>258</v>
      </c>
      <c r="J703" s="4" t="s">
        <v>227</v>
      </c>
      <c r="K703" s="27">
        <v>111012</v>
      </c>
    </row>
    <row r="704" spans="1:11" s="128" customFormat="1" ht="12.75" customHeight="1">
      <c r="A704" s="126" t="s">
        <v>2209</v>
      </c>
      <c r="B704" s="127" t="s">
        <v>2210</v>
      </c>
      <c r="C704" s="127">
        <v>100</v>
      </c>
      <c r="D704" s="127" t="s">
        <v>18</v>
      </c>
      <c r="E704" s="127" t="s">
        <v>3558</v>
      </c>
      <c r="F704" s="127">
        <v>100</v>
      </c>
      <c r="G704" s="127">
        <f t="shared" si="15"/>
        <v>0</v>
      </c>
      <c r="H704" s="13">
        <v>43009</v>
      </c>
      <c r="I704" s="2">
        <v>1635</v>
      </c>
      <c r="J704" s="4" t="s">
        <v>227</v>
      </c>
      <c r="K704" s="27">
        <v>12463578</v>
      </c>
    </row>
    <row r="705" spans="1:12" s="88" customFormat="1" ht="12.75" customHeight="1">
      <c r="A705" s="89" t="s">
        <v>2209</v>
      </c>
      <c r="B705" s="90" t="s">
        <v>2210</v>
      </c>
      <c r="C705" s="90">
        <v>200</v>
      </c>
      <c r="D705" s="90" t="s">
        <v>18</v>
      </c>
      <c r="E705" s="90" t="s">
        <v>3558</v>
      </c>
      <c r="F705" s="90">
        <v>54</v>
      </c>
      <c r="G705" s="90">
        <f t="shared" si="15"/>
        <v>146</v>
      </c>
      <c r="H705" s="98">
        <v>43282</v>
      </c>
      <c r="I705" s="6">
        <v>1635</v>
      </c>
      <c r="J705" s="7" t="s">
        <v>227</v>
      </c>
      <c r="K705" s="35">
        <v>13324591</v>
      </c>
    </row>
    <row r="706" spans="1:12" s="128" customFormat="1" ht="12.75" customHeight="1">
      <c r="A706" s="126" t="s">
        <v>649</v>
      </c>
      <c r="B706" s="127" t="s">
        <v>650</v>
      </c>
      <c r="C706" s="127">
        <v>1</v>
      </c>
      <c r="D706" s="127" t="s">
        <v>18</v>
      </c>
      <c r="E706" s="127" t="s">
        <v>3558</v>
      </c>
      <c r="F706" s="127">
        <v>1</v>
      </c>
      <c r="G706" s="127">
        <f t="shared" si="15"/>
        <v>0</v>
      </c>
      <c r="H706" s="3" t="s">
        <v>92</v>
      </c>
      <c r="I706" s="2">
        <v>2231</v>
      </c>
      <c r="J706" s="16" t="s">
        <v>652</v>
      </c>
      <c r="K706" s="27" t="s">
        <v>653</v>
      </c>
    </row>
    <row r="707" spans="1:12" s="128" customFormat="1" ht="12.75" customHeight="1">
      <c r="A707" s="126" t="s">
        <v>649</v>
      </c>
      <c r="B707" s="127" t="s">
        <v>650</v>
      </c>
      <c r="C707" s="127">
        <v>1</v>
      </c>
      <c r="D707" s="127" t="s">
        <v>18</v>
      </c>
      <c r="E707" s="127" t="s">
        <v>3558</v>
      </c>
      <c r="F707" s="127">
        <v>1</v>
      </c>
      <c r="G707" s="127">
        <f t="shared" si="15"/>
        <v>0</v>
      </c>
      <c r="H707" s="3" t="s">
        <v>92</v>
      </c>
      <c r="I707" s="2">
        <v>2231</v>
      </c>
      <c r="J707" s="16" t="s">
        <v>652</v>
      </c>
      <c r="K707" s="27" t="s">
        <v>654</v>
      </c>
    </row>
    <row r="708" spans="1:12" s="88" customFormat="1" ht="12.75" customHeight="1">
      <c r="A708" s="89" t="s">
        <v>664</v>
      </c>
      <c r="B708" s="90" t="s">
        <v>665</v>
      </c>
      <c r="C708" s="90">
        <v>5</v>
      </c>
      <c r="D708" s="90" t="s">
        <v>18</v>
      </c>
      <c r="E708" s="90" t="s">
        <v>3558</v>
      </c>
      <c r="F708" s="90">
        <v>1</v>
      </c>
      <c r="G708" s="90">
        <f t="shared" si="15"/>
        <v>4</v>
      </c>
      <c r="H708" s="102" t="s">
        <v>92</v>
      </c>
      <c r="I708" s="6">
        <v>2236</v>
      </c>
      <c r="J708" s="114" t="s">
        <v>652</v>
      </c>
      <c r="K708" s="35" t="s">
        <v>667</v>
      </c>
    </row>
    <row r="709" spans="1:12" s="128" customFormat="1" ht="12.75" customHeight="1">
      <c r="A709" s="126" t="s">
        <v>3364</v>
      </c>
      <c r="B709" s="127" t="s">
        <v>3365</v>
      </c>
      <c r="C709" s="127">
        <v>0</v>
      </c>
      <c r="D709" s="127" t="s">
        <v>604</v>
      </c>
      <c r="E709" s="127" t="s">
        <v>3558</v>
      </c>
      <c r="F709" s="127">
        <v>0</v>
      </c>
      <c r="G709" s="127">
        <f t="shared" si="15"/>
        <v>0</v>
      </c>
      <c r="H709" s="135"/>
      <c r="I709" s="136"/>
      <c r="J709" s="136"/>
      <c r="K709" s="136"/>
    </row>
    <row r="710" spans="1:12" s="88" customFormat="1" ht="12.75" customHeight="1">
      <c r="A710" s="89" t="s">
        <v>225</v>
      </c>
      <c r="B710" s="90" t="s">
        <v>3508</v>
      </c>
      <c r="C710" s="90">
        <v>72</v>
      </c>
      <c r="D710" s="90" t="s">
        <v>212</v>
      </c>
      <c r="E710" s="90" t="s">
        <v>3558</v>
      </c>
      <c r="F710" s="90">
        <v>60</v>
      </c>
      <c r="G710" s="90">
        <f t="shared" ref="G710:G801" si="16">C710-F710</f>
        <v>12</v>
      </c>
      <c r="H710" s="102">
        <v>42917</v>
      </c>
      <c r="I710" s="130">
        <v>100189</v>
      </c>
      <c r="J710" s="114" t="s">
        <v>227</v>
      </c>
      <c r="K710" s="117" t="s">
        <v>3114</v>
      </c>
    </row>
    <row r="711" spans="1:12" s="88" customFormat="1" ht="12.75" customHeight="1">
      <c r="A711" s="89" t="s">
        <v>230</v>
      </c>
      <c r="B711" s="90" t="s">
        <v>231</v>
      </c>
      <c r="C711" s="90">
        <v>42</v>
      </c>
      <c r="D711" s="90" t="s">
        <v>212</v>
      </c>
      <c r="E711" s="90" t="s">
        <v>3558</v>
      </c>
      <c r="F711" s="90">
        <v>30</v>
      </c>
      <c r="G711" s="90">
        <f t="shared" si="16"/>
        <v>12</v>
      </c>
      <c r="H711" s="102" t="s">
        <v>92</v>
      </c>
      <c r="I711" s="6">
        <v>100186</v>
      </c>
      <c r="J711" s="7" t="s">
        <v>227</v>
      </c>
      <c r="K711" s="139" t="s">
        <v>3109</v>
      </c>
    </row>
    <row r="712" spans="1:12" s="88" customFormat="1" ht="12.75" customHeight="1">
      <c r="A712" s="89" t="s">
        <v>230</v>
      </c>
      <c r="B712" s="90" t="s">
        <v>231</v>
      </c>
      <c r="C712" s="90">
        <v>36</v>
      </c>
      <c r="D712" s="90" t="s">
        <v>212</v>
      </c>
      <c r="E712" s="90" t="s">
        <v>3558</v>
      </c>
      <c r="F712" s="90">
        <v>24</v>
      </c>
      <c r="G712" s="90">
        <f t="shared" si="16"/>
        <v>12</v>
      </c>
      <c r="H712" s="102" t="s">
        <v>92</v>
      </c>
      <c r="I712" s="6">
        <v>100186</v>
      </c>
      <c r="J712" s="7" t="s">
        <v>227</v>
      </c>
      <c r="K712" s="139" t="s">
        <v>3108</v>
      </c>
    </row>
    <row r="713" spans="1:12" s="88" customFormat="1" ht="12.75" customHeight="1">
      <c r="A713" s="89" t="s">
        <v>230</v>
      </c>
      <c r="B713" s="90" t="s">
        <v>231</v>
      </c>
      <c r="C713" s="90">
        <v>36</v>
      </c>
      <c r="D713" s="90" t="s">
        <v>212</v>
      </c>
      <c r="E713" s="90" t="s">
        <v>3558</v>
      </c>
      <c r="F713" s="90">
        <v>24</v>
      </c>
      <c r="G713" s="90">
        <f t="shared" si="16"/>
        <v>12</v>
      </c>
      <c r="H713" s="102" t="s">
        <v>92</v>
      </c>
      <c r="I713" s="6">
        <v>100186</v>
      </c>
      <c r="J713" s="7" t="s">
        <v>227</v>
      </c>
      <c r="K713" s="139" t="s">
        <v>3107</v>
      </c>
    </row>
    <row r="714" spans="1:12" s="128" customFormat="1" ht="12.75" customHeight="1">
      <c r="A714" s="126" t="s">
        <v>228</v>
      </c>
      <c r="B714" s="127" t="s">
        <v>229</v>
      </c>
      <c r="C714" s="127">
        <v>72</v>
      </c>
      <c r="D714" s="127" t="s">
        <v>212</v>
      </c>
      <c r="E714" s="127" t="s">
        <v>3558</v>
      </c>
      <c r="F714" s="127">
        <v>72</v>
      </c>
      <c r="G714" s="127">
        <f t="shared" si="16"/>
        <v>0</v>
      </c>
      <c r="H714" s="3" t="s">
        <v>92</v>
      </c>
      <c r="I714" s="19">
        <v>100184</v>
      </c>
      <c r="J714" s="16" t="s">
        <v>227</v>
      </c>
      <c r="K714" s="33" t="s">
        <v>3128</v>
      </c>
    </row>
    <row r="715" spans="1:12" s="88" customFormat="1" ht="12.75" customHeight="1">
      <c r="A715" s="89" t="s">
        <v>988</v>
      </c>
      <c r="B715" s="90" t="s">
        <v>3559</v>
      </c>
      <c r="C715" s="90">
        <v>19</v>
      </c>
      <c r="D715" s="90" t="s">
        <v>18</v>
      </c>
      <c r="E715" s="90" t="s">
        <v>3558</v>
      </c>
      <c r="F715" s="90">
        <v>10</v>
      </c>
      <c r="G715" s="90">
        <f t="shared" si="16"/>
        <v>9</v>
      </c>
      <c r="H715" s="102">
        <v>43525</v>
      </c>
      <c r="I715" s="6" t="s">
        <v>991</v>
      </c>
      <c r="J715" s="114" t="s">
        <v>37</v>
      </c>
      <c r="K715" s="115" t="s">
        <v>997</v>
      </c>
    </row>
    <row r="716" spans="1:12" s="128" customFormat="1" ht="12.75" customHeight="1">
      <c r="A716" s="126" t="s">
        <v>988</v>
      </c>
      <c r="B716" s="127" t="s">
        <v>3559</v>
      </c>
      <c r="C716" s="127">
        <v>29</v>
      </c>
      <c r="D716" s="127" t="s">
        <v>18</v>
      </c>
      <c r="E716" s="127" t="s">
        <v>3558</v>
      </c>
      <c r="F716" s="127">
        <v>29</v>
      </c>
      <c r="G716" s="127">
        <f t="shared" si="16"/>
        <v>0</v>
      </c>
      <c r="H716" s="3">
        <v>43556</v>
      </c>
      <c r="I716" s="2" t="s">
        <v>991</v>
      </c>
      <c r="J716" s="16" t="s">
        <v>37</v>
      </c>
      <c r="K716" s="32" t="s">
        <v>996</v>
      </c>
    </row>
    <row r="717" spans="1:12" s="88" customFormat="1" ht="12.75" customHeight="1">
      <c r="A717" s="89" t="s">
        <v>220</v>
      </c>
      <c r="B717" s="90" t="s">
        <v>3560</v>
      </c>
      <c r="C717" s="90">
        <v>2</v>
      </c>
      <c r="D717" s="90" t="s">
        <v>212</v>
      </c>
      <c r="E717" s="90" t="s">
        <v>3558</v>
      </c>
      <c r="F717" s="90">
        <v>0</v>
      </c>
      <c r="G717" s="90">
        <f t="shared" si="16"/>
        <v>2</v>
      </c>
      <c r="H717" s="102">
        <v>42644</v>
      </c>
      <c r="I717" s="6" t="s">
        <v>223</v>
      </c>
      <c r="J717" s="114" t="s">
        <v>215</v>
      </c>
      <c r="K717" s="115" t="s">
        <v>224</v>
      </c>
      <c r="L717" s="88" t="s">
        <v>3798</v>
      </c>
    </row>
    <row r="718" spans="1:12" s="128" customFormat="1" ht="12.75" customHeight="1">
      <c r="A718" s="126" t="s">
        <v>337</v>
      </c>
      <c r="B718" s="127" t="s">
        <v>338</v>
      </c>
      <c r="C718" s="127">
        <v>1</v>
      </c>
      <c r="D718" s="127" t="s">
        <v>18</v>
      </c>
      <c r="E718" s="127" t="s">
        <v>3561</v>
      </c>
      <c r="F718" s="127">
        <v>1</v>
      </c>
      <c r="G718" s="127">
        <f t="shared" si="16"/>
        <v>0</v>
      </c>
      <c r="H718" s="2" t="s">
        <v>92</v>
      </c>
      <c r="I718" s="2" t="s">
        <v>340</v>
      </c>
      <c r="J718" s="16" t="s">
        <v>341</v>
      </c>
      <c r="K718" s="36" t="s">
        <v>347</v>
      </c>
    </row>
    <row r="719" spans="1:12" s="128" customFormat="1" ht="12.75" customHeight="1">
      <c r="A719" s="126" t="s">
        <v>337</v>
      </c>
      <c r="B719" s="127" t="s">
        <v>338</v>
      </c>
      <c r="C719" s="127">
        <v>2</v>
      </c>
      <c r="D719" s="127" t="s">
        <v>18</v>
      </c>
      <c r="E719" s="127" t="s">
        <v>3561</v>
      </c>
      <c r="F719" s="127">
        <v>2</v>
      </c>
      <c r="G719" s="127">
        <f t="shared" si="16"/>
        <v>0</v>
      </c>
      <c r="H719" s="2" t="s">
        <v>92</v>
      </c>
      <c r="I719" s="2" t="s">
        <v>340</v>
      </c>
      <c r="J719" s="16" t="s">
        <v>341</v>
      </c>
      <c r="K719" s="36" t="s">
        <v>348</v>
      </c>
    </row>
    <row r="720" spans="1:12" s="128" customFormat="1" ht="12.75" customHeight="1">
      <c r="A720" s="126" t="s">
        <v>337</v>
      </c>
      <c r="B720" s="127" t="s">
        <v>338</v>
      </c>
      <c r="C720" s="127">
        <v>1</v>
      </c>
      <c r="D720" s="127" t="s">
        <v>18</v>
      </c>
      <c r="E720" s="127" t="s">
        <v>3561</v>
      </c>
      <c r="F720" s="127">
        <v>1</v>
      </c>
      <c r="G720" s="127">
        <f t="shared" si="16"/>
        <v>0</v>
      </c>
      <c r="H720" s="2" t="s">
        <v>92</v>
      </c>
      <c r="I720" s="2">
        <v>607214</v>
      </c>
      <c r="J720" s="16" t="s">
        <v>341</v>
      </c>
      <c r="K720" s="36" t="s">
        <v>349</v>
      </c>
    </row>
    <row r="721" spans="1:11" s="128" customFormat="1" ht="12.75" customHeight="1">
      <c r="A721" s="126" t="s">
        <v>337</v>
      </c>
      <c r="B721" s="127" t="s">
        <v>338</v>
      </c>
      <c r="C721" s="127">
        <v>1</v>
      </c>
      <c r="D721" s="127" t="s">
        <v>18</v>
      </c>
      <c r="E721" s="127" t="s">
        <v>3561</v>
      </c>
      <c r="F721" s="127">
        <v>1</v>
      </c>
      <c r="G721" s="127">
        <f t="shared" si="16"/>
        <v>0</v>
      </c>
      <c r="H721" s="2" t="s">
        <v>92</v>
      </c>
      <c r="I721" s="2" t="s">
        <v>350</v>
      </c>
      <c r="J721" s="16" t="s">
        <v>351</v>
      </c>
      <c r="K721" s="36" t="s">
        <v>352</v>
      </c>
    </row>
    <row r="722" spans="1:11" s="128" customFormat="1" ht="12.75" customHeight="1">
      <c r="A722" s="126" t="s">
        <v>3562</v>
      </c>
      <c r="B722" s="127" t="s">
        <v>3563</v>
      </c>
      <c r="C722" s="1">
        <v>12</v>
      </c>
      <c r="D722" s="127" t="s">
        <v>18</v>
      </c>
      <c r="E722" s="127" t="s">
        <v>3561</v>
      </c>
      <c r="F722" s="1">
        <v>12</v>
      </c>
      <c r="G722" s="127">
        <f t="shared" si="16"/>
        <v>0</v>
      </c>
      <c r="H722" s="13" t="s">
        <v>92</v>
      </c>
      <c r="I722" s="2">
        <v>1322</v>
      </c>
      <c r="J722" s="15" t="s">
        <v>341</v>
      </c>
      <c r="K722" s="2" t="s">
        <v>435</v>
      </c>
    </row>
    <row r="723" spans="1:11" s="128" customFormat="1" ht="12.75" customHeight="1">
      <c r="A723" s="126" t="s">
        <v>3562</v>
      </c>
      <c r="B723" s="127" t="s">
        <v>3563</v>
      </c>
      <c r="C723" s="2">
        <v>7</v>
      </c>
      <c r="D723" s="127" t="s">
        <v>18</v>
      </c>
      <c r="E723" s="127" t="s">
        <v>3561</v>
      </c>
      <c r="F723" s="2">
        <v>7</v>
      </c>
      <c r="G723" s="127">
        <f t="shared" si="16"/>
        <v>0</v>
      </c>
      <c r="H723" s="13" t="s">
        <v>92</v>
      </c>
      <c r="I723" s="2">
        <v>1222</v>
      </c>
      <c r="J723" s="15" t="s">
        <v>341</v>
      </c>
      <c r="K723" s="2" t="s">
        <v>436</v>
      </c>
    </row>
    <row r="724" spans="1:11" s="88" customFormat="1" ht="12.75" customHeight="1">
      <c r="A724" s="89" t="s">
        <v>3562</v>
      </c>
      <c r="B724" s="90" t="s">
        <v>3563</v>
      </c>
      <c r="C724" s="6">
        <v>6</v>
      </c>
      <c r="D724" s="90" t="s">
        <v>18</v>
      </c>
      <c r="E724" s="90" t="s">
        <v>3561</v>
      </c>
      <c r="F724" s="6">
        <v>2</v>
      </c>
      <c r="G724" s="90">
        <f t="shared" si="16"/>
        <v>4</v>
      </c>
      <c r="H724" s="98" t="s">
        <v>92</v>
      </c>
      <c r="I724" s="6">
        <v>1122</v>
      </c>
      <c r="J724" s="149" t="s">
        <v>341</v>
      </c>
      <c r="K724" s="6" t="s">
        <v>437</v>
      </c>
    </row>
    <row r="725" spans="1:11" s="88" customFormat="1" ht="12.75" customHeight="1">
      <c r="A725" s="89" t="s">
        <v>3562</v>
      </c>
      <c r="B725" s="90" t="s">
        <v>3563</v>
      </c>
      <c r="C725" s="6">
        <v>6</v>
      </c>
      <c r="D725" s="90" t="s">
        <v>18</v>
      </c>
      <c r="E725" s="90" t="s">
        <v>3561</v>
      </c>
      <c r="F725" s="6">
        <v>3</v>
      </c>
      <c r="G725" s="90">
        <f t="shared" si="16"/>
        <v>3</v>
      </c>
      <c r="H725" s="98" t="s">
        <v>92</v>
      </c>
      <c r="I725" s="6">
        <v>1222</v>
      </c>
      <c r="J725" s="149" t="s">
        <v>341</v>
      </c>
      <c r="K725" s="6" t="s">
        <v>438</v>
      </c>
    </row>
    <row r="726" spans="1:11" s="88" customFormat="1" ht="12.75" customHeight="1">
      <c r="A726" s="89" t="s">
        <v>3562</v>
      </c>
      <c r="B726" s="90" t="s">
        <v>3563</v>
      </c>
      <c r="C726" s="6">
        <v>4</v>
      </c>
      <c r="D726" s="90" t="s">
        <v>18</v>
      </c>
      <c r="E726" s="90" t="s">
        <v>3561</v>
      </c>
      <c r="F726" s="6">
        <v>0</v>
      </c>
      <c r="G726" s="90">
        <f t="shared" si="16"/>
        <v>4</v>
      </c>
      <c r="H726" s="98" t="s">
        <v>92</v>
      </c>
      <c r="I726" s="6">
        <v>1222</v>
      </c>
      <c r="J726" s="149" t="s">
        <v>341</v>
      </c>
      <c r="K726" s="6" t="s">
        <v>439</v>
      </c>
    </row>
    <row r="727" spans="1:11" s="88" customFormat="1" ht="12.75" customHeight="1">
      <c r="A727" s="89" t="s">
        <v>3562</v>
      </c>
      <c r="B727" s="90" t="s">
        <v>3563</v>
      </c>
      <c r="C727" s="6">
        <v>5</v>
      </c>
      <c r="D727" s="90" t="s">
        <v>18</v>
      </c>
      <c r="E727" s="90" t="s">
        <v>3561</v>
      </c>
      <c r="F727" s="6">
        <v>1</v>
      </c>
      <c r="G727" s="90">
        <f t="shared" si="16"/>
        <v>4</v>
      </c>
      <c r="H727" s="98" t="s">
        <v>92</v>
      </c>
      <c r="I727" s="6">
        <v>1322</v>
      </c>
      <c r="J727" s="149" t="s">
        <v>341</v>
      </c>
      <c r="K727" s="6" t="s">
        <v>440</v>
      </c>
    </row>
    <row r="728" spans="1:11" s="88" customFormat="1" ht="12.75" customHeight="1">
      <c r="A728" s="89" t="s">
        <v>3562</v>
      </c>
      <c r="B728" s="90" t="s">
        <v>3563</v>
      </c>
      <c r="C728" s="6">
        <v>3</v>
      </c>
      <c r="D728" s="90" t="s">
        <v>18</v>
      </c>
      <c r="E728" s="90" t="s">
        <v>3561</v>
      </c>
      <c r="F728" s="6">
        <v>2</v>
      </c>
      <c r="G728" s="90">
        <f t="shared" si="16"/>
        <v>1</v>
      </c>
      <c r="H728" s="98" t="s">
        <v>92</v>
      </c>
      <c r="I728" s="6">
        <v>1325</v>
      </c>
      <c r="J728" s="149" t="s">
        <v>341</v>
      </c>
      <c r="K728" s="6" t="s">
        <v>441</v>
      </c>
    </row>
    <row r="729" spans="1:11" s="88" customFormat="1" ht="12.75" customHeight="1">
      <c r="A729" s="89" t="s">
        <v>3562</v>
      </c>
      <c r="B729" s="90" t="s">
        <v>3563</v>
      </c>
      <c r="C729" s="6">
        <v>1</v>
      </c>
      <c r="D729" s="90" t="s">
        <v>18</v>
      </c>
      <c r="E729" s="90" t="s">
        <v>3561</v>
      </c>
      <c r="F729" s="6">
        <v>0</v>
      </c>
      <c r="G729" s="90">
        <f t="shared" si="16"/>
        <v>1</v>
      </c>
      <c r="H729" s="98" t="s">
        <v>92</v>
      </c>
      <c r="I729" s="6">
        <v>1225</v>
      </c>
      <c r="J729" s="149" t="s">
        <v>341</v>
      </c>
      <c r="K729" s="6" t="s">
        <v>442</v>
      </c>
    </row>
    <row r="730" spans="1:11" s="88" customFormat="1" ht="12.75" customHeight="1">
      <c r="A730" s="89" t="s">
        <v>3562</v>
      </c>
      <c r="B730" s="90" t="s">
        <v>3563</v>
      </c>
      <c r="C730" s="6">
        <v>1</v>
      </c>
      <c r="D730" s="90" t="s">
        <v>18</v>
      </c>
      <c r="E730" s="90" t="s">
        <v>3561</v>
      </c>
      <c r="F730" s="6">
        <v>0</v>
      </c>
      <c r="G730" s="90">
        <f t="shared" si="16"/>
        <v>1</v>
      </c>
      <c r="H730" s="98" t="s">
        <v>92</v>
      </c>
      <c r="I730" s="6">
        <v>1222</v>
      </c>
      <c r="J730" s="149" t="s">
        <v>341</v>
      </c>
      <c r="K730" s="6" t="s">
        <v>443</v>
      </c>
    </row>
    <row r="731" spans="1:11" s="88" customFormat="1" ht="12.75" customHeight="1">
      <c r="A731" s="89" t="s">
        <v>445</v>
      </c>
      <c r="B731" s="90" t="s">
        <v>3564</v>
      </c>
      <c r="C731" s="5">
        <v>11</v>
      </c>
      <c r="D731" s="90" t="s">
        <v>18</v>
      </c>
      <c r="E731" s="90" t="s">
        <v>3561</v>
      </c>
      <c r="F731" s="5">
        <v>2</v>
      </c>
      <c r="G731" s="90">
        <f t="shared" si="16"/>
        <v>9</v>
      </c>
      <c r="H731" s="102" t="s">
        <v>92</v>
      </c>
      <c r="I731" s="6">
        <v>1332</v>
      </c>
      <c r="J731" s="114" t="s">
        <v>341</v>
      </c>
      <c r="K731" s="6" t="s">
        <v>459</v>
      </c>
    </row>
    <row r="732" spans="1:11" s="88" customFormat="1" ht="12.75" customHeight="1">
      <c r="A732" s="89" t="s">
        <v>445</v>
      </c>
      <c r="B732" s="90" t="s">
        <v>3564</v>
      </c>
      <c r="C732" s="5">
        <v>12</v>
      </c>
      <c r="D732" s="90" t="s">
        <v>18</v>
      </c>
      <c r="E732" s="90" t="s">
        <v>3561</v>
      </c>
      <c r="F732" s="5">
        <v>10</v>
      </c>
      <c r="G732" s="90">
        <f t="shared" si="16"/>
        <v>2</v>
      </c>
      <c r="H732" s="102" t="s">
        <v>92</v>
      </c>
      <c r="I732" s="6">
        <v>1132</v>
      </c>
      <c r="J732" s="114" t="s">
        <v>341</v>
      </c>
      <c r="K732" s="6" t="s">
        <v>460</v>
      </c>
    </row>
    <row r="733" spans="1:11" s="88" customFormat="1" ht="12.75" customHeight="1">
      <c r="A733" s="89" t="s">
        <v>445</v>
      </c>
      <c r="B733" s="90" t="s">
        <v>3564</v>
      </c>
      <c r="C733" s="5">
        <v>10</v>
      </c>
      <c r="D733" s="90" t="s">
        <v>18</v>
      </c>
      <c r="E733" s="90" t="s">
        <v>3561</v>
      </c>
      <c r="F733" s="5">
        <v>1</v>
      </c>
      <c r="G733" s="90">
        <f t="shared" si="16"/>
        <v>9</v>
      </c>
      <c r="H733" s="102" t="s">
        <v>92</v>
      </c>
      <c r="I733" s="6">
        <v>1332</v>
      </c>
      <c r="J733" s="114" t="s">
        <v>341</v>
      </c>
      <c r="K733" s="6" t="s">
        <v>461</v>
      </c>
    </row>
    <row r="734" spans="1:11" s="88" customFormat="1" ht="12.75" customHeight="1">
      <c r="A734" s="89" t="s">
        <v>445</v>
      </c>
      <c r="B734" s="90" t="s">
        <v>3564</v>
      </c>
      <c r="C734" s="5">
        <v>8</v>
      </c>
      <c r="D734" s="90" t="s">
        <v>18</v>
      </c>
      <c r="E734" s="90" t="s">
        <v>3561</v>
      </c>
      <c r="F734" s="5">
        <v>5</v>
      </c>
      <c r="G734" s="90">
        <f t="shared" si="16"/>
        <v>3</v>
      </c>
      <c r="H734" s="102" t="s">
        <v>92</v>
      </c>
      <c r="I734" s="6">
        <v>1335</v>
      </c>
      <c r="J734" s="114" t="s">
        <v>341</v>
      </c>
      <c r="K734" s="6" t="s">
        <v>462</v>
      </c>
    </row>
    <row r="735" spans="1:11" s="88" customFormat="1" ht="12.75" customHeight="1">
      <c r="A735" s="89" t="s">
        <v>445</v>
      </c>
      <c r="B735" s="90" t="s">
        <v>3564</v>
      </c>
      <c r="C735" s="5">
        <v>9</v>
      </c>
      <c r="D735" s="90" t="s">
        <v>18</v>
      </c>
      <c r="E735" s="90" t="s">
        <v>3561</v>
      </c>
      <c r="F735" s="5">
        <v>4</v>
      </c>
      <c r="G735" s="90">
        <f t="shared" si="16"/>
        <v>5</v>
      </c>
      <c r="H735" s="102" t="s">
        <v>92</v>
      </c>
      <c r="I735" s="6">
        <v>1132</v>
      </c>
      <c r="J735" s="114" t="s">
        <v>341</v>
      </c>
      <c r="K735" s="6" t="s">
        <v>463</v>
      </c>
    </row>
    <row r="736" spans="1:11" s="88" customFormat="1" ht="12.75" customHeight="1">
      <c r="A736" s="89" t="s">
        <v>445</v>
      </c>
      <c r="B736" s="90" t="s">
        <v>3564</v>
      </c>
      <c r="C736" s="5">
        <v>6</v>
      </c>
      <c r="D736" s="90" t="s">
        <v>18</v>
      </c>
      <c r="E736" s="90" t="s">
        <v>3561</v>
      </c>
      <c r="F736" s="5">
        <v>5</v>
      </c>
      <c r="G736" s="90">
        <f t="shared" si="16"/>
        <v>1</v>
      </c>
      <c r="H736" s="102" t="s">
        <v>92</v>
      </c>
      <c r="I736" s="6">
        <v>1232</v>
      </c>
      <c r="J736" s="114" t="s">
        <v>341</v>
      </c>
      <c r="K736" s="6" t="s">
        <v>464</v>
      </c>
    </row>
    <row r="737" spans="1:11" s="88" customFormat="1" ht="12.75" customHeight="1">
      <c r="A737" s="89" t="s">
        <v>445</v>
      </c>
      <c r="B737" s="90" t="s">
        <v>3564</v>
      </c>
      <c r="C737" s="5">
        <v>5</v>
      </c>
      <c r="D737" s="90" t="s">
        <v>18</v>
      </c>
      <c r="E737" s="90" t="s">
        <v>3561</v>
      </c>
      <c r="F737" s="5">
        <v>4</v>
      </c>
      <c r="G737" s="90">
        <f t="shared" si="16"/>
        <v>1</v>
      </c>
      <c r="H737" s="102" t="s">
        <v>92</v>
      </c>
      <c r="I737" s="6">
        <v>1232</v>
      </c>
      <c r="J737" s="114" t="s">
        <v>341</v>
      </c>
      <c r="K737" s="6" t="s">
        <v>465</v>
      </c>
    </row>
    <row r="738" spans="1:11" s="88" customFormat="1" ht="12.75" customHeight="1">
      <c r="A738" s="89" t="s">
        <v>445</v>
      </c>
      <c r="B738" s="90" t="s">
        <v>3564</v>
      </c>
      <c r="C738" s="5">
        <v>5</v>
      </c>
      <c r="D738" s="90" t="s">
        <v>18</v>
      </c>
      <c r="E738" s="90" t="s">
        <v>3561</v>
      </c>
      <c r="F738" s="5">
        <v>2</v>
      </c>
      <c r="G738" s="90">
        <f t="shared" si="16"/>
        <v>3</v>
      </c>
      <c r="H738" s="102" t="s">
        <v>92</v>
      </c>
      <c r="I738" s="6">
        <v>1232</v>
      </c>
      <c r="J738" s="114" t="s">
        <v>341</v>
      </c>
      <c r="K738" s="6" t="s">
        <v>466</v>
      </c>
    </row>
    <row r="739" spans="1:11" s="128" customFormat="1" ht="12.75" customHeight="1">
      <c r="A739" s="126" t="s">
        <v>445</v>
      </c>
      <c r="B739" s="127" t="s">
        <v>3564</v>
      </c>
      <c r="C739" s="1">
        <v>4</v>
      </c>
      <c r="D739" s="127" t="s">
        <v>18</v>
      </c>
      <c r="E739" s="127" t="s">
        <v>3561</v>
      </c>
      <c r="F739" s="1">
        <v>4</v>
      </c>
      <c r="G739" s="127">
        <f t="shared" si="16"/>
        <v>0</v>
      </c>
      <c r="H739" s="3" t="s">
        <v>92</v>
      </c>
      <c r="I739" s="2">
        <v>1132</v>
      </c>
      <c r="J739" s="16" t="s">
        <v>341</v>
      </c>
      <c r="K739" s="2" t="s">
        <v>467</v>
      </c>
    </row>
    <row r="740" spans="1:11" s="88" customFormat="1" ht="12.75" customHeight="1">
      <c r="A740" s="89" t="s">
        <v>445</v>
      </c>
      <c r="B740" s="90" t="s">
        <v>3564</v>
      </c>
      <c r="C740" s="5">
        <v>3</v>
      </c>
      <c r="D740" s="90" t="s">
        <v>18</v>
      </c>
      <c r="E740" s="90" t="s">
        <v>3561</v>
      </c>
      <c r="F740" s="5">
        <v>1</v>
      </c>
      <c r="G740" s="90">
        <f t="shared" si="16"/>
        <v>2</v>
      </c>
      <c r="H740" s="102" t="s">
        <v>92</v>
      </c>
      <c r="I740" s="6">
        <v>1132</v>
      </c>
      <c r="J740" s="114" t="s">
        <v>341</v>
      </c>
      <c r="K740" s="6" t="s">
        <v>468</v>
      </c>
    </row>
    <row r="741" spans="1:11" s="128" customFormat="1" ht="12.75" customHeight="1">
      <c r="A741" s="126" t="s">
        <v>445</v>
      </c>
      <c r="B741" s="127" t="s">
        <v>3564</v>
      </c>
      <c r="C741" s="1">
        <v>3</v>
      </c>
      <c r="D741" s="127" t="s">
        <v>18</v>
      </c>
      <c r="E741" s="127" t="s">
        <v>3561</v>
      </c>
      <c r="F741" s="1">
        <v>3</v>
      </c>
      <c r="G741" s="127">
        <f t="shared" si="16"/>
        <v>0</v>
      </c>
      <c r="H741" s="3" t="s">
        <v>92</v>
      </c>
      <c r="I741" s="2">
        <v>1232</v>
      </c>
      <c r="J741" s="16" t="s">
        <v>341</v>
      </c>
      <c r="K741" s="2" t="s">
        <v>469</v>
      </c>
    </row>
    <row r="742" spans="1:11" s="88" customFormat="1" ht="12.75" customHeight="1">
      <c r="A742" s="89" t="s">
        <v>445</v>
      </c>
      <c r="B742" s="90" t="s">
        <v>3564</v>
      </c>
      <c r="C742" s="5">
        <v>1</v>
      </c>
      <c r="D742" s="90" t="s">
        <v>18</v>
      </c>
      <c r="E742" s="90" t="s">
        <v>3561</v>
      </c>
      <c r="F742" s="5">
        <v>0</v>
      </c>
      <c r="G742" s="90">
        <f t="shared" si="16"/>
        <v>1</v>
      </c>
      <c r="H742" s="102" t="s">
        <v>92</v>
      </c>
      <c r="I742" s="6">
        <v>1335</v>
      </c>
      <c r="J742" s="114" t="s">
        <v>341</v>
      </c>
      <c r="K742" s="6" t="s">
        <v>470</v>
      </c>
    </row>
    <row r="743" spans="1:11" s="128" customFormat="1" ht="12.75" customHeight="1">
      <c r="A743" s="126" t="s">
        <v>445</v>
      </c>
      <c r="B743" s="127" t="s">
        <v>3564</v>
      </c>
      <c r="C743" s="1">
        <v>1</v>
      </c>
      <c r="D743" s="127" t="s">
        <v>18</v>
      </c>
      <c r="E743" s="127" t="s">
        <v>3561</v>
      </c>
      <c r="F743" s="1">
        <v>1</v>
      </c>
      <c r="G743" s="127">
        <f t="shared" si="16"/>
        <v>0</v>
      </c>
      <c r="H743" s="3" t="s">
        <v>92</v>
      </c>
      <c r="I743" s="2">
        <v>1232</v>
      </c>
      <c r="J743" s="16" t="s">
        <v>341</v>
      </c>
      <c r="K743" s="2" t="s">
        <v>471</v>
      </c>
    </row>
    <row r="744" spans="1:11" s="128" customFormat="1" ht="12.75" customHeight="1">
      <c r="A744" s="126" t="s">
        <v>445</v>
      </c>
      <c r="B744" s="127" t="s">
        <v>3564</v>
      </c>
      <c r="C744" s="1">
        <v>1</v>
      </c>
      <c r="D744" s="127" t="s">
        <v>18</v>
      </c>
      <c r="E744" s="127" t="s">
        <v>3561</v>
      </c>
      <c r="F744" s="1">
        <v>1</v>
      </c>
      <c r="G744" s="127">
        <f t="shared" si="16"/>
        <v>0</v>
      </c>
      <c r="H744" s="3" t="s">
        <v>92</v>
      </c>
      <c r="I744" s="2">
        <v>1232</v>
      </c>
      <c r="J744" s="16" t="s">
        <v>341</v>
      </c>
      <c r="K744" s="2" t="s">
        <v>472</v>
      </c>
    </row>
    <row r="745" spans="1:11" s="128" customFormat="1" ht="12.75" customHeight="1">
      <c r="A745" s="126" t="s">
        <v>445</v>
      </c>
      <c r="B745" s="127" t="s">
        <v>3564</v>
      </c>
      <c r="C745" s="1">
        <v>1</v>
      </c>
      <c r="D745" s="127" t="s">
        <v>18</v>
      </c>
      <c r="E745" s="127" t="s">
        <v>3561</v>
      </c>
      <c r="F745" s="1">
        <v>1</v>
      </c>
      <c r="G745" s="127">
        <f t="shared" si="16"/>
        <v>0</v>
      </c>
      <c r="H745" s="3">
        <v>42979</v>
      </c>
      <c r="I745" s="2" t="s">
        <v>473</v>
      </c>
      <c r="J745" s="16" t="s">
        <v>474</v>
      </c>
      <c r="K745" s="2">
        <v>120945903</v>
      </c>
    </row>
    <row r="746" spans="1:11" s="88" customFormat="1" ht="12.75" customHeight="1">
      <c r="A746" s="89" t="s">
        <v>3565</v>
      </c>
      <c r="B746" s="90" t="s">
        <v>418</v>
      </c>
      <c r="C746" s="239">
        <v>4</v>
      </c>
      <c r="D746" s="90" t="s">
        <v>18</v>
      </c>
      <c r="E746" s="90" t="s">
        <v>3561</v>
      </c>
      <c r="F746" s="239">
        <v>2</v>
      </c>
      <c r="G746" s="90">
        <f t="shared" si="16"/>
        <v>2</v>
      </c>
      <c r="H746" s="91"/>
      <c r="I746" s="96"/>
      <c r="J746" s="96"/>
      <c r="K746" s="96"/>
    </row>
    <row r="747" spans="1:11" s="128" customFormat="1" ht="12.75" customHeight="1">
      <c r="A747" s="126" t="s">
        <v>3565</v>
      </c>
      <c r="B747" s="127" t="s">
        <v>418</v>
      </c>
      <c r="C747" s="152">
        <v>1</v>
      </c>
      <c r="D747" s="127" t="s">
        <v>18</v>
      </c>
      <c r="E747" s="127" t="s">
        <v>3561</v>
      </c>
      <c r="F747" s="152">
        <v>1</v>
      </c>
      <c r="G747" s="127">
        <f t="shared" si="16"/>
        <v>0</v>
      </c>
      <c r="H747" s="135"/>
      <c r="I747" s="136"/>
      <c r="J747" s="136"/>
      <c r="K747" s="136"/>
    </row>
    <row r="748" spans="1:11" s="88" customFormat="1" ht="12.75" customHeight="1">
      <c r="A748" s="89" t="s">
        <v>3565</v>
      </c>
      <c r="B748" s="90" t="s">
        <v>418</v>
      </c>
      <c r="C748" s="239">
        <v>6</v>
      </c>
      <c r="D748" s="90" t="s">
        <v>18</v>
      </c>
      <c r="E748" s="90" t="s">
        <v>3561</v>
      </c>
      <c r="F748" s="239">
        <v>1</v>
      </c>
      <c r="G748" s="90">
        <f t="shared" si="16"/>
        <v>5</v>
      </c>
      <c r="H748" s="91"/>
      <c r="I748" s="96"/>
      <c r="J748" s="96"/>
      <c r="K748" s="96"/>
    </row>
    <row r="749" spans="1:11" s="88" customFormat="1" ht="12.75" customHeight="1">
      <c r="A749" s="89" t="s">
        <v>3565</v>
      </c>
      <c r="B749" s="90" t="s">
        <v>418</v>
      </c>
      <c r="C749" s="239">
        <v>1</v>
      </c>
      <c r="D749" s="90" t="s">
        <v>18</v>
      </c>
      <c r="E749" s="90" t="s">
        <v>3561</v>
      </c>
      <c r="F749" s="239">
        <v>0</v>
      </c>
      <c r="G749" s="90">
        <f t="shared" si="16"/>
        <v>1</v>
      </c>
      <c r="H749" s="91"/>
      <c r="I749" s="96"/>
      <c r="J749" s="96"/>
      <c r="K749" s="96"/>
    </row>
    <row r="750" spans="1:11" s="88" customFormat="1" ht="12.75" customHeight="1">
      <c r="A750" s="89" t="s">
        <v>3565</v>
      </c>
      <c r="B750" s="90" t="s">
        <v>418</v>
      </c>
      <c r="C750" s="239">
        <v>2</v>
      </c>
      <c r="D750" s="90" t="s">
        <v>18</v>
      </c>
      <c r="E750" s="90" t="s">
        <v>3561</v>
      </c>
      <c r="F750" s="239">
        <v>0</v>
      </c>
      <c r="G750" s="90">
        <f t="shared" si="16"/>
        <v>2</v>
      </c>
      <c r="H750" s="91"/>
      <c r="I750" s="96"/>
      <c r="J750" s="96"/>
      <c r="K750" s="96"/>
    </row>
    <row r="751" spans="1:11" s="88" customFormat="1" ht="12.75" customHeight="1">
      <c r="A751" s="89" t="s">
        <v>3565</v>
      </c>
      <c r="B751" s="90" t="s">
        <v>418</v>
      </c>
      <c r="C751" s="239">
        <v>1</v>
      </c>
      <c r="D751" s="90" t="s">
        <v>18</v>
      </c>
      <c r="E751" s="90" t="s">
        <v>3561</v>
      </c>
      <c r="F751" s="239">
        <v>0</v>
      </c>
      <c r="G751" s="90">
        <f t="shared" si="16"/>
        <v>1</v>
      </c>
      <c r="H751" s="91"/>
      <c r="I751" s="96"/>
      <c r="J751" s="96"/>
      <c r="K751" s="96"/>
    </row>
    <row r="752" spans="1:11" s="88" customFormat="1" ht="12.75" customHeight="1">
      <c r="A752" s="89" t="s">
        <v>491</v>
      </c>
      <c r="B752" s="90" t="s">
        <v>492</v>
      </c>
      <c r="C752" s="90">
        <v>2</v>
      </c>
      <c r="D752" s="90" t="s">
        <v>212</v>
      </c>
      <c r="E752" s="90" t="s">
        <v>3561</v>
      </c>
      <c r="F752" s="90">
        <v>0</v>
      </c>
      <c r="G752" s="90">
        <f t="shared" si="16"/>
        <v>2</v>
      </c>
      <c r="H752" s="102" t="s">
        <v>92</v>
      </c>
      <c r="I752" s="6" t="s">
        <v>494</v>
      </c>
      <c r="J752" s="114" t="s">
        <v>495</v>
      </c>
      <c r="K752" s="139" t="s">
        <v>496</v>
      </c>
    </row>
    <row r="753" spans="1:11" s="88" customFormat="1" ht="12.75" customHeight="1">
      <c r="A753" s="89" t="s">
        <v>509</v>
      </c>
      <c r="B753" s="90" t="s">
        <v>3734</v>
      </c>
      <c r="C753" s="90">
        <v>231</v>
      </c>
      <c r="D753" s="90" t="s">
        <v>604</v>
      </c>
      <c r="E753" s="90" t="s">
        <v>3561</v>
      </c>
      <c r="F753" s="90">
        <v>103</v>
      </c>
      <c r="G753" s="90">
        <f t="shared" si="16"/>
        <v>128</v>
      </c>
      <c r="H753" s="98" t="s">
        <v>92</v>
      </c>
      <c r="I753" s="6" t="s">
        <v>516</v>
      </c>
      <c r="J753" s="99" t="s">
        <v>517</v>
      </c>
      <c r="K753" s="35">
        <v>7336</v>
      </c>
    </row>
    <row r="754" spans="1:11" s="88" customFormat="1" ht="12.75" customHeight="1">
      <c r="A754" s="89" t="s">
        <v>505</v>
      </c>
      <c r="B754" s="90" t="s">
        <v>3567</v>
      </c>
      <c r="C754" s="90">
        <v>30</v>
      </c>
      <c r="D754" s="90" t="s">
        <v>18</v>
      </c>
      <c r="E754" s="90" t="s">
        <v>3561</v>
      </c>
      <c r="F754" s="90">
        <v>2</v>
      </c>
      <c r="G754" s="90">
        <f t="shared" si="16"/>
        <v>28</v>
      </c>
      <c r="H754" s="102" t="s">
        <v>92</v>
      </c>
      <c r="I754" s="130" t="s">
        <v>3349</v>
      </c>
      <c r="J754" s="114" t="s">
        <v>1202</v>
      </c>
      <c r="K754" s="117" t="s">
        <v>92</v>
      </c>
    </row>
    <row r="755" spans="1:11" s="88" customFormat="1" ht="12.75" customHeight="1">
      <c r="A755" s="89" t="s">
        <v>524</v>
      </c>
      <c r="B755" s="90" t="s">
        <v>3501</v>
      </c>
      <c r="C755" s="90">
        <v>60</v>
      </c>
      <c r="D755" s="90" t="s">
        <v>18</v>
      </c>
      <c r="E755" s="90" t="s">
        <v>3561</v>
      </c>
      <c r="F755" s="90">
        <v>34</v>
      </c>
      <c r="G755" s="90">
        <f t="shared" si="16"/>
        <v>26</v>
      </c>
      <c r="H755" s="98" t="s">
        <v>92</v>
      </c>
      <c r="I755" s="6">
        <v>310710</v>
      </c>
      <c r="J755" s="114" t="s">
        <v>335</v>
      </c>
      <c r="K755" s="139" t="s">
        <v>92</v>
      </c>
    </row>
    <row r="756" spans="1:11" s="88" customFormat="1" ht="12.75" customHeight="1">
      <c r="A756" s="89" t="s">
        <v>688</v>
      </c>
      <c r="B756" s="90" t="s">
        <v>689</v>
      </c>
      <c r="C756" s="90">
        <v>200</v>
      </c>
      <c r="D756" s="90" t="s">
        <v>18</v>
      </c>
      <c r="E756" s="90" t="s">
        <v>3561</v>
      </c>
      <c r="F756" s="90">
        <v>198</v>
      </c>
      <c r="G756" s="90">
        <f t="shared" si="16"/>
        <v>2</v>
      </c>
      <c r="H756" s="102">
        <v>42644</v>
      </c>
      <c r="I756" s="124" t="s">
        <v>691</v>
      </c>
      <c r="J756" s="149" t="s">
        <v>495</v>
      </c>
      <c r="K756" s="139">
        <v>112813</v>
      </c>
    </row>
    <row r="757" spans="1:11" s="128" customFormat="1" ht="12.75" customHeight="1">
      <c r="A757" s="126" t="s">
        <v>679</v>
      </c>
      <c r="B757" s="127" t="s">
        <v>3505</v>
      </c>
      <c r="C757" s="127">
        <v>15</v>
      </c>
      <c r="D757" s="127" t="s">
        <v>183</v>
      </c>
      <c r="E757" s="127" t="s">
        <v>3561</v>
      </c>
      <c r="F757" s="127">
        <v>15</v>
      </c>
      <c r="G757" s="127">
        <f t="shared" si="16"/>
        <v>0</v>
      </c>
      <c r="H757" s="13" t="s">
        <v>92</v>
      </c>
      <c r="I757" s="2" t="s">
        <v>682</v>
      </c>
      <c r="J757" s="20" t="s">
        <v>495</v>
      </c>
      <c r="K757" s="28" t="s">
        <v>683</v>
      </c>
    </row>
    <row r="758" spans="1:11" s="88" customFormat="1" ht="12.75" customHeight="1">
      <c r="A758" s="89" t="s">
        <v>716</v>
      </c>
      <c r="B758" s="90" t="s">
        <v>3568</v>
      </c>
      <c r="C758" s="90">
        <v>98</v>
      </c>
      <c r="D758" s="90" t="s">
        <v>18</v>
      </c>
      <c r="E758" s="90" t="s">
        <v>3561</v>
      </c>
      <c r="F758" s="90">
        <v>40</v>
      </c>
      <c r="G758" s="90">
        <f t="shared" si="16"/>
        <v>58</v>
      </c>
      <c r="H758" s="102" t="s">
        <v>92</v>
      </c>
      <c r="I758" s="140" t="s">
        <v>3353</v>
      </c>
      <c r="J758" s="114" t="s">
        <v>495</v>
      </c>
      <c r="K758" s="139" t="s">
        <v>92</v>
      </c>
    </row>
    <row r="759" spans="1:11" s="128" customFormat="1" ht="12.75" customHeight="1">
      <c r="A759" s="126" t="s">
        <v>1753</v>
      </c>
      <c r="B759" s="127" t="s">
        <v>1754</v>
      </c>
      <c r="C759" s="127">
        <v>5</v>
      </c>
      <c r="D759" s="127" t="s">
        <v>11</v>
      </c>
      <c r="E759" s="127" t="s">
        <v>3561</v>
      </c>
      <c r="F759" s="127">
        <v>5</v>
      </c>
      <c r="G759" s="127">
        <f t="shared" si="16"/>
        <v>0</v>
      </c>
      <c r="H759" s="3">
        <v>43282</v>
      </c>
      <c r="I759" s="17" t="s">
        <v>1761</v>
      </c>
      <c r="J759" s="16" t="s">
        <v>1762</v>
      </c>
      <c r="K759" s="36" t="s">
        <v>1764</v>
      </c>
    </row>
    <row r="760" spans="1:11" s="88" customFormat="1" ht="12.75" customHeight="1">
      <c r="A760" s="89" t="s">
        <v>656</v>
      </c>
      <c r="B760" s="90" t="s">
        <v>657</v>
      </c>
      <c r="C760" s="90">
        <v>12</v>
      </c>
      <c r="D760" s="90" t="s">
        <v>18</v>
      </c>
      <c r="E760" s="90" t="s">
        <v>3561</v>
      </c>
      <c r="F760" s="90">
        <v>0</v>
      </c>
      <c r="G760" s="90">
        <f t="shared" si="16"/>
        <v>12</v>
      </c>
      <c r="H760" s="102" t="s">
        <v>92</v>
      </c>
      <c r="I760" s="6" t="s">
        <v>659</v>
      </c>
      <c r="J760" s="114" t="s">
        <v>660</v>
      </c>
      <c r="K760" s="35" t="s">
        <v>661</v>
      </c>
    </row>
    <row r="761" spans="1:11" s="128" customFormat="1" ht="12.75" customHeight="1">
      <c r="A761" s="126" t="s">
        <v>656</v>
      </c>
      <c r="B761" s="127" t="s">
        <v>657</v>
      </c>
      <c r="C761" s="127">
        <v>2</v>
      </c>
      <c r="D761" s="127" t="s">
        <v>18</v>
      </c>
      <c r="E761" s="127" t="s">
        <v>3561</v>
      </c>
      <c r="F761" s="127">
        <v>2</v>
      </c>
      <c r="G761" s="127">
        <f t="shared" si="16"/>
        <v>0</v>
      </c>
      <c r="H761" s="3" t="s">
        <v>92</v>
      </c>
      <c r="I761" s="2" t="s">
        <v>659</v>
      </c>
      <c r="J761" s="16" t="s">
        <v>660</v>
      </c>
      <c r="K761" s="27" t="s">
        <v>662</v>
      </c>
    </row>
    <row r="762" spans="1:11" s="88" customFormat="1" ht="12.75" customHeight="1">
      <c r="A762" s="89" t="s">
        <v>664</v>
      </c>
      <c r="B762" s="90" t="s">
        <v>665</v>
      </c>
      <c r="C762" s="90">
        <v>12</v>
      </c>
      <c r="D762" s="90" t="s">
        <v>18</v>
      </c>
      <c r="E762" s="90" t="s">
        <v>3561</v>
      </c>
      <c r="F762" s="90">
        <v>2</v>
      </c>
      <c r="G762" s="90">
        <f t="shared" si="16"/>
        <v>10</v>
      </c>
      <c r="H762" s="102" t="s">
        <v>92</v>
      </c>
      <c r="I762" s="6">
        <v>2236</v>
      </c>
      <c r="J762" s="114" t="s">
        <v>652</v>
      </c>
      <c r="K762" s="35" t="s">
        <v>668</v>
      </c>
    </row>
    <row r="763" spans="1:11" s="88" customFormat="1" ht="12.75" customHeight="1">
      <c r="A763" s="89" t="s">
        <v>664</v>
      </c>
      <c r="B763" s="90" t="s">
        <v>665</v>
      </c>
      <c r="C763" s="90">
        <v>1</v>
      </c>
      <c r="D763" s="90" t="s">
        <v>18</v>
      </c>
      <c r="E763" s="90" t="s">
        <v>3561</v>
      </c>
      <c r="F763" s="90">
        <v>0</v>
      </c>
      <c r="G763" s="90">
        <f t="shared" si="16"/>
        <v>1</v>
      </c>
      <c r="H763" s="102" t="s">
        <v>92</v>
      </c>
      <c r="I763" s="6">
        <v>2236</v>
      </c>
      <c r="J763" s="114" t="s">
        <v>652</v>
      </c>
      <c r="K763" s="35" t="s">
        <v>669</v>
      </c>
    </row>
    <row r="764" spans="1:11" s="128" customFormat="1" ht="12.75" customHeight="1">
      <c r="A764" s="126" t="s">
        <v>934</v>
      </c>
      <c r="B764" s="127" t="s">
        <v>935</v>
      </c>
      <c r="C764" s="127">
        <v>1</v>
      </c>
      <c r="D764" s="127" t="s">
        <v>212</v>
      </c>
      <c r="E764" s="127" t="s">
        <v>3561</v>
      </c>
      <c r="F764" s="127">
        <v>1</v>
      </c>
      <c r="G764" s="127">
        <f t="shared" si="16"/>
        <v>0</v>
      </c>
      <c r="H764" s="3" t="s">
        <v>92</v>
      </c>
      <c r="I764" s="11" t="s">
        <v>937</v>
      </c>
      <c r="J764" s="9" t="s">
        <v>696</v>
      </c>
      <c r="K764" s="34" t="s">
        <v>938</v>
      </c>
    </row>
    <row r="765" spans="1:11" s="128" customFormat="1" ht="12.75" customHeight="1">
      <c r="A765" s="126" t="s">
        <v>934</v>
      </c>
      <c r="B765" s="127" t="s">
        <v>935</v>
      </c>
      <c r="C765" s="127">
        <v>1</v>
      </c>
      <c r="D765" s="127" t="s">
        <v>212</v>
      </c>
      <c r="E765" s="127" t="s">
        <v>3561</v>
      </c>
      <c r="F765" s="127">
        <v>1</v>
      </c>
      <c r="G765" s="127">
        <f t="shared" si="16"/>
        <v>0</v>
      </c>
      <c r="H765" s="3" t="s">
        <v>92</v>
      </c>
      <c r="I765" s="11" t="s">
        <v>937</v>
      </c>
      <c r="J765" s="9" t="s">
        <v>696</v>
      </c>
      <c r="K765" s="34" t="s">
        <v>939</v>
      </c>
    </row>
    <row r="766" spans="1:11" s="88" customFormat="1" ht="12.75" customHeight="1">
      <c r="A766" s="89" t="s">
        <v>407</v>
      </c>
      <c r="B766" s="90" t="s">
        <v>3569</v>
      </c>
      <c r="C766" s="90">
        <v>2</v>
      </c>
      <c r="D766" s="90" t="s">
        <v>18</v>
      </c>
      <c r="E766" s="90" t="s">
        <v>3561</v>
      </c>
      <c r="F766" s="90">
        <v>0</v>
      </c>
      <c r="G766" s="90">
        <f t="shared" si="16"/>
        <v>2</v>
      </c>
      <c r="H766" s="102" t="s">
        <v>92</v>
      </c>
      <c r="I766" s="6" t="s">
        <v>410</v>
      </c>
      <c r="J766" s="99" t="s">
        <v>411</v>
      </c>
      <c r="K766" s="157" t="s">
        <v>412</v>
      </c>
    </row>
    <row r="767" spans="1:11" s="128" customFormat="1" ht="12.75" customHeight="1">
      <c r="A767" s="126" t="s">
        <v>407</v>
      </c>
      <c r="B767" s="127" t="s">
        <v>3569</v>
      </c>
      <c r="C767" s="127">
        <v>1</v>
      </c>
      <c r="D767" s="127" t="s">
        <v>18</v>
      </c>
      <c r="E767" s="127" t="s">
        <v>3561</v>
      </c>
      <c r="F767" s="127">
        <v>1</v>
      </c>
      <c r="G767" s="127">
        <f t="shared" si="16"/>
        <v>0</v>
      </c>
      <c r="H767" s="3" t="s">
        <v>92</v>
      </c>
      <c r="I767" s="2" t="s">
        <v>92</v>
      </c>
      <c r="J767" s="9" t="s">
        <v>335</v>
      </c>
      <c r="K767" s="10" t="s">
        <v>92</v>
      </c>
    </row>
    <row r="768" spans="1:11" s="88" customFormat="1" ht="12.75" customHeight="1">
      <c r="A768" s="89" t="s">
        <v>407</v>
      </c>
      <c r="B768" s="90" t="s">
        <v>3569</v>
      </c>
      <c r="C768" s="90">
        <v>2</v>
      </c>
      <c r="D768" s="90" t="s">
        <v>18</v>
      </c>
      <c r="E768" s="90" t="s">
        <v>3561</v>
      </c>
      <c r="F768" s="90">
        <v>0</v>
      </c>
      <c r="G768" s="90">
        <f t="shared" si="16"/>
        <v>2</v>
      </c>
      <c r="H768" s="6" t="s">
        <v>413</v>
      </c>
      <c r="I768" s="99" t="s">
        <v>414</v>
      </c>
      <c r="J768" s="157" t="s">
        <v>415</v>
      </c>
      <c r="K768" s="96"/>
    </row>
    <row r="769" spans="1:11" s="88" customFormat="1" ht="12.75" customHeight="1">
      <c r="A769" s="89" t="s">
        <v>961</v>
      </c>
      <c r="B769" s="90" t="s">
        <v>3482</v>
      </c>
      <c r="C769" s="90">
        <v>9</v>
      </c>
      <c r="D769" s="90" t="s">
        <v>604</v>
      </c>
      <c r="E769" s="90" t="s">
        <v>3570</v>
      </c>
      <c r="F769" s="90">
        <v>3</v>
      </c>
      <c r="G769" s="90">
        <f t="shared" si="16"/>
        <v>6</v>
      </c>
      <c r="H769" s="102" t="s">
        <v>92</v>
      </c>
      <c r="I769" s="62" t="s">
        <v>959</v>
      </c>
      <c r="J769" s="99" t="s">
        <v>954</v>
      </c>
      <c r="K769" s="131">
        <v>1305136</v>
      </c>
    </row>
    <row r="770" spans="1:11" s="88" customFormat="1" ht="12.75" customHeight="1">
      <c r="A770" s="89" t="s">
        <v>3571</v>
      </c>
      <c r="B770" s="90" t="s">
        <v>789</v>
      </c>
      <c r="C770" s="5">
        <v>50</v>
      </c>
      <c r="D770" s="90" t="s">
        <v>18</v>
      </c>
      <c r="E770" s="90" t="s">
        <v>3570</v>
      </c>
      <c r="F770" s="5">
        <v>28</v>
      </c>
      <c r="G770" s="90">
        <f t="shared" si="16"/>
        <v>22</v>
      </c>
      <c r="H770" s="125" t="s">
        <v>92</v>
      </c>
      <c r="I770" s="6" t="s">
        <v>791</v>
      </c>
      <c r="J770" s="7" t="s">
        <v>792</v>
      </c>
      <c r="K770" s="35">
        <v>1205164</v>
      </c>
    </row>
    <row r="771" spans="1:11" s="88" customFormat="1" ht="12.75" customHeight="1">
      <c r="A771" s="89" t="s">
        <v>3571</v>
      </c>
      <c r="B771" s="90" t="s">
        <v>789</v>
      </c>
      <c r="C771" s="5">
        <v>20</v>
      </c>
      <c r="D771" s="90" t="s">
        <v>18</v>
      </c>
      <c r="E771" s="90" t="s">
        <v>3570</v>
      </c>
      <c r="F771" s="5">
        <v>16</v>
      </c>
      <c r="G771" s="90">
        <f t="shared" si="16"/>
        <v>4</v>
      </c>
      <c r="H771" s="125" t="s">
        <v>92</v>
      </c>
      <c r="I771" s="6" t="s">
        <v>791</v>
      </c>
      <c r="J771" s="7" t="s">
        <v>792</v>
      </c>
      <c r="K771" s="35">
        <v>1005075</v>
      </c>
    </row>
    <row r="772" spans="1:11" s="88" customFormat="1" ht="12.75" customHeight="1">
      <c r="A772" s="89" t="s">
        <v>801</v>
      </c>
      <c r="B772" s="90" t="s">
        <v>3572</v>
      </c>
      <c r="C772" s="5">
        <v>23</v>
      </c>
      <c r="D772" s="90" t="s">
        <v>18</v>
      </c>
      <c r="E772" s="90" t="s">
        <v>3570</v>
      </c>
      <c r="F772" s="5">
        <v>1</v>
      </c>
      <c r="G772" s="90">
        <f t="shared" si="16"/>
        <v>22</v>
      </c>
      <c r="H772" s="6" t="s">
        <v>92</v>
      </c>
      <c r="I772" s="6" t="s">
        <v>803</v>
      </c>
      <c r="J772" s="7" t="s">
        <v>792</v>
      </c>
      <c r="K772" s="103" t="s">
        <v>804</v>
      </c>
    </row>
    <row r="773" spans="1:11" s="88" customFormat="1" ht="12.75" customHeight="1">
      <c r="A773" s="89" t="s">
        <v>801</v>
      </c>
      <c r="B773" s="90" t="s">
        <v>3572</v>
      </c>
      <c r="C773" s="5">
        <v>1</v>
      </c>
      <c r="D773" s="90" t="s">
        <v>18</v>
      </c>
      <c r="E773" s="90" t="s">
        <v>3570</v>
      </c>
      <c r="F773" s="5">
        <v>0</v>
      </c>
      <c r="G773" s="90">
        <f t="shared" si="16"/>
        <v>1</v>
      </c>
      <c r="H773" s="6" t="s">
        <v>92</v>
      </c>
      <c r="I773" s="6" t="s">
        <v>803</v>
      </c>
      <c r="J773" s="7" t="s">
        <v>792</v>
      </c>
      <c r="K773" s="35">
        <v>804252</v>
      </c>
    </row>
    <row r="774" spans="1:11" s="88" customFormat="1" ht="12.75" customHeight="1">
      <c r="A774" s="89" t="s">
        <v>801</v>
      </c>
      <c r="B774" s="90" t="s">
        <v>3572</v>
      </c>
      <c r="C774" s="5">
        <v>5</v>
      </c>
      <c r="D774" s="90" t="s">
        <v>18</v>
      </c>
      <c r="E774" s="90" t="s">
        <v>3570</v>
      </c>
      <c r="F774" s="5">
        <v>1</v>
      </c>
      <c r="G774" s="90">
        <f t="shared" si="16"/>
        <v>4</v>
      </c>
      <c r="H774" s="6" t="s">
        <v>92</v>
      </c>
      <c r="I774" s="6" t="s">
        <v>803</v>
      </c>
      <c r="J774" s="7" t="s">
        <v>792</v>
      </c>
      <c r="K774" s="35">
        <v>702122</v>
      </c>
    </row>
    <row r="775" spans="1:11" s="128" customFormat="1" ht="12.75" customHeight="1">
      <c r="A775" s="135" t="s">
        <v>3573</v>
      </c>
      <c r="B775" s="127" t="s">
        <v>789</v>
      </c>
      <c r="C775" s="127">
        <v>0</v>
      </c>
      <c r="D775" s="127" t="s">
        <v>18</v>
      </c>
      <c r="E775" s="127" t="s">
        <v>3570</v>
      </c>
      <c r="F775" s="127">
        <v>0</v>
      </c>
      <c r="G775" s="127">
        <f t="shared" si="16"/>
        <v>0</v>
      </c>
      <c r="H775" s="135"/>
      <c r="I775" s="136"/>
      <c r="J775" s="136"/>
      <c r="K775" s="136"/>
    </row>
    <row r="776" spans="1:11" s="88" customFormat="1" ht="12.75" customHeight="1">
      <c r="A776" s="89" t="s">
        <v>2433</v>
      </c>
      <c r="B776" s="90" t="s">
        <v>2434</v>
      </c>
      <c r="C776" s="90">
        <v>20</v>
      </c>
      <c r="D776" s="90" t="s">
        <v>18</v>
      </c>
      <c r="E776" s="90" t="s">
        <v>3574</v>
      </c>
      <c r="F776" s="90">
        <v>0</v>
      </c>
      <c r="G776" s="90">
        <f t="shared" si="16"/>
        <v>20</v>
      </c>
      <c r="H776" s="102">
        <v>43831</v>
      </c>
      <c r="I776" s="147" t="s">
        <v>2436</v>
      </c>
      <c r="J776" s="149" t="s">
        <v>792</v>
      </c>
      <c r="K776" s="103" t="s">
        <v>2439</v>
      </c>
    </row>
    <row r="777" spans="1:11" s="88" customFormat="1" ht="12.75" customHeight="1">
      <c r="A777" s="89" t="s">
        <v>2433</v>
      </c>
      <c r="B777" s="90" t="s">
        <v>2434</v>
      </c>
      <c r="C777" s="90">
        <v>17</v>
      </c>
      <c r="D777" s="90" t="s">
        <v>18</v>
      </c>
      <c r="E777" s="90" t="s">
        <v>3574</v>
      </c>
      <c r="F777" s="90">
        <v>11</v>
      </c>
      <c r="G777" s="90">
        <f t="shared" si="16"/>
        <v>6</v>
      </c>
      <c r="H777" s="102">
        <v>43647</v>
      </c>
      <c r="I777" s="147" t="s">
        <v>2436</v>
      </c>
      <c r="J777" s="149" t="s">
        <v>792</v>
      </c>
      <c r="K777" s="103" t="s">
        <v>2441</v>
      </c>
    </row>
    <row r="778" spans="1:11" s="88" customFormat="1" ht="12.75" customHeight="1">
      <c r="A778" s="89" t="s">
        <v>2433</v>
      </c>
      <c r="B778" s="90" t="s">
        <v>2434</v>
      </c>
      <c r="C778" s="90">
        <v>6</v>
      </c>
      <c r="D778" s="90" t="s">
        <v>18</v>
      </c>
      <c r="E778" s="90" t="s">
        <v>3574</v>
      </c>
      <c r="F778" s="90">
        <v>18</v>
      </c>
      <c r="G778" s="90">
        <f t="shared" si="16"/>
        <v>-12</v>
      </c>
      <c r="H778" s="102">
        <v>43344</v>
      </c>
      <c r="I778" s="147" t="s">
        <v>2436</v>
      </c>
      <c r="J778" s="149" t="s">
        <v>792</v>
      </c>
      <c r="K778" s="103" t="s">
        <v>2442</v>
      </c>
    </row>
    <row r="779" spans="1:11" s="88" customFormat="1" ht="12.75" customHeight="1">
      <c r="A779" s="89" t="s">
        <v>2433</v>
      </c>
      <c r="B779" s="90" t="s">
        <v>2434</v>
      </c>
      <c r="C779" s="90">
        <v>2</v>
      </c>
      <c r="D779" s="90" t="s">
        <v>18</v>
      </c>
      <c r="E779" s="90" t="s">
        <v>3574</v>
      </c>
      <c r="F779" s="90">
        <v>4</v>
      </c>
      <c r="G779" s="90">
        <f t="shared" si="16"/>
        <v>-2</v>
      </c>
      <c r="H779" s="102">
        <v>42917</v>
      </c>
      <c r="I779" s="147" t="s">
        <v>2436</v>
      </c>
      <c r="J779" s="149" t="s">
        <v>792</v>
      </c>
      <c r="K779" s="103" t="s">
        <v>2443</v>
      </c>
    </row>
    <row r="780" spans="1:11" s="88" customFormat="1" ht="12.75" customHeight="1">
      <c r="A780" s="89" t="s">
        <v>806</v>
      </c>
      <c r="B780" s="90" t="s">
        <v>807</v>
      </c>
      <c r="C780" s="90">
        <v>174</v>
      </c>
      <c r="D780" s="90" t="s">
        <v>18</v>
      </c>
      <c r="E780" s="90" t="s">
        <v>3574</v>
      </c>
      <c r="F780" s="90">
        <v>66</v>
      </c>
      <c r="G780" s="90">
        <f t="shared" si="16"/>
        <v>108</v>
      </c>
      <c r="H780" s="98">
        <v>43313</v>
      </c>
      <c r="I780" s="125" t="s">
        <v>812</v>
      </c>
      <c r="J780" s="7" t="s">
        <v>652</v>
      </c>
      <c r="K780" s="35" t="s">
        <v>813</v>
      </c>
    </row>
    <row r="781" spans="1:11" s="128" customFormat="1" ht="12.75" customHeight="1">
      <c r="A781" s="126" t="s">
        <v>1042</v>
      </c>
      <c r="B781" s="127" t="s">
        <v>1043</v>
      </c>
      <c r="C781" s="1">
        <v>9</v>
      </c>
      <c r="D781" s="127" t="s">
        <v>18</v>
      </c>
      <c r="E781" s="127" t="s">
        <v>3576</v>
      </c>
      <c r="F781" s="1">
        <v>9</v>
      </c>
      <c r="G781" s="127">
        <f t="shared" si="16"/>
        <v>0</v>
      </c>
      <c r="H781" s="3">
        <v>43800</v>
      </c>
      <c r="I781" s="17" t="s">
        <v>3093</v>
      </c>
      <c r="J781" s="16" t="s">
        <v>792</v>
      </c>
      <c r="K781" s="28" t="s">
        <v>1047</v>
      </c>
    </row>
    <row r="782" spans="1:11" s="128" customFormat="1" ht="12.75" customHeight="1">
      <c r="A782" s="126" t="s">
        <v>1042</v>
      </c>
      <c r="B782" s="127" t="s">
        <v>1043</v>
      </c>
      <c r="C782" s="1">
        <v>18</v>
      </c>
      <c r="D782" s="127" t="s">
        <v>18</v>
      </c>
      <c r="E782" s="127" t="s">
        <v>3576</v>
      </c>
      <c r="F782" s="1">
        <v>18</v>
      </c>
      <c r="G782" s="127">
        <f t="shared" si="16"/>
        <v>0</v>
      </c>
      <c r="H782" s="3">
        <v>43405</v>
      </c>
      <c r="I782" s="17" t="s">
        <v>3093</v>
      </c>
      <c r="J782" s="16" t="s">
        <v>792</v>
      </c>
      <c r="K782" s="28" t="s">
        <v>1046</v>
      </c>
    </row>
    <row r="783" spans="1:11" s="88" customFormat="1" ht="12.75" customHeight="1">
      <c r="A783" s="89" t="s">
        <v>1042</v>
      </c>
      <c r="B783" s="90" t="s">
        <v>1043</v>
      </c>
      <c r="C783" s="5">
        <v>4</v>
      </c>
      <c r="D783" s="90" t="s">
        <v>18</v>
      </c>
      <c r="E783" s="90" t="s">
        <v>3576</v>
      </c>
      <c r="F783" s="5">
        <v>0</v>
      </c>
      <c r="G783" s="90">
        <f t="shared" si="16"/>
        <v>4</v>
      </c>
      <c r="H783" s="102">
        <v>43160</v>
      </c>
      <c r="I783" s="140" t="s">
        <v>3093</v>
      </c>
      <c r="J783" s="114" t="s">
        <v>792</v>
      </c>
      <c r="K783" s="103" t="s">
        <v>1045</v>
      </c>
    </row>
    <row r="784" spans="1:11" s="88" customFormat="1" ht="12.75" customHeight="1">
      <c r="A784" s="89" t="s">
        <v>1042</v>
      </c>
      <c r="B784" s="90" t="s">
        <v>1043</v>
      </c>
      <c r="C784" s="5">
        <v>16</v>
      </c>
      <c r="D784" s="90" t="s">
        <v>18</v>
      </c>
      <c r="E784" s="90" t="s">
        <v>3576</v>
      </c>
      <c r="F784" s="5">
        <v>9</v>
      </c>
      <c r="G784" s="90">
        <f t="shared" si="16"/>
        <v>7</v>
      </c>
      <c r="H784" s="102">
        <v>42948</v>
      </c>
      <c r="I784" s="140" t="s">
        <v>3093</v>
      </c>
      <c r="J784" s="114" t="s">
        <v>792</v>
      </c>
      <c r="K784" s="103" t="s">
        <v>1044</v>
      </c>
    </row>
    <row r="785" spans="1:11" s="88" customFormat="1" ht="12.75" customHeight="1">
      <c r="A785" s="89" t="s">
        <v>2230</v>
      </c>
      <c r="B785" s="90" t="s">
        <v>3577</v>
      </c>
      <c r="C785" s="5">
        <v>184</v>
      </c>
      <c r="D785" s="90" t="s">
        <v>18</v>
      </c>
      <c r="E785" s="90" t="s">
        <v>3576</v>
      </c>
      <c r="F785" s="5">
        <v>44</v>
      </c>
      <c r="G785" s="90">
        <f t="shared" si="16"/>
        <v>140</v>
      </c>
      <c r="H785" s="98">
        <v>42736</v>
      </c>
      <c r="I785" s="6">
        <v>372053</v>
      </c>
      <c r="J785" s="114" t="s">
        <v>312</v>
      </c>
      <c r="K785" s="35">
        <v>5090663</v>
      </c>
    </row>
    <row r="786" spans="1:11" s="88" customFormat="1" ht="12.75" customHeight="1">
      <c r="A786" s="89" t="s">
        <v>2230</v>
      </c>
      <c r="B786" s="90" t="s">
        <v>3577</v>
      </c>
      <c r="C786" s="5">
        <v>137</v>
      </c>
      <c r="D786" s="90" t="s">
        <v>18</v>
      </c>
      <c r="E786" s="90" t="s">
        <v>3576</v>
      </c>
      <c r="F786" s="5">
        <v>30</v>
      </c>
      <c r="G786" s="90">
        <f t="shared" si="16"/>
        <v>107</v>
      </c>
      <c r="H786" s="98" t="s">
        <v>92</v>
      </c>
      <c r="I786" s="6">
        <v>372053</v>
      </c>
      <c r="J786" s="114" t="s">
        <v>312</v>
      </c>
      <c r="K786" s="35">
        <v>4212811</v>
      </c>
    </row>
    <row r="787" spans="1:11" s="88" customFormat="1" ht="12.75" customHeight="1">
      <c r="A787" s="89" t="s">
        <v>1049</v>
      </c>
      <c r="B787" s="90" t="s">
        <v>3578</v>
      </c>
      <c r="C787" s="90">
        <v>10</v>
      </c>
      <c r="D787" s="90" t="s">
        <v>18</v>
      </c>
      <c r="E787" s="90" t="s">
        <v>3576</v>
      </c>
      <c r="F787" s="90">
        <v>9</v>
      </c>
      <c r="G787" s="90">
        <f t="shared" si="16"/>
        <v>1</v>
      </c>
      <c r="H787" s="102">
        <v>43405</v>
      </c>
      <c r="I787" s="162" t="s">
        <v>3100</v>
      </c>
      <c r="J787" s="7" t="s">
        <v>792</v>
      </c>
      <c r="K787" s="35" t="s">
        <v>1046</v>
      </c>
    </row>
    <row r="788" spans="1:11" s="88" customFormat="1" ht="12.75" customHeight="1">
      <c r="A788" s="89" t="s">
        <v>1165</v>
      </c>
      <c r="B788" s="90" t="s">
        <v>3502</v>
      </c>
      <c r="C788" s="90">
        <v>6</v>
      </c>
      <c r="D788" s="90" t="s">
        <v>11</v>
      </c>
      <c r="E788" s="90" t="s">
        <v>3579</v>
      </c>
      <c r="F788" s="90">
        <v>5</v>
      </c>
      <c r="G788" s="90">
        <f t="shared" si="16"/>
        <v>1</v>
      </c>
      <c r="H788" s="98" t="s">
        <v>92</v>
      </c>
      <c r="I788" s="6">
        <v>117</v>
      </c>
      <c r="J788" s="114" t="s">
        <v>227</v>
      </c>
      <c r="K788" s="35" t="s">
        <v>1171</v>
      </c>
    </row>
    <row r="789" spans="1:11" s="128" customFormat="1" ht="12.75" customHeight="1">
      <c r="A789" s="126" t="s">
        <v>1165</v>
      </c>
      <c r="B789" s="127" t="s">
        <v>3502</v>
      </c>
      <c r="C789" s="127">
        <v>1</v>
      </c>
      <c r="D789" s="127" t="s">
        <v>11</v>
      </c>
      <c r="E789" s="127" t="s">
        <v>3579</v>
      </c>
      <c r="F789" s="127">
        <v>1</v>
      </c>
      <c r="G789" s="127">
        <f t="shared" si="16"/>
        <v>0</v>
      </c>
      <c r="H789" s="13" t="s">
        <v>92</v>
      </c>
      <c r="I789" s="2">
        <v>117</v>
      </c>
      <c r="J789" s="16" t="s">
        <v>227</v>
      </c>
      <c r="K789" s="27" t="s">
        <v>1170</v>
      </c>
    </row>
    <row r="790" spans="1:11" s="88" customFormat="1" ht="12.75" customHeight="1">
      <c r="A790" s="89" t="s">
        <v>1227</v>
      </c>
      <c r="B790" s="90" t="s">
        <v>3529</v>
      </c>
      <c r="C790" s="90">
        <v>300</v>
      </c>
      <c r="D790" s="90" t="s">
        <v>18</v>
      </c>
      <c r="E790" s="90" t="s">
        <v>3579</v>
      </c>
      <c r="F790" s="90">
        <v>189</v>
      </c>
      <c r="G790" s="90">
        <f>C790-F790</f>
        <v>111</v>
      </c>
      <c r="H790" s="98">
        <v>44075</v>
      </c>
      <c r="I790" s="6">
        <v>990409</v>
      </c>
      <c r="J790" s="99" t="s">
        <v>312</v>
      </c>
      <c r="K790" s="139">
        <v>5224443</v>
      </c>
    </row>
    <row r="791" spans="1:11" s="88" customFormat="1" ht="12.75" customHeight="1">
      <c r="A791" s="89" t="s">
        <v>1205</v>
      </c>
      <c r="B791" s="90" t="s">
        <v>3550</v>
      </c>
      <c r="C791" s="90">
        <v>40</v>
      </c>
      <c r="D791" s="90" t="s">
        <v>18</v>
      </c>
      <c r="E791" s="90" t="s">
        <v>3579</v>
      </c>
      <c r="F791" s="90">
        <v>30</v>
      </c>
      <c r="G791" s="90">
        <f>C791-F791</f>
        <v>10</v>
      </c>
      <c r="H791" s="98">
        <v>43770</v>
      </c>
      <c r="I791" s="140" t="s">
        <v>1207</v>
      </c>
      <c r="J791" s="114" t="s">
        <v>1208</v>
      </c>
      <c r="K791" s="116" t="s">
        <v>1209</v>
      </c>
    </row>
    <row r="792" spans="1:11" s="128" customFormat="1" ht="12.75" customHeight="1">
      <c r="A792" s="126" t="s">
        <v>1205</v>
      </c>
      <c r="B792" s="127" t="s">
        <v>3550</v>
      </c>
      <c r="C792" s="127">
        <v>2</v>
      </c>
      <c r="D792" s="127" t="s">
        <v>18</v>
      </c>
      <c r="E792" s="127" t="s">
        <v>3579</v>
      </c>
      <c r="F792" s="127">
        <v>2</v>
      </c>
      <c r="G792" s="127">
        <f t="shared" ref="G792" si="17">C792-F792</f>
        <v>0</v>
      </c>
      <c r="H792" s="3">
        <v>43586</v>
      </c>
      <c r="I792" s="2" t="s">
        <v>1212</v>
      </c>
      <c r="J792" s="4" t="s">
        <v>1213</v>
      </c>
      <c r="K792" s="27">
        <v>1405168</v>
      </c>
    </row>
    <row r="793" spans="1:11" s="128" customFormat="1" ht="12.75" customHeight="1">
      <c r="A793" s="126" t="s">
        <v>1205</v>
      </c>
      <c r="B793" s="127" t="s">
        <v>3550</v>
      </c>
      <c r="C793" s="127">
        <v>4</v>
      </c>
      <c r="D793" s="127" t="s">
        <v>18</v>
      </c>
      <c r="E793" s="127" t="s">
        <v>3579</v>
      </c>
      <c r="F793" s="127">
        <v>4</v>
      </c>
      <c r="G793" s="127">
        <f>C793-F793</f>
        <v>0</v>
      </c>
      <c r="H793" s="13">
        <v>43252</v>
      </c>
      <c r="I793" s="17" t="s">
        <v>92</v>
      </c>
      <c r="J793" s="16" t="s">
        <v>1210</v>
      </c>
      <c r="K793" s="38" t="s">
        <v>1211</v>
      </c>
    </row>
    <row r="794" spans="1:11" s="88" customFormat="1" ht="12.75" customHeight="1">
      <c r="A794" s="89" t="s">
        <v>1223</v>
      </c>
      <c r="B794" s="90" t="s">
        <v>1224</v>
      </c>
      <c r="C794" s="90">
        <v>30</v>
      </c>
      <c r="D794" s="90" t="s">
        <v>18</v>
      </c>
      <c r="E794" s="90" t="s">
        <v>3579</v>
      </c>
      <c r="F794" s="90">
        <v>1</v>
      </c>
      <c r="G794" s="90">
        <f t="shared" ref="G794" si="18">C794-F794</f>
        <v>29</v>
      </c>
      <c r="H794" s="98">
        <v>44075</v>
      </c>
      <c r="I794" s="6">
        <v>990408</v>
      </c>
      <c r="J794" s="7" t="s">
        <v>312</v>
      </c>
      <c r="K794" s="139">
        <v>5224424</v>
      </c>
    </row>
    <row r="795" spans="1:11" s="128" customFormat="1" ht="12.75" customHeight="1">
      <c r="A795" s="126" t="s">
        <v>1223</v>
      </c>
      <c r="B795" s="127" t="s">
        <v>1224</v>
      </c>
      <c r="C795" s="127">
        <v>2</v>
      </c>
      <c r="D795" s="127" t="s">
        <v>18</v>
      </c>
      <c r="E795" s="127" t="s">
        <v>3579</v>
      </c>
      <c r="F795" s="127">
        <v>2</v>
      </c>
      <c r="G795" s="127">
        <f>C795-F795</f>
        <v>0</v>
      </c>
      <c r="H795" s="13">
        <v>43405</v>
      </c>
      <c r="I795" s="10">
        <v>307731</v>
      </c>
      <c r="J795" s="4" t="s">
        <v>312</v>
      </c>
      <c r="K795" s="36" t="s">
        <v>3348</v>
      </c>
    </row>
    <row r="796" spans="1:11" s="88" customFormat="1" ht="12.75" customHeight="1">
      <c r="A796" s="89"/>
      <c r="B796" s="90" t="s">
        <v>3801</v>
      </c>
      <c r="C796" s="90">
        <v>73</v>
      </c>
      <c r="D796" s="90" t="s">
        <v>18</v>
      </c>
      <c r="E796" s="90" t="s">
        <v>3579</v>
      </c>
      <c r="F796" s="90"/>
      <c r="G796" s="90">
        <f t="shared" ref="G796" si="19">C796-F796</f>
        <v>73</v>
      </c>
      <c r="H796" s="140" t="s">
        <v>92</v>
      </c>
      <c r="I796" s="140" t="s">
        <v>92</v>
      </c>
      <c r="J796" s="140" t="s">
        <v>92</v>
      </c>
      <c r="K796" s="140" t="s">
        <v>92</v>
      </c>
    </row>
    <row r="797" spans="1:11" s="88" customFormat="1" ht="12.75" customHeight="1">
      <c r="A797" s="89" t="s">
        <v>1179</v>
      </c>
      <c r="B797" s="90" t="s">
        <v>1177</v>
      </c>
      <c r="C797" s="90">
        <v>246</v>
      </c>
      <c r="D797" s="90" t="s">
        <v>18</v>
      </c>
      <c r="E797" s="90" t="s">
        <v>3579</v>
      </c>
      <c r="F797" s="90">
        <v>137</v>
      </c>
      <c r="G797" s="90">
        <f t="shared" si="16"/>
        <v>109</v>
      </c>
      <c r="H797" s="102">
        <v>42644</v>
      </c>
      <c r="I797" s="162" t="s">
        <v>1181</v>
      </c>
      <c r="J797" s="138" t="s">
        <v>1182</v>
      </c>
      <c r="K797" s="139">
        <v>20102013</v>
      </c>
    </row>
    <row r="798" spans="1:11" s="88" customFormat="1" ht="12.75" customHeight="1">
      <c r="A798" s="89" t="s">
        <v>1179</v>
      </c>
      <c r="B798" s="90" t="s">
        <v>1177</v>
      </c>
      <c r="C798" s="90">
        <v>50</v>
      </c>
      <c r="D798" s="90" t="s">
        <v>18</v>
      </c>
      <c r="E798" s="90" t="s">
        <v>3579</v>
      </c>
      <c r="F798" s="90">
        <v>31</v>
      </c>
      <c r="G798" s="90">
        <f t="shared" si="16"/>
        <v>19</v>
      </c>
      <c r="H798" s="98" t="s">
        <v>92</v>
      </c>
      <c r="I798" s="6">
        <v>305812</v>
      </c>
      <c r="J798" s="7" t="s">
        <v>312</v>
      </c>
      <c r="K798" s="35" t="s">
        <v>1178</v>
      </c>
    </row>
    <row r="799" spans="1:11" s="283" customFormat="1" ht="12.75" customHeight="1">
      <c r="A799" s="280" t="s">
        <v>1183</v>
      </c>
      <c r="B799" s="179" t="s">
        <v>3580</v>
      </c>
      <c r="C799" s="179">
        <v>0</v>
      </c>
      <c r="D799" s="179" t="s">
        <v>18</v>
      </c>
      <c r="E799" s="179" t="s">
        <v>3579</v>
      </c>
      <c r="F799" s="179">
        <v>0</v>
      </c>
      <c r="G799" s="179">
        <f t="shared" si="16"/>
        <v>0</v>
      </c>
      <c r="H799" s="281"/>
      <c r="I799" s="282"/>
      <c r="J799" s="282"/>
      <c r="K799" s="282"/>
    </row>
    <row r="800" spans="1:11" s="88" customFormat="1" ht="12.75" customHeight="1">
      <c r="A800" s="89" t="s">
        <v>1187</v>
      </c>
      <c r="B800" s="90" t="s">
        <v>3581</v>
      </c>
      <c r="C800" s="90">
        <v>99</v>
      </c>
      <c r="D800" s="90" t="s">
        <v>18</v>
      </c>
      <c r="E800" s="90" t="s">
        <v>3579</v>
      </c>
      <c r="F800" s="90">
        <v>56</v>
      </c>
      <c r="G800" s="90">
        <f t="shared" si="16"/>
        <v>43</v>
      </c>
      <c r="H800" s="98" t="s">
        <v>92</v>
      </c>
      <c r="I800" s="6">
        <v>305800</v>
      </c>
      <c r="J800" s="149" t="s">
        <v>312</v>
      </c>
      <c r="K800" s="139" t="s">
        <v>1189</v>
      </c>
    </row>
    <row r="801" spans="1:12" s="88" customFormat="1" ht="12.75" customHeight="1">
      <c r="A801" s="89" t="s">
        <v>1187</v>
      </c>
      <c r="B801" s="90" t="s">
        <v>3581</v>
      </c>
      <c r="C801" s="90">
        <v>1</v>
      </c>
      <c r="D801" s="90" t="s">
        <v>18</v>
      </c>
      <c r="E801" s="90" t="s">
        <v>3579</v>
      </c>
      <c r="F801" s="90">
        <v>1</v>
      </c>
      <c r="G801" s="90">
        <f t="shared" si="16"/>
        <v>0</v>
      </c>
      <c r="H801" s="98">
        <v>43586</v>
      </c>
      <c r="I801" s="6" t="s">
        <v>92</v>
      </c>
      <c r="J801" s="149" t="s">
        <v>3345</v>
      </c>
      <c r="K801" s="139" t="s">
        <v>3346</v>
      </c>
    </row>
    <row r="802" spans="1:12" s="88" customFormat="1" ht="12.75" customHeight="1">
      <c r="A802" s="89" t="s">
        <v>1187</v>
      </c>
      <c r="B802" s="90" t="s">
        <v>3581</v>
      </c>
      <c r="C802" s="90">
        <v>100</v>
      </c>
      <c r="D802" s="90" t="s">
        <v>18</v>
      </c>
      <c r="E802" s="90" t="s">
        <v>3579</v>
      </c>
      <c r="F802" s="90">
        <v>74</v>
      </c>
      <c r="G802" s="90">
        <f t="shared" ref="G802:G924" si="20">C802-F802</f>
        <v>26</v>
      </c>
      <c r="H802" s="98">
        <v>43586</v>
      </c>
      <c r="I802" s="6">
        <v>305800</v>
      </c>
      <c r="J802" s="149" t="s">
        <v>312</v>
      </c>
      <c r="K802" s="139">
        <v>4115005</v>
      </c>
    </row>
    <row r="803" spans="1:12" s="88" customFormat="1" ht="12.75" customHeight="1">
      <c r="A803" s="89" t="s">
        <v>1190</v>
      </c>
      <c r="B803" s="90" t="s">
        <v>1191</v>
      </c>
      <c r="C803" s="90">
        <v>45</v>
      </c>
      <c r="D803" s="90" t="s">
        <v>18</v>
      </c>
      <c r="E803" s="90" t="s">
        <v>3579</v>
      </c>
      <c r="F803" s="90">
        <v>31</v>
      </c>
      <c r="G803" s="90">
        <f t="shared" si="20"/>
        <v>14</v>
      </c>
      <c r="H803" s="98" t="s">
        <v>92</v>
      </c>
      <c r="I803" s="6">
        <v>305806</v>
      </c>
      <c r="J803" s="114" t="s">
        <v>312</v>
      </c>
      <c r="K803" s="35" t="s">
        <v>1193</v>
      </c>
    </row>
    <row r="804" spans="1:12" s="88" customFormat="1" ht="12.75" customHeight="1">
      <c r="A804" s="89" t="s">
        <v>1190</v>
      </c>
      <c r="B804" s="90" t="s">
        <v>1191</v>
      </c>
      <c r="C804" s="90">
        <v>1</v>
      </c>
      <c r="D804" s="90" t="s">
        <v>18</v>
      </c>
      <c r="E804" s="90" t="s">
        <v>3579</v>
      </c>
      <c r="F804" s="90">
        <v>0</v>
      </c>
      <c r="G804" s="90">
        <f t="shared" si="20"/>
        <v>1</v>
      </c>
      <c r="H804" s="98" t="s">
        <v>92</v>
      </c>
      <c r="I804" s="6" t="s">
        <v>3336</v>
      </c>
      <c r="J804" s="114" t="s">
        <v>1210</v>
      </c>
      <c r="K804" s="35" t="s">
        <v>92</v>
      </c>
    </row>
    <row r="805" spans="1:12" s="88" customFormat="1" ht="12.75" customHeight="1">
      <c r="A805" s="97" t="s">
        <v>1190</v>
      </c>
      <c r="B805" s="97" t="s">
        <v>3337</v>
      </c>
      <c r="C805" s="90">
        <v>2</v>
      </c>
      <c r="D805" s="90" t="s">
        <v>18</v>
      </c>
      <c r="E805" s="90" t="s">
        <v>3579</v>
      </c>
      <c r="F805" s="90">
        <v>2</v>
      </c>
      <c r="G805" s="90">
        <f t="shared" si="20"/>
        <v>0</v>
      </c>
      <c r="H805" s="102" t="s">
        <v>92</v>
      </c>
      <c r="I805" s="162" t="s">
        <v>3340</v>
      </c>
      <c r="J805" s="138" t="s">
        <v>1216</v>
      </c>
      <c r="K805" s="139" t="s">
        <v>3341</v>
      </c>
    </row>
    <row r="806" spans="1:12" s="88" customFormat="1" ht="12.75" customHeight="1">
      <c r="A806" s="97" t="s">
        <v>1190</v>
      </c>
      <c r="B806" s="97" t="s">
        <v>3337</v>
      </c>
      <c r="C806" s="90">
        <v>1</v>
      </c>
      <c r="D806" s="90" t="s">
        <v>18</v>
      </c>
      <c r="E806" s="90" t="s">
        <v>3579</v>
      </c>
      <c r="F806" s="90">
        <v>1</v>
      </c>
      <c r="G806" s="90">
        <f t="shared" si="20"/>
        <v>0</v>
      </c>
      <c r="H806" s="102" t="s">
        <v>92</v>
      </c>
      <c r="I806" s="162" t="s">
        <v>3342</v>
      </c>
      <c r="J806" s="138" t="s">
        <v>312</v>
      </c>
      <c r="K806" s="139">
        <v>3281480</v>
      </c>
    </row>
    <row r="807" spans="1:12" s="88" customFormat="1" ht="12.75" customHeight="1">
      <c r="A807" s="89"/>
      <c r="B807" s="97" t="s">
        <v>1204</v>
      </c>
      <c r="C807" s="90">
        <v>300</v>
      </c>
      <c r="D807" s="90" t="s">
        <v>18</v>
      </c>
      <c r="E807" s="90" t="s">
        <v>3579</v>
      </c>
      <c r="F807" s="90">
        <v>244</v>
      </c>
      <c r="G807" s="90">
        <f t="shared" si="20"/>
        <v>56</v>
      </c>
      <c r="H807" s="102">
        <v>44013</v>
      </c>
      <c r="I807" s="6">
        <v>990193</v>
      </c>
      <c r="J807" s="114" t="s">
        <v>312</v>
      </c>
      <c r="K807" s="139">
        <v>5163161</v>
      </c>
      <c r="L807" s="139" t="s">
        <v>3333</v>
      </c>
    </row>
    <row r="808" spans="1:12" s="88" customFormat="1" ht="12.75" customHeight="1">
      <c r="A808" s="89"/>
      <c r="B808" s="97" t="s">
        <v>1204</v>
      </c>
      <c r="C808" s="90">
        <v>58</v>
      </c>
      <c r="D808" s="90" t="s">
        <v>18</v>
      </c>
      <c r="E808" s="90" t="s">
        <v>3579</v>
      </c>
      <c r="F808" s="90">
        <v>52</v>
      </c>
      <c r="G808" s="133">
        <f t="shared" si="20"/>
        <v>6</v>
      </c>
      <c r="H808" s="102">
        <v>43556</v>
      </c>
      <c r="I808" s="6">
        <v>990193</v>
      </c>
      <c r="J808" s="114" t="s">
        <v>312</v>
      </c>
      <c r="K808" s="139">
        <v>4115416</v>
      </c>
      <c r="L808" s="139" t="s">
        <v>3333</v>
      </c>
    </row>
    <row r="809" spans="1:12" s="128" customFormat="1" ht="12.75" customHeight="1">
      <c r="A809" s="126" t="s">
        <v>1194</v>
      </c>
      <c r="B809" s="127" t="s">
        <v>1195</v>
      </c>
      <c r="C809" s="127">
        <v>7</v>
      </c>
      <c r="D809" s="127" t="s">
        <v>18</v>
      </c>
      <c r="E809" s="127" t="s">
        <v>3579</v>
      </c>
      <c r="F809" s="127">
        <v>7</v>
      </c>
      <c r="G809" s="127">
        <f t="shared" si="20"/>
        <v>0</v>
      </c>
      <c r="H809" s="13" t="s">
        <v>92</v>
      </c>
      <c r="I809" s="14" t="s">
        <v>3332</v>
      </c>
      <c r="J809" s="20" t="s">
        <v>1216</v>
      </c>
      <c r="K809" s="36" t="s">
        <v>3333</v>
      </c>
    </row>
    <row r="810" spans="1:12" s="88" customFormat="1" ht="12.75" customHeight="1">
      <c r="A810" s="89" t="s">
        <v>1196</v>
      </c>
      <c r="B810" s="90" t="s">
        <v>3582</v>
      </c>
      <c r="C810" s="90">
        <v>300</v>
      </c>
      <c r="D810" s="90" t="s">
        <v>18</v>
      </c>
      <c r="E810" s="90" t="s">
        <v>3579</v>
      </c>
      <c r="F810" s="90">
        <v>216</v>
      </c>
      <c r="G810" s="90">
        <f t="shared" si="20"/>
        <v>84</v>
      </c>
      <c r="H810" s="102">
        <v>42736</v>
      </c>
      <c r="I810" s="6" t="s">
        <v>92</v>
      </c>
      <c r="J810" s="7" t="s">
        <v>1040</v>
      </c>
      <c r="K810" s="139">
        <v>20140118</v>
      </c>
    </row>
    <row r="811" spans="1:12" s="88" customFormat="1" ht="12.75" customHeight="1">
      <c r="A811" s="89" t="s">
        <v>1198</v>
      </c>
      <c r="B811" s="90" t="s">
        <v>1199</v>
      </c>
      <c r="C811" s="90">
        <v>200</v>
      </c>
      <c r="D811" s="90" t="s">
        <v>18</v>
      </c>
      <c r="E811" s="90" t="s">
        <v>3579</v>
      </c>
      <c r="F811" s="90">
        <v>81</v>
      </c>
      <c r="G811" s="90">
        <f t="shared" si="20"/>
        <v>119</v>
      </c>
      <c r="H811" s="102">
        <v>42675</v>
      </c>
      <c r="I811" s="137" t="s">
        <v>92</v>
      </c>
      <c r="J811" s="138" t="s">
        <v>1234</v>
      </c>
      <c r="K811" s="139">
        <v>20111128</v>
      </c>
    </row>
    <row r="812" spans="1:12" s="88" customFormat="1" ht="12.75" customHeight="1">
      <c r="A812" s="89" t="s">
        <v>3522</v>
      </c>
      <c r="B812" s="90" t="s">
        <v>3523</v>
      </c>
      <c r="C812" s="90">
        <v>1</v>
      </c>
      <c r="D812" s="90" t="s">
        <v>18</v>
      </c>
      <c r="E812" s="90" t="s">
        <v>3579</v>
      </c>
      <c r="F812" s="90">
        <v>0</v>
      </c>
      <c r="G812" s="90">
        <f t="shared" si="20"/>
        <v>1</v>
      </c>
      <c r="H812" s="6" t="s">
        <v>92</v>
      </c>
      <c r="I812" s="6">
        <v>560300</v>
      </c>
      <c r="J812" s="7" t="s">
        <v>1216</v>
      </c>
      <c r="K812" s="35" t="s">
        <v>1222</v>
      </c>
    </row>
    <row r="813" spans="1:12" s="88" customFormat="1" ht="12.75" customHeight="1">
      <c r="A813" s="89" t="s">
        <v>3522</v>
      </c>
      <c r="B813" s="90" t="s">
        <v>3523</v>
      </c>
      <c r="C813" s="90">
        <v>94</v>
      </c>
      <c r="D813" s="90" t="s">
        <v>18</v>
      </c>
      <c r="E813" s="90" t="s">
        <v>3579</v>
      </c>
      <c r="F813" s="90">
        <v>3</v>
      </c>
      <c r="G813" s="90">
        <f t="shared" si="20"/>
        <v>91</v>
      </c>
      <c r="H813" s="98">
        <v>43678</v>
      </c>
      <c r="I813" s="6">
        <v>990407</v>
      </c>
      <c r="J813" s="7" t="s">
        <v>312</v>
      </c>
      <c r="K813" s="35">
        <v>4196298</v>
      </c>
    </row>
    <row r="814" spans="1:12" s="88" customFormat="1" ht="12.75" customHeight="1">
      <c r="A814" s="89" t="s">
        <v>3522</v>
      </c>
      <c r="B814" s="90" t="s">
        <v>3523</v>
      </c>
      <c r="C814" s="90">
        <v>12</v>
      </c>
      <c r="D814" s="90" t="s">
        <v>18</v>
      </c>
      <c r="E814" s="90" t="s">
        <v>3579</v>
      </c>
      <c r="F814" s="90">
        <v>0</v>
      </c>
      <c r="G814" s="90">
        <f t="shared" si="20"/>
        <v>12</v>
      </c>
      <c r="H814" s="98">
        <v>43405</v>
      </c>
      <c r="I814" s="6">
        <v>302977</v>
      </c>
      <c r="J814" s="7" t="s">
        <v>312</v>
      </c>
      <c r="K814" s="35">
        <v>3297391</v>
      </c>
    </row>
    <row r="815" spans="1:12" s="88" customFormat="1" ht="12.75" customHeight="1">
      <c r="A815" s="89" t="s">
        <v>3522</v>
      </c>
      <c r="B815" s="90" t="s">
        <v>3523</v>
      </c>
      <c r="C815" s="90">
        <v>24</v>
      </c>
      <c r="D815" s="90" t="s">
        <v>18</v>
      </c>
      <c r="E815" s="90" t="s">
        <v>3579</v>
      </c>
      <c r="F815" s="90">
        <v>5</v>
      </c>
      <c r="G815" s="90">
        <f t="shared" si="20"/>
        <v>19</v>
      </c>
      <c r="H815" s="98">
        <v>43405</v>
      </c>
      <c r="I815" s="6">
        <v>302977</v>
      </c>
      <c r="J815" s="7" t="s">
        <v>312</v>
      </c>
      <c r="K815" s="35">
        <v>3297391</v>
      </c>
    </row>
    <row r="816" spans="1:12" s="88" customFormat="1" ht="12.75" customHeight="1">
      <c r="A816" s="89" t="s">
        <v>1218</v>
      </c>
      <c r="B816" s="90" t="s">
        <v>1219</v>
      </c>
      <c r="C816" s="90">
        <v>216</v>
      </c>
      <c r="D816" s="90" t="s">
        <v>18</v>
      </c>
      <c r="E816" s="90" t="s">
        <v>3579</v>
      </c>
      <c r="F816" s="90">
        <v>77</v>
      </c>
      <c r="G816" s="90">
        <f t="shared" si="20"/>
        <v>139</v>
      </c>
      <c r="H816" s="98">
        <v>43862</v>
      </c>
      <c r="I816" s="209">
        <v>3071280300350</v>
      </c>
      <c r="J816" s="7" t="s">
        <v>1208</v>
      </c>
      <c r="K816" s="35">
        <v>1502021</v>
      </c>
    </row>
    <row r="817" spans="1:11" s="88" customFormat="1" ht="12.75" customHeight="1">
      <c r="A817" s="89" t="s">
        <v>1218</v>
      </c>
      <c r="B817" s="90" t="s">
        <v>1219</v>
      </c>
      <c r="C817" s="90">
        <v>55</v>
      </c>
      <c r="D817" s="90" t="s">
        <v>18</v>
      </c>
      <c r="E817" s="90" t="s">
        <v>3579</v>
      </c>
      <c r="F817" s="90">
        <v>32</v>
      </c>
      <c r="G817" s="90">
        <f t="shared" si="20"/>
        <v>23</v>
      </c>
      <c r="H817" s="98">
        <v>43221</v>
      </c>
      <c r="I817" s="6" t="s">
        <v>92</v>
      </c>
      <c r="J817" s="7" t="s">
        <v>1208</v>
      </c>
      <c r="K817" s="139">
        <v>1305300</v>
      </c>
    </row>
    <row r="818" spans="1:11" s="88" customFormat="1" ht="12.75" customHeight="1">
      <c r="A818" s="89" t="s">
        <v>1218</v>
      </c>
      <c r="B818" s="90" t="s">
        <v>1219</v>
      </c>
      <c r="C818" s="90">
        <v>2</v>
      </c>
      <c r="D818" s="90" t="s">
        <v>18</v>
      </c>
      <c r="E818" s="90" t="s">
        <v>3579</v>
      </c>
      <c r="F818" s="90">
        <v>1</v>
      </c>
      <c r="G818" s="90">
        <f t="shared" si="20"/>
        <v>1</v>
      </c>
      <c r="H818" s="98">
        <v>43586</v>
      </c>
      <c r="I818" s="6" t="s">
        <v>92</v>
      </c>
      <c r="J818" s="7" t="s">
        <v>1208</v>
      </c>
      <c r="K818" s="139">
        <v>1405024</v>
      </c>
    </row>
    <row r="819" spans="1:11" s="128" customFormat="1" ht="12.75" customHeight="1">
      <c r="A819" s="126" t="s">
        <v>476</v>
      </c>
      <c r="B819" s="127" t="s">
        <v>3583</v>
      </c>
      <c r="C819" s="127">
        <v>2</v>
      </c>
      <c r="D819" s="127" t="s">
        <v>18</v>
      </c>
      <c r="E819" s="127" t="s">
        <v>3584</v>
      </c>
      <c r="F819" s="127">
        <v>2</v>
      </c>
      <c r="G819" s="127">
        <f t="shared" si="20"/>
        <v>0</v>
      </c>
      <c r="H819" s="3" t="s">
        <v>92</v>
      </c>
      <c r="I819" s="11" t="s">
        <v>479</v>
      </c>
      <c r="J819" s="9" t="s">
        <v>480</v>
      </c>
      <c r="K819" s="33" t="s">
        <v>481</v>
      </c>
    </row>
    <row r="820" spans="1:11" s="88" customFormat="1" ht="12.75" customHeight="1">
      <c r="A820" s="89" t="s">
        <v>476</v>
      </c>
      <c r="B820" s="90" t="s">
        <v>3583</v>
      </c>
      <c r="C820" s="90">
        <v>8</v>
      </c>
      <c r="D820" s="90" t="s">
        <v>18</v>
      </c>
      <c r="E820" s="90" t="s">
        <v>3584</v>
      </c>
      <c r="F820" s="90">
        <v>0</v>
      </c>
      <c r="G820" s="90">
        <f t="shared" si="20"/>
        <v>8</v>
      </c>
      <c r="H820" s="102">
        <v>42856</v>
      </c>
      <c r="I820" s="147" t="s">
        <v>482</v>
      </c>
      <c r="J820" s="114" t="s">
        <v>37</v>
      </c>
      <c r="K820" s="117" t="s">
        <v>483</v>
      </c>
    </row>
    <row r="821" spans="1:11" s="128" customFormat="1" ht="12.75" customHeight="1">
      <c r="A821" s="126" t="s">
        <v>3585</v>
      </c>
      <c r="B821" s="127" t="s">
        <v>3586</v>
      </c>
      <c r="C821" s="127">
        <v>0</v>
      </c>
      <c r="D821" s="127" t="s">
        <v>18</v>
      </c>
      <c r="E821" s="127" t="s">
        <v>3584</v>
      </c>
      <c r="F821" s="127">
        <v>0</v>
      </c>
      <c r="G821" s="127">
        <f t="shared" si="20"/>
        <v>0</v>
      </c>
      <c r="H821" s="135"/>
      <c r="I821" s="136"/>
      <c r="J821" s="136"/>
      <c r="K821" s="136"/>
    </row>
    <row r="822" spans="1:11" s="88" customFormat="1" ht="12.75" customHeight="1">
      <c r="A822" s="89" t="s">
        <v>1244</v>
      </c>
      <c r="B822" s="90" t="s">
        <v>3587</v>
      </c>
      <c r="C822" s="90">
        <v>107</v>
      </c>
      <c r="D822" s="90" t="s">
        <v>18</v>
      </c>
      <c r="E822" s="90" t="s">
        <v>3584</v>
      </c>
      <c r="F822" s="90">
        <v>87</v>
      </c>
      <c r="G822" s="90">
        <f t="shared" si="20"/>
        <v>20</v>
      </c>
      <c r="H822" s="98">
        <v>43617</v>
      </c>
      <c r="I822" s="6">
        <v>381233</v>
      </c>
      <c r="J822" s="7" t="s">
        <v>312</v>
      </c>
      <c r="K822" s="35">
        <v>4176023</v>
      </c>
    </row>
    <row r="823" spans="1:11" s="88" customFormat="1" ht="12.75" customHeight="1">
      <c r="A823" s="89" t="s">
        <v>1244</v>
      </c>
      <c r="B823" s="90" t="s">
        <v>3587</v>
      </c>
      <c r="C823" s="90">
        <v>5</v>
      </c>
      <c r="D823" s="90" t="s">
        <v>18</v>
      </c>
      <c r="E823" s="90" t="s">
        <v>3584</v>
      </c>
      <c r="F823" s="90">
        <v>0</v>
      </c>
      <c r="G823" s="90">
        <f t="shared" si="20"/>
        <v>5</v>
      </c>
      <c r="H823" s="98">
        <v>42675</v>
      </c>
      <c r="I823" s="6">
        <v>381233</v>
      </c>
      <c r="J823" s="7" t="s">
        <v>312</v>
      </c>
      <c r="K823" s="35">
        <v>3308832</v>
      </c>
    </row>
    <row r="824" spans="1:11" s="88" customFormat="1" ht="12.75" customHeight="1">
      <c r="A824" s="89" t="s">
        <v>1244</v>
      </c>
      <c r="B824" s="90" t="s">
        <v>3587</v>
      </c>
      <c r="C824" s="90">
        <v>53</v>
      </c>
      <c r="D824" s="90" t="s">
        <v>18</v>
      </c>
      <c r="E824" s="90" t="s">
        <v>3584</v>
      </c>
      <c r="F824" s="90">
        <v>31</v>
      </c>
      <c r="G824" s="90">
        <f t="shared" si="20"/>
        <v>22</v>
      </c>
      <c r="H824" s="98">
        <v>42644</v>
      </c>
      <c r="I824" s="6">
        <v>381233</v>
      </c>
      <c r="J824" s="7" t="s">
        <v>312</v>
      </c>
      <c r="K824" s="35">
        <v>3290981</v>
      </c>
    </row>
    <row r="825" spans="1:11" s="88" customFormat="1" ht="12.75" customHeight="1">
      <c r="A825" s="89" t="s">
        <v>1247</v>
      </c>
      <c r="B825" s="90" t="s">
        <v>1248</v>
      </c>
      <c r="C825" s="90">
        <v>50</v>
      </c>
      <c r="D825" s="90" t="s">
        <v>18</v>
      </c>
      <c r="E825" s="90" t="s">
        <v>3584</v>
      </c>
      <c r="F825" s="90">
        <v>20</v>
      </c>
      <c r="G825" s="90">
        <f t="shared" si="20"/>
        <v>30</v>
      </c>
      <c r="H825" s="102">
        <v>43678</v>
      </c>
      <c r="I825" s="6">
        <v>381223</v>
      </c>
      <c r="J825" s="7" t="s">
        <v>312</v>
      </c>
      <c r="K825" s="35">
        <v>4209419</v>
      </c>
    </row>
    <row r="826" spans="1:11" s="88" customFormat="1" ht="12.75" customHeight="1">
      <c r="A826" s="89" t="s">
        <v>1247</v>
      </c>
      <c r="B826" s="90" t="s">
        <v>1248</v>
      </c>
      <c r="C826" s="90">
        <v>156</v>
      </c>
      <c r="D826" s="90" t="s">
        <v>18</v>
      </c>
      <c r="E826" s="90" t="s">
        <v>3584</v>
      </c>
      <c r="F826" s="90">
        <v>72</v>
      </c>
      <c r="G826" s="90">
        <f t="shared" si="20"/>
        <v>84</v>
      </c>
      <c r="H826" s="102">
        <v>43586</v>
      </c>
      <c r="I826" s="6">
        <v>381223</v>
      </c>
      <c r="J826" s="7" t="s">
        <v>312</v>
      </c>
      <c r="K826" s="35">
        <v>4133158</v>
      </c>
    </row>
    <row r="827" spans="1:11" s="128" customFormat="1" ht="12.75" customHeight="1">
      <c r="A827" s="126" t="s">
        <v>1247</v>
      </c>
      <c r="B827" s="127" t="s">
        <v>1248</v>
      </c>
      <c r="C827" s="127">
        <v>1</v>
      </c>
      <c r="D827" s="127" t="s">
        <v>18</v>
      </c>
      <c r="E827" s="127" t="s">
        <v>3584</v>
      </c>
      <c r="F827" s="127">
        <v>1</v>
      </c>
      <c r="G827" s="127">
        <f t="shared" si="20"/>
        <v>0</v>
      </c>
      <c r="H827" s="3">
        <v>43313</v>
      </c>
      <c r="I827" s="2">
        <v>381223</v>
      </c>
      <c r="J827" s="4" t="s">
        <v>312</v>
      </c>
      <c r="K827" s="27">
        <v>3231235</v>
      </c>
    </row>
    <row r="828" spans="1:11" s="88" customFormat="1" ht="12.75" customHeight="1">
      <c r="A828" s="89" t="s">
        <v>1250</v>
      </c>
      <c r="B828" s="90" t="s">
        <v>3588</v>
      </c>
      <c r="C828" s="90">
        <v>100</v>
      </c>
      <c r="D828" s="90" t="s">
        <v>18</v>
      </c>
      <c r="E828" s="90" t="s">
        <v>3584</v>
      </c>
      <c r="F828" s="90">
        <v>49</v>
      </c>
      <c r="G828" s="90">
        <f t="shared" si="20"/>
        <v>51</v>
      </c>
      <c r="H828" s="102">
        <v>43374</v>
      </c>
      <c r="I828" s="6">
        <v>26751</v>
      </c>
      <c r="J828" s="114" t="s">
        <v>2612</v>
      </c>
      <c r="K828" s="35">
        <v>131112</v>
      </c>
    </row>
    <row r="829" spans="1:11" s="88" customFormat="1" ht="12.75" customHeight="1">
      <c r="A829" s="89" t="s">
        <v>1250</v>
      </c>
      <c r="B829" s="90" t="s">
        <v>3588</v>
      </c>
      <c r="C829" s="90">
        <v>163</v>
      </c>
      <c r="D829" s="90" t="s">
        <v>18</v>
      </c>
      <c r="E829" s="90" t="s">
        <v>3584</v>
      </c>
      <c r="F829" s="90">
        <v>76</v>
      </c>
      <c r="G829" s="90">
        <f t="shared" si="20"/>
        <v>87</v>
      </c>
      <c r="H829" s="102">
        <v>43313</v>
      </c>
      <c r="I829" s="6">
        <v>26751</v>
      </c>
      <c r="J829" s="114" t="s">
        <v>2612</v>
      </c>
      <c r="K829" s="35">
        <v>130910</v>
      </c>
    </row>
    <row r="830" spans="1:11" s="88" customFormat="1" ht="12.75" customHeight="1">
      <c r="A830" s="89" t="s">
        <v>988</v>
      </c>
      <c r="B830" s="90" t="s">
        <v>3559</v>
      </c>
      <c r="C830" s="90">
        <v>100</v>
      </c>
      <c r="D830" s="90" t="s">
        <v>18</v>
      </c>
      <c r="E830" s="90" t="s">
        <v>3584</v>
      </c>
      <c r="F830" s="90">
        <v>62</v>
      </c>
      <c r="G830" s="90">
        <f t="shared" si="20"/>
        <v>38</v>
      </c>
      <c r="H830" s="102">
        <v>43556</v>
      </c>
      <c r="I830" s="6" t="s">
        <v>991</v>
      </c>
      <c r="J830" s="114" t="s">
        <v>37</v>
      </c>
      <c r="K830" s="115" t="s">
        <v>996</v>
      </c>
    </row>
    <row r="831" spans="1:11" s="128" customFormat="1" ht="12.75" customHeight="1">
      <c r="A831" s="126" t="s">
        <v>1273</v>
      </c>
      <c r="B831" s="127" t="s">
        <v>3589</v>
      </c>
      <c r="C831" s="127">
        <v>25</v>
      </c>
      <c r="D831" s="127" t="s">
        <v>18</v>
      </c>
      <c r="E831" s="127" t="s">
        <v>3584</v>
      </c>
      <c r="F831" s="127">
        <v>25</v>
      </c>
      <c r="G831" s="127">
        <f t="shared" si="20"/>
        <v>0</v>
      </c>
      <c r="H831" s="3">
        <v>42552</v>
      </c>
      <c r="I831" s="2">
        <v>386120</v>
      </c>
      <c r="J831" s="16" t="s">
        <v>312</v>
      </c>
      <c r="K831" s="27">
        <v>3150489</v>
      </c>
    </row>
    <row r="832" spans="1:11" s="88" customFormat="1" ht="12.75" customHeight="1">
      <c r="A832" s="89" t="s">
        <v>1273</v>
      </c>
      <c r="B832" s="90" t="s">
        <v>3589</v>
      </c>
      <c r="C832" s="90">
        <v>125</v>
      </c>
      <c r="D832" s="90" t="s">
        <v>18</v>
      </c>
      <c r="E832" s="90" t="s">
        <v>3584</v>
      </c>
      <c r="F832" s="90">
        <v>95</v>
      </c>
      <c r="G832" s="90">
        <f t="shared" si="20"/>
        <v>30</v>
      </c>
      <c r="H832" s="102">
        <v>42552</v>
      </c>
      <c r="I832" s="6">
        <v>386120</v>
      </c>
      <c r="J832" s="114" t="s">
        <v>312</v>
      </c>
      <c r="K832" s="35">
        <v>2306029</v>
      </c>
    </row>
    <row r="833" spans="1:11" s="88" customFormat="1" ht="12.75" customHeight="1">
      <c r="A833" s="89" t="s">
        <v>1273</v>
      </c>
      <c r="B833" s="90" t="s">
        <v>3589</v>
      </c>
      <c r="C833" s="90">
        <v>18</v>
      </c>
      <c r="D833" s="90" t="s">
        <v>18</v>
      </c>
      <c r="E833" s="90" t="s">
        <v>3584</v>
      </c>
      <c r="F833" s="90">
        <v>0</v>
      </c>
      <c r="G833" s="90">
        <f t="shared" si="20"/>
        <v>18</v>
      </c>
      <c r="H833" s="102" t="s">
        <v>92</v>
      </c>
      <c r="I833" s="6">
        <v>80500</v>
      </c>
      <c r="J833" s="114" t="s">
        <v>652</v>
      </c>
      <c r="K833" s="35" t="s">
        <v>1277</v>
      </c>
    </row>
    <row r="834" spans="1:11" s="88" customFormat="1" ht="12.75" customHeight="1">
      <c r="A834" s="89" t="s">
        <v>1273</v>
      </c>
      <c r="B834" s="90" t="s">
        <v>3589</v>
      </c>
      <c r="C834" s="90">
        <v>3</v>
      </c>
      <c r="D834" s="90" t="s">
        <v>18</v>
      </c>
      <c r="E834" s="90" t="s">
        <v>3584</v>
      </c>
      <c r="F834" s="90">
        <v>0</v>
      </c>
      <c r="G834" s="90">
        <f t="shared" si="20"/>
        <v>3</v>
      </c>
      <c r="H834" s="102" t="s">
        <v>92</v>
      </c>
      <c r="I834" s="6">
        <v>1338</v>
      </c>
      <c r="J834" s="114" t="s">
        <v>1278</v>
      </c>
      <c r="K834" s="35" t="s">
        <v>92</v>
      </c>
    </row>
    <row r="835" spans="1:11" s="88" customFormat="1" ht="12.75" customHeight="1">
      <c r="A835" s="89" t="s">
        <v>1253</v>
      </c>
      <c r="B835" s="90" t="s">
        <v>1254</v>
      </c>
      <c r="C835" s="90">
        <v>25</v>
      </c>
      <c r="D835" s="90" t="s">
        <v>18</v>
      </c>
      <c r="E835" s="90" t="s">
        <v>3584</v>
      </c>
      <c r="F835" s="90">
        <v>17</v>
      </c>
      <c r="G835" s="90">
        <f t="shared" si="20"/>
        <v>8</v>
      </c>
      <c r="H835" s="102">
        <v>42826</v>
      </c>
      <c r="I835" s="124" t="s">
        <v>1255</v>
      </c>
      <c r="J835" s="114" t="s">
        <v>37</v>
      </c>
      <c r="K835" s="119" t="s">
        <v>2666</v>
      </c>
    </row>
    <row r="836" spans="1:11" s="88" customFormat="1" ht="12.75" customHeight="1">
      <c r="A836" s="89" t="s">
        <v>2315</v>
      </c>
      <c r="B836" s="90" t="s">
        <v>3590</v>
      </c>
      <c r="C836" s="90">
        <v>100</v>
      </c>
      <c r="D836" s="90" t="s">
        <v>18</v>
      </c>
      <c r="E836" s="90" t="s">
        <v>3584</v>
      </c>
      <c r="F836" s="90">
        <v>29</v>
      </c>
      <c r="G836" s="90">
        <f t="shared" si="20"/>
        <v>71</v>
      </c>
      <c r="H836" s="102" t="s">
        <v>92</v>
      </c>
      <c r="I836" s="6">
        <v>4985</v>
      </c>
      <c r="J836" s="114" t="s">
        <v>1906</v>
      </c>
      <c r="K836" s="35" t="s">
        <v>2318</v>
      </c>
    </row>
    <row r="837" spans="1:11" s="128" customFormat="1" ht="12.75" customHeight="1">
      <c r="A837" s="126" t="s">
        <v>2017</v>
      </c>
      <c r="B837" s="127" t="s">
        <v>3591</v>
      </c>
      <c r="C837" s="127">
        <v>50</v>
      </c>
      <c r="D837" s="127" t="s">
        <v>2004</v>
      </c>
      <c r="E837" s="127" t="s">
        <v>3584</v>
      </c>
      <c r="F837" s="127">
        <v>50</v>
      </c>
      <c r="G837" s="127">
        <f t="shared" si="20"/>
        <v>0</v>
      </c>
      <c r="H837" s="2" t="s">
        <v>92</v>
      </c>
      <c r="I837" s="2" t="s">
        <v>2019</v>
      </c>
      <c r="J837" s="4" t="s">
        <v>711</v>
      </c>
      <c r="K837" s="27" t="s">
        <v>2024</v>
      </c>
    </row>
    <row r="838" spans="1:11" s="88" customFormat="1" ht="12.75" customHeight="1">
      <c r="A838" s="89" t="s">
        <v>1258</v>
      </c>
      <c r="B838" s="90" t="s">
        <v>3592</v>
      </c>
      <c r="C838" s="90">
        <v>4</v>
      </c>
      <c r="D838" s="90" t="s">
        <v>18</v>
      </c>
      <c r="E838" s="90" t="s">
        <v>3593</v>
      </c>
      <c r="F838" s="90">
        <v>1</v>
      </c>
      <c r="G838" s="90">
        <f t="shared" si="20"/>
        <v>3</v>
      </c>
      <c r="H838" s="102">
        <v>42675</v>
      </c>
      <c r="I838" s="125" t="s">
        <v>2661</v>
      </c>
      <c r="J838" s="7" t="s">
        <v>1261</v>
      </c>
      <c r="K838" s="35">
        <v>1111042</v>
      </c>
    </row>
    <row r="839" spans="1:11" s="88" customFormat="1" ht="12.75" customHeight="1">
      <c r="A839" s="89" t="s">
        <v>1258</v>
      </c>
      <c r="B839" s="90" t="s">
        <v>3592</v>
      </c>
      <c r="C839" s="90">
        <v>34</v>
      </c>
      <c r="D839" s="90" t="s">
        <v>18</v>
      </c>
      <c r="E839" s="90" t="s">
        <v>3593</v>
      </c>
      <c r="F839" s="90">
        <v>22</v>
      </c>
      <c r="G839" s="90">
        <f t="shared" si="20"/>
        <v>12</v>
      </c>
      <c r="H839" s="102">
        <v>42644</v>
      </c>
      <c r="I839" s="125" t="s">
        <v>1260</v>
      </c>
      <c r="J839" s="7" t="s">
        <v>1261</v>
      </c>
      <c r="K839" s="35">
        <v>1309062</v>
      </c>
    </row>
    <row r="840" spans="1:11" s="283" customFormat="1" ht="12.75" customHeight="1">
      <c r="A840" s="280" t="s">
        <v>1345</v>
      </c>
      <c r="B840" s="179" t="s">
        <v>1346</v>
      </c>
      <c r="C840" s="179">
        <v>0</v>
      </c>
      <c r="D840" s="179" t="s">
        <v>18</v>
      </c>
      <c r="E840" s="179" t="s">
        <v>3593</v>
      </c>
      <c r="F840" s="179">
        <v>0</v>
      </c>
      <c r="G840" s="179">
        <f t="shared" si="20"/>
        <v>0</v>
      </c>
      <c r="H840" s="281"/>
      <c r="I840" s="282"/>
      <c r="J840" s="282"/>
      <c r="K840" s="282"/>
    </row>
    <row r="841" spans="1:11" s="128" customFormat="1" ht="12.75" customHeight="1">
      <c r="A841" s="126" t="s">
        <v>1342</v>
      </c>
      <c r="B841" s="127" t="s">
        <v>1343</v>
      </c>
      <c r="C841" s="127">
        <v>4</v>
      </c>
      <c r="D841" s="127" t="s">
        <v>18</v>
      </c>
      <c r="E841" s="127" t="s">
        <v>3593</v>
      </c>
      <c r="F841" s="127">
        <v>4</v>
      </c>
      <c r="G841" s="127">
        <f t="shared" si="20"/>
        <v>0</v>
      </c>
      <c r="H841" s="13" t="s">
        <v>92</v>
      </c>
      <c r="I841" s="19">
        <v>2160</v>
      </c>
      <c r="J841" s="16" t="s">
        <v>1340</v>
      </c>
      <c r="K841" s="27" t="s">
        <v>1344</v>
      </c>
    </row>
    <row r="842" spans="1:11" s="283" customFormat="1" ht="12.75" customHeight="1">
      <c r="A842" s="280" t="s">
        <v>1337</v>
      </c>
      <c r="B842" s="179" t="s">
        <v>1338</v>
      </c>
      <c r="C842" s="179">
        <v>0</v>
      </c>
      <c r="D842" s="179" t="s">
        <v>18</v>
      </c>
      <c r="E842" s="179" t="s">
        <v>3593</v>
      </c>
      <c r="F842" s="179">
        <v>0</v>
      </c>
      <c r="G842" s="179">
        <f t="shared" si="20"/>
        <v>0</v>
      </c>
      <c r="H842" s="281"/>
      <c r="I842" s="282"/>
      <c r="J842" s="282"/>
      <c r="K842" s="282"/>
    </row>
    <row r="843" spans="1:11" s="88" customFormat="1" ht="12.75" customHeight="1">
      <c r="A843" s="89" t="s">
        <v>1560</v>
      </c>
      <c r="B843" s="90" t="s">
        <v>1561</v>
      </c>
      <c r="C843" s="90">
        <v>201</v>
      </c>
      <c r="D843" s="90">
        <v>200</v>
      </c>
      <c r="E843" s="90" t="s">
        <v>3593</v>
      </c>
      <c r="F843" s="90">
        <v>200</v>
      </c>
      <c r="G843" s="90">
        <f t="shared" si="20"/>
        <v>1</v>
      </c>
      <c r="H843" s="102">
        <v>42675</v>
      </c>
      <c r="I843" s="6">
        <v>2146</v>
      </c>
      <c r="J843" s="114" t="s">
        <v>227</v>
      </c>
      <c r="K843" s="35" t="s">
        <v>1572</v>
      </c>
    </row>
    <row r="844" spans="1:11" s="88" customFormat="1" ht="12.75" customHeight="1">
      <c r="A844" s="89" t="s">
        <v>1263</v>
      </c>
      <c r="B844" s="90" t="s">
        <v>1264</v>
      </c>
      <c r="C844" s="90">
        <v>150</v>
      </c>
      <c r="D844" s="90" t="s">
        <v>18</v>
      </c>
      <c r="E844" s="90" t="s">
        <v>3593</v>
      </c>
      <c r="F844" s="90">
        <v>49</v>
      </c>
      <c r="G844" s="90">
        <f t="shared" si="20"/>
        <v>101</v>
      </c>
      <c r="H844" s="102" t="s">
        <v>92</v>
      </c>
      <c r="I844" s="6" t="s">
        <v>1266</v>
      </c>
      <c r="J844" s="7" t="s">
        <v>480</v>
      </c>
      <c r="K844" s="117" t="s">
        <v>1269</v>
      </c>
    </row>
    <row r="845" spans="1:11" s="88" customFormat="1" ht="12.75" customHeight="1">
      <c r="A845" s="89" t="s">
        <v>1574</v>
      </c>
      <c r="B845" s="90" t="s">
        <v>3594</v>
      </c>
      <c r="C845" s="5">
        <v>200</v>
      </c>
      <c r="D845" s="90" t="s">
        <v>18</v>
      </c>
      <c r="E845" s="90" t="s">
        <v>3595</v>
      </c>
      <c r="F845" s="5">
        <v>187</v>
      </c>
      <c r="G845" s="90">
        <f t="shared" si="20"/>
        <v>13</v>
      </c>
      <c r="H845" s="102" t="s">
        <v>92</v>
      </c>
      <c r="I845" s="6">
        <v>40181100</v>
      </c>
      <c r="J845" s="114" t="s">
        <v>1906</v>
      </c>
      <c r="K845" s="117" t="s">
        <v>1576</v>
      </c>
    </row>
    <row r="846" spans="1:11" s="88" customFormat="1" ht="12.75" customHeight="1">
      <c r="A846" s="89" t="s">
        <v>1574</v>
      </c>
      <c r="B846" s="90" t="s">
        <v>3594</v>
      </c>
      <c r="C846" s="5">
        <v>100</v>
      </c>
      <c r="D846" s="90" t="s">
        <v>18</v>
      </c>
      <c r="E846" s="90" t="s">
        <v>3595</v>
      </c>
      <c r="F846" s="5">
        <v>0</v>
      </c>
      <c r="G846" s="90">
        <f t="shared" si="20"/>
        <v>100</v>
      </c>
      <c r="H846" s="102" t="s">
        <v>92</v>
      </c>
      <c r="I846" s="6" t="s">
        <v>1577</v>
      </c>
      <c r="J846" s="7" t="s">
        <v>227</v>
      </c>
      <c r="K846" s="117" t="s">
        <v>1578</v>
      </c>
    </row>
    <row r="847" spans="1:11" s="88" customFormat="1" ht="12.75" customHeight="1">
      <c r="A847" s="89" t="s">
        <v>1574</v>
      </c>
      <c r="B847" s="90" t="s">
        <v>3594</v>
      </c>
      <c r="C847" s="5">
        <v>26</v>
      </c>
      <c r="D847" s="90" t="s">
        <v>18</v>
      </c>
      <c r="E847" s="90" t="s">
        <v>3595</v>
      </c>
      <c r="F847" s="5">
        <v>0</v>
      </c>
      <c r="G847" s="90">
        <f t="shared" si="20"/>
        <v>26</v>
      </c>
      <c r="H847" s="102" t="s">
        <v>92</v>
      </c>
      <c r="I847" s="6" t="s">
        <v>1577</v>
      </c>
      <c r="J847" s="7" t="s">
        <v>227</v>
      </c>
      <c r="K847" s="117" t="s">
        <v>1579</v>
      </c>
    </row>
    <row r="848" spans="1:11" s="88" customFormat="1" ht="12.75" customHeight="1">
      <c r="A848" s="89" t="s">
        <v>1628</v>
      </c>
      <c r="B848" s="90" t="s">
        <v>3524</v>
      </c>
      <c r="C848" s="90">
        <v>4</v>
      </c>
      <c r="D848" s="90" t="s">
        <v>18</v>
      </c>
      <c r="E848" s="90" t="s">
        <v>3595</v>
      </c>
      <c r="F848" s="90">
        <v>0</v>
      </c>
      <c r="G848" s="90">
        <f t="shared" si="20"/>
        <v>4</v>
      </c>
      <c r="H848" s="98" t="s">
        <v>92</v>
      </c>
      <c r="I848" s="140" t="s">
        <v>2574</v>
      </c>
      <c r="J848" s="129" t="s">
        <v>414</v>
      </c>
      <c r="K848" s="116" t="s">
        <v>2578</v>
      </c>
    </row>
    <row r="849" spans="1:11" s="128" customFormat="1" ht="12.75" customHeight="1">
      <c r="A849" s="126" t="s">
        <v>1628</v>
      </c>
      <c r="B849" s="127" t="s">
        <v>3524</v>
      </c>
      <c r="C849" s="127">
        <v>1</v>
      </c>
      <c r="D849" s="127" t="s">
        <v>18</v>
      </c>
      <c r="E849" s="127" t="s">
        <v>3595</v>
      </c>
      <c r="F849" s="127">
        <v>1</v>
      </c>
      <c r="G849" s="127">
        <f t="shared" si="20"/>
        <v>0</v>
      </c>
      <c r="H849" s="13" t="s">
        <v>92</v>
      </c>
      <c r="I849" s="17" t="s">
        <v>2582</v>
      </c>
      <c r="J849" s="25" t="s">
        <v>841</v>
      </c>
      <c r="K849" s="38" t="s">
        <v>2581</v>
      </c>
    </row>
    <row r="850" spans="1:11" s="88" customFormat="1" ht="12.75" customHeight="1">
      <c r="A850" s="89" t="s">
        <v>1625</v>
      </c>
      <c r="B850" s="90" t="s">
        <v>3525</v>
      </c>
      <c r="C850" s="90">
        <v>5</v>
      </c>
      <c r="D850" s="90" t="s">
        <v>18</v>
      </c>
      <c r="E850" s="90" t="s">
        <v>3595</v>
      </c>
      <c r="F850" s="90">
        <v>2</v>
      </c>
      <c r="G850" s="90">
        <f t="shared" si="20"/>
        <v>3</v>
      </c>
      <c r="H850" s="98" t="s">
        <v>92</v>
      </c>
      <c r="I850" s="6">
        <v>32633</v>
      </c>
      <c r="J850" s="129" t="s">
        <v>227</v>
      </c>
      <c r="K850" s="141" t="s">
        <v>2507</v>
      </c>
    </row>
    <row r="851" spans="1:11" s="128" customFormat="1" ht="12.75" customHeight="1">
      <c r="A851" s="126" t="s">
        <v>1627</v>
      </c>
      <c r="B851" s="127" t="s">
        <v>3526</v>
      </c>
      <c r="C851" s="127">
        <v>2</v>
      </c>
      <c r="D851" s="127" t="s">
        <v>18</v>
      </c>
      <c r="E851" s="127" t="s">
        <v>3595</v>
      </c>
      <c r="F851" s="127">
        <v>2</v>
      </c>
      <c r="G851" s="127">
        <f t="shared" si="20"/>
        <v>0</v>
      </c>
      <c r="H851" s="13" t="s">
        <v>92</v>
      </c>
      <c r="I851" s="17" t="s">
        <v>2456</v>
      </c>
      <c r="J851" s="25" t="s">
        <v>24</v>
      </c>
      <c r="K851" s="38" t="s">
        <v>2480</v>
      </c>
    </row>
    <row r="852" spans="1:11" s="128" customFormat="1" ht="12.75" customHeight="1">
      <c r="A852" s="126" t="s">
        <v>1627</v>
      </c>
      <c r="B852" s="127" t="s">
        <v>3526</v>
      </c>
      <c r="C852" s="127">
        <v>2</v>
      </c>
      <c r="D852" s="127" t="s">
        <v>18</v>
      </c>
      <c r="E852" s="127" t="s">
        <v>3595</v>
      </c>
      <c r="F852" s="127">
        <v>2</v>
      </c>
      <c r="G852" s="127">
        <f t="shared" si="20"/>
        <v>0</v>
      </c>
      <c r="H852" s="13" t="s">
        <v>92</v>
      </c>
      <c r="I852" s="17" t="s">
        <v>2456</v>
      </c>
      <c r="J852" s="25" t="s">
        <v>24</v>
      </c>
      <c r="K852" s="38" t="s">
        <v>2484</v>
      </c>
    </row>
    <row r="853" spans="1:11" s="128" customFormat="1" ht="12.75" customHeight="1">
      <c r="A853" s="126" t="s">
        <v>1627</v>
      </c>
      <c r="B853" s="127" t="s">
        <v>3526</v>
      </c>
      <c r="C853" s="127">
        <v>1</v>
      </c>
      <c r="D853" s="127" t="s">
        <v>18</v>
      </c>
      <c r="E853" s="127" t="s">
        <v>3595</v>
      </c>
      <c r="F853" s="127">
        <v>1</v>
      </c>
      <c r="G853" s="127">
        <f t="shared" si="20"/>
        <v>0</v>
      </c>
      <c r="H853" s="13" t="s">
        <v>92</v>
      </c>
      <c r="I853" s="17" t="s">
        <v>2456</v>
      </c>
      <c r="J853" s="25" t="s">
        <v>24</v>
      </c>
      <c r="K853" s="38" t="s">
        <v>2489</v>
      </c>
    </row>
    <row r="854" spans="1:11" s="128" customFormat="1" ht="12.75" customHeight="1">
      <c r="A854" s="126" t="s">
        <v>3527</v>
      </c>
      <c r="B854" s="127" t="s">
        <v>1632</v>
      </c>
      <c r="C854" s="127">
        <v>5</v>
      </c>
      <c r="D854" s="127" t="s">
        <v>18</v>
      </c>
      <c r="E854" s="127" t="s">
        <v>3595</v>
      </c>
      <c r="F854" s="127">
        <v>5</v>
      </c>
      <c r="G854" s="127">
        <f t="shared" si="20"/>
        <v>0</v>
      </c>
      <c r="H854" s="13" t="s">
        <v>92</v>
      </c>
      <c r="I854" s="17" t="s">
        <v>1633</v>
      </c>
      <c r="J854" s="4" t="s">
        <v>414</v>
      </c>
      <c r="K854" s="36" t="s">
        <v>1635</v>
      </c>
    </row>
    <row r="855" spans="1:11" s="128" customFormat="1" ht="12.75" customHeight="1">
      <c r="A855" s="126" t="s">
        <v>1809</v>
      </c>
      <c r="B855" s="127" t="s">
        <v>1810</v>
      </c>
      <c r="C855" s="127">
        <v>6</v>
      </c>
      <c r="D855" s="127" t="s">
        <v>183</v>
      </c>
      <c r="E855" s="127" t="s">
        <v>3595</v>
      </c>
      <c r="F855" s="127">
        <v>6</v>
      </c>
      <c r="G855" s="127">
        <f t="shared" si="20"/>
        <v>0</v>
      </c>
      <c r="H855" s="3" t="s">
        <v>92</v>
      </c>
      <c r="I855" s="2">
        <v>1426</v>
      </c>
      <c r="J855" s="4" t="s">
        <v>768</v>
      </c>
      <c r="K855" s="27" t="s">
        <v>1814</v>
      </c>
    </row>
    <row r="856" spans="1:11" s="128" customFormat="1" ht="12.75" customHeight="1">
      <c r="A856" s="126" t="s">
        <v>1809</v>
      </c>
      <c r="B856" s="127" t="s">
        <v>1810</v>
      </c>
      <c r="C856" s="127">
        <v>5</v>
      </c>
      <c r="D856" s="127" t="s">
        <v>183</v>
      </c>
      <c r="E856" s="127" t="s">
        <v>3595</v>
      </c>
      <c r="F856" s="127">
        <v>5</v>
      </c>
      <c r="G856" s="127">
        <f t="shared" si="20"/>
        <v>0</v>
      </c>
      <c r="H856" s="3" t="s">
        <v>92</v>
      </c>
      <c r="I856" s="2">
        <v>1426</v>
      </c>
      <c r="J856" s="4" t="s">
        <v>768</v>
      </c>
      <c r="K856" s="27" t="s">
        <v>1815</v>
      </c>
    </row>
    <row r="857" spans="1:11" s="283" customFormat="1" ht="12.75" customHeight="1">
      <c r="A857" s="280" t="s">
        <v>3596</v>
      </c>
      <c r="B857" s="179" t="s">
        <v>3597</v>
      </c>
      <c r="C857" s="179">
        <v>0</v>
      </c>
      <c r="D857" s="179" t="s">
        <v>18</v>
      </c>
      <c r="E857" s="179" t="s">
        <v>3595</v>
      </c>
      <c r="F857" s="179">
        <v>0</v>
      </c>
      <c r="G857" s="179">
        <f t="shared" si="20"/>
        <v>0</v>
      </c>
      <c r="H857" s="281"/>
      <c r="I857" s="282"/>
      <c r="J857" s="282"/>
      <c r="K857" s="282"/>
    </row>
    <row r="858" spans="1:11" s="128" customFormat="1" ht="12.75" customHeight="1">
      <c r="A858" s="126" t="s">
        <v>1801</v>
      </c>
      <c r="B858" s="127" t="s">
        <v>3511</v>
      </c>
      <c r="C858" s="127">
        <v>6</v>
      </c>
      <c r="D858" s="127" t="s">
        <v>18</v>
      </c>
      <c r="E858" s="127" t="s">
        <v>3595</v>
      </c>
      <c r="F858" s="127">
        <v>6</v>
      </c>
      <c r="G858" s="127">
        <f t="shared" si="20"/>
        <v>0</v>
      </c>
      <c r="H858" s="3" t="s">
        <v>92</v>
      </c>
      <c r="I858" s="2">
        <v>305488</v>
      </c>
      <c r="J858" s="16" t="s">
        <v>312</v>
      </c>
      <c r="K858" s="27">
        <v>5030001</v>
      </c>
    </row>
    <row r="859" spans="1:11" s="88" customFormat="1" ht="12.75" customHeight="1">
      <c r="A859" s="89" t="s">
        <v>1965</v>
      </c>
      <c r="B859" s="90" t="s">
        <v>1966</v>
      </c>
      <c r="C859" s="5">
        <v>20</v>
      </c>
      <c r="D859" s="90" t="s">
        <v>18</v>
      </c>
      <c r="E859" s="90" t="s">
        <v>3595</v>
      </c>
      <c r="F859" s="5">
        <v>5</v>
      </c>
      <c r="G859" s="90">
        <f t="shared" si="20"/>
        <v>15</v>
      </c>
      <c r="H859" s="102" t="s">
        <v>92</v>
      </c>
      <c r="I859" s="6">
        <v>30888</v>
      </c>
      <c r="J859" s="114" t="s">
        <v>306</v>
      </c>
      <c r="K859" s="116" t="s">
        <v>3295</v>
      </c>
    </row>
    <row r="860" spans="1:11" s="88" customFormat="1" ht="12.75" customHeight="1">
      <c r="A860" s="89" t="s">
        <v>1965</v>
      </c>
      <c r="B860" s="90" t="s">
        <v>1966</v>
      </c>
      <c r="C860" s="5">
        <v>26</v>
      </c>
      <c r="D860" s="90" t="s">
        <v>18</v>
      </c>
      <c r="E860" s="90" t="s">
        <v>3595</v>
      </c>
      <c r="F860" s="5">
        <v>22</v>
      </c>
      <c r="G860" s="90">
        <f t="shared" si="20"/>
        <v>4</v>
      </c>
      <c r="H860" s="102" t="s">
        <v>92</v>
      </c>
      <c r="I860" s="6">
        <v>30888</v>
      </c>
      <c r="J860" s="114" t="s">
        <v>306</v>
      </c>
      <c r="K860" s="116" t="s">
        <v>3296</v>
      </c>
    </row>
    <row r="861" spans="1:11" s="88" customFormat="1" ht="12.75" customHeight="1">
      <c r="A861" s="89" t="s">
        <v>1965</v>
      </c>
      <c r="B861" s="90" t="s">
        <v>1966</v>
      </c>
      <c r="C861" s="90" t="s">
        <v>3421</v>
      </c>
      <c r="D861" s="90" t="s">
        <v>18</v>
      </c>
      <c r="E861" s="90" t="s">
        <v>3595</v>
      </c>
      <c r="F861" s="90">
        <v>0</v>
      </c>
      <c r="G861" s="90">
        <f t="shared" si="20"/>
        <v>1</v>
      </c>
      <c r="H861" s="102" t="s">
        <v>92</v>
      </c>
      <c r="I861" s="6">
        <v>30888</v>
      </c>
      <c r="J861" s="114" t="s">
        <v>306</v>
      </c>
      <c r="K861" s="35">
        <v>121380164</v>
      </c>
    </row>
    <row r="862" spans="1:11" s="88" customFormat="1" ht="12.75" customHeight="1">
      <c r="A862" s="89" t="s">
        <v>1965</v>
      </c>
      <c r="B862" s="90" t="s">
        <v>1966</v>
      </c>
      <c r="C862" s="5">
        <v>25</v>
      </c>
      <c r="D862" s="90" t="s">
        <v>18</v>
      </c>
      <c r="E862" s="90" t="s">
        <v>3595</v>
      </c>
      <c r="F862" s="5">
        <v>7</v>
      </c>
      <c r="G862" s="90">
        <f t="shared" si="20"/>
        <v>18</v>
      </c>
      <c r="H862" s="102" t="s">
        <v>92</v>
      </c>
      <c r="I862" s="6">
        <v>30888</v>
      </c>
      <c r="J862" s="114" t="s">
        <v>306</v>
      </c>
      <c r="K862" s="116" t="s">
        <v>3297</v>
      </c>
    </row>
    <row r="863" spans="1:11" s="88" customFormat="1" ht="12.75" customHeight="1">
      <c r="A863" s="89" t="s">
        <v>1965</v>
      </c>
      <c r="B863" s="90" t="s">
        <v>1966</v>
      </c>
      <c r="C863" s="5">
        <v>13</v>
      </c>
      <c r="D863" s="90" t="s">
        <v>18</v>
      </c>
      <c r="E863" s="90" t="s">
        <v>3595</v>
      </c>
      <c r="F863" s="5">
        <v>3</v>
      </c>
      <c r="G863" s="90">
        <f t="shared" si="20"/>
        <v>10</v>
      </c>
      <c r="H863" s="102" t="s">
        <v>92</v>
      </c>
      <c r="I863" s="6">
        <v>30888</v>
      </c>
      <c r="J863" s="114" t="s">
        <v>306</v>
      </c>
      <c r="K863" s="116" t="s">
        <v>3298</v>
      </c>
    </row>
    <row r="864" spans="1:11" s="128" customFormat="1" ht="12.75" customHeight="1">
      <c r="A864" s="126" t="s">
        <v>1965</v>
      </c>
      <c r="B864" s="127" t="s">
        <v>1966</v>
      </c>
      <c r="C864" s="1">
        <v>7</v>
      </c>
      <c r="D864" s="127" t="s">
        <v>18</v>
      </c>
      <c r="E864" s="127" t="s">
        <v>3595</v>
      </c>
      <c r="F864" s="1">
        <v>7</v>
      </c>
      <c r="G864" s="127">
        <f t="shared" si="20"/>
        <v>0</v>
      </c>
      <c r="H864" s="3" t="s">
        <v>92</v>
      </c>
      <c r="I864" s="2">
        <v>30888</v>
      </c>
      <c r="J864" s="16" t="s">
        <v>306</v>
      </c>
      <c r="K864" s="38" t="s">
        <v>3299</v>
      </c>
    </row>
    <row r="865" spans="1:13" s="128" customFormat="1" ht="12.75" customHeight="1">
      <c r="A865" s="126" t="s">
        <v>1965</v>
      </c>
      <c r="B865" s="127" t="s">
        <v>1966</v>
      </c>
      <c r="C865" s="1">
        <v>3</v>
      </c>
      <c r="D865" s="127" t="s">
        <v>18</v>
      </c>
      <c r="E865" s="127" t="s">
        <v>3595</v>
      </c>
      <c r="F865" s="1">
        <v>3</v>
      </c>
      <c r="G865" s="127">
        <f t="shared" si="20"/>
        <v>0</v>
      </c>
      <c r="H865" s="3" t="s">
        <v>92</v>
      </c>
      <c r="I865" s="2">
        <v>30888</v>
      </c>
      <c r="J865" s="16" t="s">
        <v>306</v>
      </c>
      <c r="K865" s="38" t="s">
        <v>3300</v>
      </c>
    </row>
    <row r="866" spans="1:13" s="128" customFormat="1" ht="12.75" customHeight="1">
      <c r="A866" s="126" t="s">
        <v>1965</v>
      </c>
      <c r="B866" s="127" t="s">
        <v>1966</v>
      </c>
      <c r="C866" s="1">
        <v>1</v>
      </c>
      <c r="D866" s="127" t="s">
        <v>18</v>
      </c>
      <c r="E866" s="127" t="s">
        <v>3595</v>
      </c>
      <c r="F866" s="1">
        <v>1</v>
      </c>
      <c r="G866" s="127">
        <f t="shared" si="20"/>
        <v>0</v>
      </c>
      <c r="H866" s="3" t="s">
        <v>92</v>
      </c>
      <c r="I866" s="2">
        <v>85371</v>
      </c>
      <c r="J866" s="16" t="s">
        <v>832</v>
      </c>
      <c r="K866" s="38" t="s">
        <v>3301</v>
      </c>
    </row>
    <row r="867" spans="1:13" s="88" customFormat="1" ht="12.75" customHeight="1">
      <c r="A867" s="89" t="s">
        <v>1969</v>
      </c>
      <c r="B867" s="90" t="s">
        <v>3598</v>
      </c>
      <c r="C867" s="90">
        <v>85</v>
      </c>
      <c r="D867" s="90" t="s">
        <v>18</v>
      </c>
      <c r="E867" s="90" t="s">
        <v>3595</v>
      </c>
      <c r="F867" s="90">
        <v>60</v>
      </c>
      <c r="G867" s="90">
        <f t="shared" si="20"/>
        <v>25</v>
      </c>
      <c r="H867" s="102" t="s">
        <v>92</v>
      </c>
      <c r="I867" s="6">
        <v>37224</v>
      </c>
      <c r="J867" s="114" t="s">
        <v>652</v>
      </c>
      <c r="K867" s="35" t="s">
        <v>3286</v>
      </c>
    </row>
    <row r="868" spans="1:13" s="88" customFormat="1" ht="12.75" customHeight="1">
      <c r="A868" s="89" t="s">
        <v>1969</v>
      </c>
      <c r="B868" s="90" t="s">
        <v>3598</v>
      </c>
      <c r="C868" s="90">
        <v>5</v>
      </c>
      <c r="D868" s="90" t="s">
        <v>18</v>
      </c>
      <c r="E868" s="90" t="s">
        <v>3595</v>
      </c>
      <c r="F868" s="90">
        <v>0</v>
      </c>
      <c r="G868" s="90">
        <f t="shared" si="20"/>
        <v>5</v>
      </c>
      <c r="H868" s="102" t="s">
        <v>92</v>
      </c>
      <c r="I868" s="6">
        <v>37224</v>
      </c>
      <c r="J868" s="114" t="s">
        <v>306</v>
      </c>
      <c r="K868" s="116" t="s">
        <v>3287</v>
      </c>
    </row>
    <row r="869" spans="1:13" s="88" customFormat="1" ht="12.75" customHeight="1">
      <c r="A869" s="89" t="s">
        <v>1969</v>
      </c>
      <c r="B869" s="90" t="s">
        <v>3598</v>
      </c>
      <c r="C869" s="90">
        <v>1</v>
      </c>
      <c r="D869" s="90" t="s">
        <v>18</v>
      </c>
      <c r="E869" s="90" t="s">
        <v>3595</v>
      </c>
      <c r="F869" s="90">
        <v>0</v>
      </c>
      <c r="G869" s="90">
        <f t="shared" si="20"/>
        <v>1</v>
      </c>
      <c r="H869" s="102" t="s">
        <v>92</v>
      </c>
      <c r="I869" s="6">
        <v>37224</v>
      </c>
      <c r="J869" s="114" t="s">
        <v>306</v>
      </c>
      <c r="K869" s="116" t="s">
        <v>3288</v>
      </c>
    </row>
    <row r="870" spans="1:13" s="88" customFormat="1" ht="12.75" customHeight="1">
      <c r="A870" s="113" t="s">
        <v>765</v>
      </c>
      <c r="B870" s="113" t="s">
        <v>766</v>
      </c>
      <c r="C870" s="90">
        <v>12</v>
      </c>
      <c r="D870" s="90" t="s">
        <v>18</v>
      </c>
      <c r="E870" s="90" t="s">
        <v>3600</v>
      </c>
      <c r="F870" s="90">
        <v>10</v>
      </c>
      <c r="G870" s="90">
        <f t="shared" si="20"/>
        <v>2</v>
      </c>
      <c r="H870" s="102" t="s">
        <v>92</v>
      </c>
      <c r="I870" s="6" t="s">
        <v>769</v>
      </c>
      <c r="J870" s="114" t="s">
        <v>227</v>
      </c>
      <c r="K870" s="117" t="s">
        <v>92</v>
      </c>
      <c r="L870" s="150">
        <v>12</v>
      </c>
      <c r="M870" s="101">
        <v>42583</v>
      </c>
    </row>
    <row r="871" spans="1:13" s="88" customFormat="1" ht="12.75" customHeight="1">
      <c r="A871" s="113" t="s">
        <v>771</v>
      </c>
      <c r="B871" s="113" t="s">
        <v>772</v>
      </c>
      <c r="C871" s="90">
        <v>12</v>
      </c>
      <c r="D871" s="90" t="s">
        <v>18</v>
      </c>
      <c r="E871" s="90" t="s">
        <v>3600</v>
      </c>
      <c r="F871" s="90">
        <v>11</v>
      </c>
      <c r="G871" s="90">
        <f t="shared" si="20"/>
        <v>1</v>
      </c>
      <c r="H871" s="6" t="s">
        <v>92</v>
      </c>
      <c r="I871" s="6" t="s">
        <v>774</v>
      </c>
      <c r="J871" s="114" t="s">
        <v>227</v>
      </c>
      <c r="K871" s="117" t="s">
        <v>776</v>
      </c>
    </row>
    <row r="872" spans="1:13" s="128" customFormat="1" ht="12.75" customHeight="1">
      <c r="A872" s="21" t="s">
        <v>779</v>
      </c>
      <c r="B872" s="21" t="s">
        <v>780</v>
      </c>
      <c r="C872" s="127">
        <v>9</v>
      </c>
      <c r="D872" s="127" t="s">
        <v>18</v>
      </c>
      <c r="E872" s="127" t="s">
        <v>3600</v>
      </c>
      <c r="F872" s="127">
        <v>9</v>
      </c>
      <c r="G872" s="127">
        <f t="shared" si="20"/>
        <v>0</v>
      </c>
      <c r="H872" s="3" t="s">
        <v>92</v>
      </c>
      <c r="I872" s="2">
        <v>7019</v>
      </c>
      <c r="J872" s="16" t="s">
        <v>768</v>
      </c>
      <c r="K872" s="33" t="s">
        <v>92</v>
      </c>
      <c r="L872" s="151">
        <v>9</v>
      </c>
      <c r="M872" s="83">
        <v>42583</v>
      </c>
    </row>
    <row r="873" spans="1:13" s="128" customFormat="1" ht="12.75" customHeight="1">
      <c r="A873" s="21" t="s">
        <v>783</v>
      </c>
      <c r="B873" s="21" t="s">
        <v>784</v>
      </c>
      <c r="C873" s="127">
        <v>6</v>
      </c>
      <c r="D873" s="127" t="s">
        <v>18</v>
      </c>
      <c r="E873" s="127" t="s">
        <v>3600</v>
      </c>
      <c r="F873" s="127">
        <v>6</v>
      </c>
      <c r="G873" s="127">
        <f t="shared" si="20"/>
        <v>0</v>
      </c>
      <c r="H873" s="3" t="s">
        <v>92</v>
      </c>
      <c r="I873" s="2" t="s">
        <v>92</v>
      </c>
      <c r="J873" s="16" t="s">
        <v>495</v>
      </c>
      <c r="K873" s="33" t="s">
        <v>92</v>
      </c>
      <c r="L873" s="151"/>
      <c r="M873" s="83"/>
    </row>
    <row r="874" spans="1:13" s="88" customFormat="1" ht="12.75" customHeight="1">
      <c r="A874" s="89" t="s">
        <v>2360</v>
      </c>
      <c r="B874" s="90" t="s">
        <v>3599</v>
      </c>
      <c r="C874" s="90">
        <v>2</v>
      </c>
      <c r="D874" s="90" t="s">
        <v>18</v>
      </c>
      <c r="E874" s="90" t="s">
        <v>3600</v>
      </c>
      <c r="F874" s="90">
        <v>0</v>
      </c>
      <c r="G874" s="90">
        <f t="shared" si="20"/>
        <v>2</v>
      </c>
      <c r="H874" s="243">
        <v>42795</v>
      </c>
      <c r="I874" s="174">
        <v>390060</v>
      </c>
      <c r="J874" s="252" t="s">
        <v>269</v>
      </c>
      <c r="K874" s="174">
        <v>20120301</v>
      </c>
    </row>
    <row r="875" spans="1:13" s="128" customFormat="1" ht="12.75" customHeight="1">
      <c r="A875" s="126" t="s">
        <v>1988</v>
      </c>
      <c r="B875" s="127" t="s">
        <v>3601</v>
      </c>
      <c r="C875" s="127">
        <v>12</v>
      </c>
      <c r="D875" s="127" t="s">
        <v>604</v>
      </c>
      <c r="E875" s="127" t="s">
        <v>3600</v>
      </c>
      <c r="F875" s="127">
        <v>12</v>
      </c>
      <c r="G875" s="127">
        <f t="shared" si="20"/>
        <v>0</v>
      </c>
      <c r="H875" s="3">
        <v>43831</v>
      </c>
      <c r="I875" s="2">
        <v>1951</v>
      </c>
      <c r="J875" s="16" t="s">
        <v>31</v>
      </c>
      <c r="K875" s="27">
        <v>3840704</v>
      </c>
    </row>
    <row r="876" spans="1:13" s="88" customFormat="1" ht="12.75" customHeight="1">
      <c r="A876" s="89" t="s">
        <v>1988</v>
      </c>
      <c r="B876" s="90" t="s">
        <v>3601</v>
      </c>
      <c r="C876" s="90">
        <v>13</v>
      </c>
      <c r="D876" s="90" t="s">
        <v>604</v>
      </c>
      <c r="E876" s="90" t="s">
        <v>3600</v>
      </c>
      <c r="F876" s="90">
        <v>0</v>
      </c>
      <c r="G876" s="90">
        <f t="shared" si="20"/>
        <v>13</v>
      </c>
      <c r="H876" s="102">
        <v>43678</v>
      </c>
      <c r="I876" s="6">
        <v>1951</v>
      </c>
      <c r="J876" s="114" t="s">
        <v>31</v>
      </c>
      <c r="K876" s="35">
        <v>3821872</v>
      </c>
    </row>
    <row r="877" spans="1:13" s="88" customFormat="1" ht="12.75" customHeight="1">
      <c r="A877" s="89" t="s">
        <v>1988</v>
      </c>
      <c r="B877" s="90" t="s">
        <v>3601</v>
      </c>
      <c r="C877" s="90">
        <v>12</v>
      </c>
      <c r="D877" s="90" t="s">
        <v>604</v>
      </c>
      <c r="E877" s="90" t="s">
        <v>3600</v>
      </c>
      <c r="F877" s="90">
        <v>0</v>
      </c>
      <c r="G877" s="90">
        <f t="shared" si="20"/>
        <v>12</v>
      </c>
      <c r="H877" s="102">
        <v>43678</v>
      </c>
      <c r="I877" s="6">
        <v>1951</v>
      </c>
      <c r="J877" s="114" t="s">
        <v>31</v>
      </c>
      <c r="K877" s="35">
        <v>3815883</v>
      </c>
    </row>
    <row r="878" spans="1:13" s="88" customFormat="1" ht="12.75" customHeight="1">
      <c r="A878" s="89" t="s">
        <v>1992</v>
      </c>
      <c r="B878" s="90" t="s">
        <v>3602</v>
      </c>
      <c r="C878" s="90">
        <v>12</v>
      </c>
      <c r="D878" s="90" t="s">
        <v>604</v>
      </c>
      <c r="E878" s="90" t="s">
        <v>3600</v>
      </c>
      <c r="F878" s="90">
        <v>3</v>
      </c>
      <c r="G878" s="90">
        <f t="shared" si="20"/>
        <v>9</v>
      </c>
      <c r="H878" s="102">
        <v>43891</v>
      </c>
      <c r="I878" s="6">
        <v>1952</v>
      </c>
      <c r="J878" s="7" t="s">
        <v>31</v>
      </c>
      <c r="K878" s="35">
        <v>3846179</v>
      </c>
    </row>
    <row r="879" spans="1:13" s="88" customFormat="1" ht="12.75" customHeight="1">
      <c r="A879" s="89" t="s">
        <v>1992</v>
      </c>
      <c r="B879" s="90" t="s">
        <v>3602</v>
      </c>
      <c r="C879" s="90">
        <v>12</v>
      </c>
      <c r="D879" s="90" t="s">
        <v>604</v>
      </c>
      <c r="E879" s="90" t="s">
        <v>3600</v>
      </c>
      <c r="F879" s="90">
        <v>0</v>
      </c>
      <c r="G879" s="90">
        <f t="shared" si="20"/>
        <v>12</v>
      </c>
      <c r="H879" s="102">
        <v>43739</v>
      </c>
      <c r="I879" s="6">
        <v>1952</v>
      </c>
      <c r="J879" s="7" t="s">
        <v>31</v>
      </c>
      <c r="K879" s="35">
        <v>3823244</v>
      </c>
    </row>
    <row r="880" spans="1:13" s="88" customFormat="1" ht="12.75" customHeight="1">
      <c r="A880" s="89" t="s">
        <v>1992</v>
      </c>
      <c r="B880" s="90" t="s">
        <v>3602</v>
      </c>
      <c r="C880" s="90">
        <v>12</v>
      </c>
      <c r="D880" s="90" t="s">
        <v>604</v>
      </c>
      <c r="E880" s="90" t="s">
        <v>3600</v>
      </c>
      <c r="F880" s="90">
        <v>10</v>
      </c>
      <c r="G880" s="90">
        <f t="shared" si="20"/>
        <v>2</v>
      </c>
      <c r="H880" s="102">
        <v>43739</v>
      </c>
      <c r="I880" s="6">
        <v>1952</v>
      </c>
      <c r="J880" s="7" t="s">
        <v>31</v>
      </c>
      <c r="K880" s="35">
        <v>3814934</v>
      </c>
    </row>
    <row r="881" spans="1:11" s="88" customFormat="1" ht="12.75" customHeight="1">
      <c r="A881" s="89" t="s">
        <v>2025</v>
      </c>
      <c r="B881" s="90" t="s">
        <v>3603</v>
      </c>
      <c r="C881" s="90">
        <v>200</v>
      </c>
      <c r="D881" s="90" t="s">
        <v>2004</v>
      </c>
      <c r="E881" s="90" t="s">
        <v>3600</v>
      </c>
      <c r="F881" s="90">
        <v>150</v>
      </c>
      <c r="G881" s="90">
        <f t="shared" si="20"/>
        <v>50</v>
      </c>
      <c r="H881" s="98" t="s">
        <v>92</v>
      </c>
      <c r="I881" s="6" t="s">
        <v>2027</v>
      </c>
      <c r="J881" s="149" t="s">
        <v>711</v>
      </c>
      <c r="K881" s="35" t="s">
        <v>2031</v>
      </c>
    </row>
    <row r="882" spans="1:11" s="128" customFormat="1" ht="12.75" customHeight="1">
      <c r="A882" s="126" t="s">
        <v>2148</v>
      </c>
      <c r="B882" s="127" t="s">
        <v>2149</v>
      </c>
      <c r="C882" s="127">
        <v>100</v>
      </c>
      <c r="D882" s="127" t="s">
        <v>2004</v>
      </c>
      <c r="E882" s="127" t="s">
        <v>3600</v>
      </c>
      <c r="F882" s="127">
        <v>100</v>
      </c>
      <c r="G882" s="127">
        <f t="shared" si="20"/>
        <v>0</v>
      </c>
      <c r="H882" s="2" t="s">
        <v>2150</v>
      </c>
      <c r="I882" s="4" t="s">
        <v>711</v>
      </c>
      <c r="J882" s="27" t="s">
        <v>2156</v>
      </c>
      <c r="K882" s="136"/>
    </row>
    <row r="883" spans="1:11" s="128" customFormat="1" ht="12.75" customHeight="1">
      <c r="A883" s="126" t="s">
        <v>1967</v>
      </c>
      <c r="B883" s="127" t="s">
        <v>3604</v>
      </c>
      <c r="C883" s="127">
        <v>30</v>
      </c>
      <c r="D883" s="127" t="s">
        <v>18</v>
      </c>
      <c r="E883" s="127" t="s">
        <v>3600</v>
      </c>
      <c r="F883" s="127">
        <v>30</v>
      </c>
      <c r="G883" s="127">
        <f t="shared" si="20"/>
        <v>0</v>
      </c>
      <c r="H883" s="3" t="s">
        <v>92</v>
      </c>
      <c r="I883" s="2">
        <v>31044</v>
      </c>
      <c r="J883" s="4" t="s">
        <v>306</v>
      </c>
      <c r="K883" s="27">
        <v>922982364</v>
      </c>
    </row>
    <row r="884" spans="1:11" s="88" customFormat="1" ht="12.75" customHeight="1">
      <c r="A884" s="89" t="s">
        <v>1967</v>
      </c>
      <c r="B884" s="90" t="s">
        <v>3604</v>
      </c>
      <c r="C884" s="90">
        <v>64</v>
      </c>
      <c r="D884" s="90" t="s">
        <v>18</v>
      </c>
      <c r="E884" s="90" t="s">
        <v>3600</v>
      </c>
      <c r="F884" s="90">
        <v>49</v>
      </c>
      <c r="G884" s="90">
        <f t="shared" si="20"/>
        <v>15</v>
      </c>
      <c r="H884" s="102" t="s">
        <v>92</v>
      </c>
      <c r="I884" s="6">
        <v>31044</v>
      </c>
      <c r="J884" s="7" t="s">
        <v>306</v>
      </c>
      <c r="K884" s="35">
        <v>127785764</v>
      </c>
    </row>
    <row r="885" spans="1:11" s="88" customFormat="1" ht="12.75" customHeight="1">
      <c r="A885" s="89" t="s">
        <v>1967</v>
      </c>
      <c r="B885" s="90" t="s">
        <v>3604</v>
      </c>
      <c r="C885" s="5">
        <v>2</v>
      </c>
      <c r="D885" s="90" t="s">
        <v>18</v>
      </c>
      <c r="E885" s="90" t="s">
        <v>3600</v>
      </c>
      <c r="F885" s="5">
        <v>0</v>
      </c>
      <c r="G885" s="90">
        <f t="shared" si="20"/>
        <v>2</v>
      </c>
      <c r="H885" s="102" t="s">
        <v>92</v>
      </c>
      <c r="I885" s="6">
        <v>31044</v>
      </c>
      <c r="J885" s="7" t="s">
        <v>306</v>
      </c>
      <c r="K885" s="35">
        <v>123583764</v>
      </c>
    </row>
    <row r="886" spans="1:11" s="128" customFormat="1" ht="12.75" customHeight="1">
      <c r="A886" s="126" t="s">
        <v>1967</v>
      </c>
      <c r="B886" s="127" t="s">
        <v>3604</v>
      </c>
      <c r="C886" s="1">
        <v>3</v>
      </c>
      <c r="D886" s="127" t="s">
        <v>18</v>
      </c>
      <c r="E886" s="127" t="s">
        <v>3600</v>
      </c>
      <c r="F886" s="1">
        <v>3</v>
      </c>
      <c r="G886" s="127">
        <f t="shared" si="20"/>
        <v>0</v>
      </c>
      <c r="H886" s="3" t="s">
        <v>92</v>
      </c>
      <c r="I886" s="2">
        <v>31044</v>
      </c>
      <c r="J886" s="4" t="s">
        <v>306</v>
      </c>
      <c r="K886" s="38" t="s">
        <v>3291</v>
      </c>
    </row>
    <row r="887" spans="1:11" s="128" customFormat="1" ht="12.75" customHeight="1">
      <c r="A887" s="126" t="s">
        <v>1967</v>
      </c>
      <c r="B887" s="127" t="s">
        <v>3604</v>
      </c>
      <c r="C887" s="1">
        <v>3</v>
      </c>
      <c r="D887" s="127" t="s">
        <v>18</v>
      </c>
      <c r="E887" s="127" t="s">
        <v>3600</v>
      </c>
      <c r="F887" s="1">
        <v>3</v>
      </c>
      <c r="G887" s="127">
        <f t="shared" si="20"/>
        <v>0</v>
      </c>
      <c r="H887" s="3" t="s">
        <v>92</v>
      </c>
      <c r="I887" s="2">
        <v>31020</v>
      </c>
      <c r="J887" s="4" t="s">
        <v>306</v>
      </c>
      <c r="K887" s="27" t="s">
        <v>92</v>
      </c>
    </row>
    <row r="888" spans="1:11" s="88" customFormat="1" ht="12.75" customHeight="1">
      <c r="A888" s="89" t="s">
        <v>2224</v>
      </c>
      <c r="B888" s="90" t="s">
        <v>2225</v>
      </c>
      <c r="C888" s="90">
        <v>6</v>
      </c>
      <c r="D888" s="90" t="s">
        <v>18</v>
      </c>
      <c r="E888" s="90" t="s">
        <v>3605</v>
      </c>
      <c r="F888" s="90">
        <v>4</v>
      </c>
      <c r="G888" s="90">
        <f t="shared" si="20"/>
        <v>2</v>
      </c>
      <c r="H888" s="125" t="s">
        <v>92</v>
      </c>
      <c r="I888" s="6" t="s">
        <v>2227</v>
      </c>
      <c r="J888" s="7" t="s">
        <v>2228</v>
      </c>
      <c r="K888" s="35">
        <v>361</v>
      </c>
    </row>
    <row r="889" spans="1:11" s="88" customFormat="1" ht="12.75" customHeight="1">
      <c r="A889" s="89" t="s">
        <v>1002</v>
      </c>
      <c r="B889" s="90" t="s">
        <v>3504</v>
      </c>
      <c r="C889" s="90">
        <v>166</v>
      </c>
      <c r="D889" s="90" t="s">
        <v>604</v>
      </c>
      <c r="E889" s="90" t="s">
        <v>3605</v>
      </c>
      <c r="F889" s="90">
        <v>0</v>
      </c>
      <c r="G889" s="90">
        <f t="shared" si="20"/>
        <v>166</v>
      </c>
      <c r="H889" s="102" t="s">
        <v>92</v>
      </c>
      <c r="I889" s="102" t="s">
        <v>1005</v>
      </c>
      <c r="J889" s="114" t="s">
        <v>1906</v>
      </c>
      <c r="K889" s="35" t="s">
        <v>1006</v>
      </c>
    </row>
    <row r="890" spans="1:11" s="128" customFormat="1" ht="12.75" customHeight="1">
      <c r="A890" s="126" t="s">
        <v>2032</v>
      </c>
      <c r="B890" s="127" t="s">
        <v>2033</v>
      </c>
      <c r="C890" s="127">
        <v>200</v>
      </c>
      <c r="D890" s="127" t="s">
        <v>2004</v>
      </c>
      <c r="E890" s="127" t="s">
        <v>3605</v>
      </c>
      <c r="F890" s="127">
        <v>200</v>
      </c>
      <c r="G890" s="127">
        <f t="shared" si="20"/>
        <v>0</v>
      </c>
      <c r="H890" s="8" t="s">
        <v>92</v>
      </c>
      <c r="I890" s="2" t="s">
        <v>2034</v>
      </c>
      <c r="J890" s="4" t="s">
        <v>711</v>
      </c>
      <c r="K890" s="27" t="s">
        <v>3748</v>
      </c>
    </row>
    <row r="891" spans="1:11" s="88" customFormat="1" ht="12.75" customHeight="1">
      <c r="A891" s="89" t="s">
        <v>1129</v>
      </c>
      <c r="B891" s="90" t="s">
        <v>1130</v>
      </c>
      <c r="C891" s="90">
        <v>36</v>
      </c>
      <c r="D891" s="90" t="s">
        <v>18</v>
      </c>
      <c r="E891" s="90" t="s">
        <v>3605</v>
      </c>
      <c r="F891" s="90">
        <v>32</v>
      </c>
      <c r="G891" s="90">
        <f t="shared" si="20"/>
        <v>4</v>
      </c>
      <c r="H891" s="102">
        <v>42917</v>
      </c>
      <c r="I891" s="6">
        <v>8884433605</v>
      </c>
      <c r="J891" s="114" t="s">
        <v>652</v>
      </c>
      <c r="K891" s="35" t="s">
        <v>1132</v>
      </c>
    </row>
    <row r="892" spans="1:11" s="128" customFormat="1" ht="12.75" customHeight="1">
      <c r="A892" s="126" t="s">
        <v>2119</v>
      </c>
      <c r="B892" s="127" t="s">
        <v>3606</v>
      </c>
      <c r="C892" s="127">
        <v>50</v>
      </c>
      <c r="D892" s="127" t="s">
        <v>2004</v>
      </c>
      <c r="E892" s="127" t="s">
        <v>3605</v>
      </c>
      <c r="F892" s="127">
        <v>50</v>
      </c>
      <c r="G892" s="127">
        <f t="shared" si="20"/>
        <v>0</v>
      </c>
      <c r="H892" s="3" t="s">
        <v>92</v>
      </c>
      <c r="I892" s="2" t="s">
        <v>2121</v>
      </c>
      <c r="J892" s="4" t="s">
        <v>711</v>
      </c>
      <c r="K892" s="27" t="s">
        <v>2124</v>
      </c>
    </row>
    <row r="893" spans="1:11" s="128" customFormat="1" ht="12.75" customHeight="1">
      <c r="A893" s="126" t="s">
        <v>2135</v>
      </c>
      <c r="B893" s="127" t="s">
        <v>3607</v>
      </c>
      <c r="C893" s="127">
        <v>50</v>
      </c>
      <c r="D893" s="127" t="s">
        <v>2004</v>
      </c>
      <c r="E893" s="127" t="s">
        <v>3608</v>
      </c>
      <c r="F893" s="127">
        <v>50</v>
      </c>
      <c r="G893" s="127">
        <f t="shared" si="20"/>
        <v>0</v>
      </c>
      <c r="H893" s="3" t="s">
        <v>92</v>
      </c>
      <c r="I893" s="2" t="s">
        <v>2121</v>
      </c>
      <c r="J893" s="4" t="s">
        <v>711</v>
      </c>
      <c r="K893" s="27" t="s">
        <v>2123</v>
      </c>
    </row>
    <row r="894" spans="1:11" s="128" customFormat="1" ht="12.75" customHeight="1">
      <c r="A894" s="126" t="s">
        <v>2135</v>
      </c>
      <c r="B894" s="127" t="s">
        <v>3607</v>
      </c>
      <c r="C894" s="127">
        <v>100</v>
      </c>
      <c r="D894" s="127" t="s">
        <v>2004</v>
      </c>
      <c r="E894" s="127" t="s">
        <v>3608</v>
      </c>
      <c r="F894" s="127">
        <v>100</v>
      </c>
      <c r="G894" s="127">
        <f t="shared" si="20"/>
        <v>0</v>
      </c>
      <c r="H894" s="3" t="s">
        <v>92</v>
      </c>
      <c r="I894" s="2" t="s">
        <v>2121</v>
      </c>
      <c r="J894" s="4" t="s">
        <v>711</v>
      </c>
      <c r="K894" s="27" t="s">
        <v>2124</v>
      </c>
    </row>
    <row r="895" spans="1:11" s="128" customFormat="1" ht="12.75" customHeight="1">
      <c r="A895" s="126" t="s">
        <v>2135</v>
      </c>
      <c r="B895" s="127" t="s">
        <v>3607</v>
      </c>
      <c r="C895" s="127">
        <v>100</v>
      </c>
      <c r="D895" s="127" t="s">
        <v>2004</v>
      </c>
      <c r="E895" s="127" t="s">
        <v>3608</v>
      </c>
      <c r="F895" s="127">
        <v>100</v>
      </c>
      <c r="G895" s="127">
        <f t="shared" si="20"/>
        <v>0</v>
      </c>
      <c r="H895" s="3" t="s">
        <v>92</v>
      </c>
      <c r="I895" s="2" t="s">
        <v>2137</v>
      </c>
      <c r="J895" s="4" t="s">
        <v>711</v>
      </c>
      <c r="K895" s="27" t="s">
        <v>2139</v>
      </c>
    </row>
    <row r="896" spans="1:11" s="88" customFormat="1" ht="12.75" customHeight="1">
      <c r="A896" s="89" t="s">
        <v>2025</v>
      </c>
      <c r="B896" s="90" t="s">
        <v>3603</v>
      </c>
      <c r="C896" s="90">
        <v>53</v>
      </c>
      <c r="D896" s="90" t="s">
        <v>2004</v>
      </c>
      <c r="E896" s="90" t="s">
        <v>3608</v>
      </c>
      <c r="F896" s="90">
        <v>48</v>
      </c>
      <c r="G896" s="90">
        <f t="shared" si="20"/>
        <v>5</v>
      </c>
      <c r="H896" s="98" t="s">
        <v>92</v>
      </c>
      <c r="I896" s="6" t="s">
        <v>2027</v>
      </c>
      <c r="J896" s="149" t="s">
        <v>711</v>
      </c>
      <c r="K896" s="35" t="s">
        <v>2030</v>
      </c>
    </row>
    <row r="897" spans="1:11" s="88" customFormat="1" ht="12.75" customHeight="1">
      <c r="A897" s="89" t="s">
        <v>2025</v>
      </c>
      <c r="B897" s="90" t="s">
        <v>3603</v>
      </c>
      <c r="C897" s="90">
        <v>68</v>
      </c>
      <c r="D897" s="90" t="s">
        <v>2004</v>
      </c>
      <c r="E897" s="90" t="s">
        <v>3608</v>
      </c>
      <c r="F897" s="90">
        <v>50</v>
      </c>
      <c r="G897" s="90">
        <f t="shared" si="20"/>
        <v>18</v>
      </c>
      <c r="H897" s="98" t="s">
        <v>92</v>
      </c>
      <c r="I897" s="6" t="s">
        <v>2027</v>
      </c>
      <c r="J897" s="149" t="s">
        <v>711</v>
      </c>
      <c r="K897" s="35" t="s">
        <v>2031</v>
      </c>
    </row>
    <row r="898" spans="1:11" s="88" customFormat="1" ht="12.75" customHeight="1">
      <c r="A898" s="89" t="s">
        <v>2148</v>
      </c>
      <c r="B898" s="90" t="s">
        <v>2149</v>
      </c>
      <c r="C898" s="90">
        <v>100</v>
      </c>
      <c r="D898" s="90" t="s">
        <v>2004</v>
      </c>
      <c r="E898" s="90" t="s">
        <v>3609</v>
      </c>
      <c r="F898" s="90">
        <v>50</v>
      </c>
      <c r="G898" s="90">
        <f t="shared" si="20"/>
        <v>50</v>
      </c>
      <c r="H898" s="102">
        <v>42705</v>
      </c>
      <c r="I898" s="6" t="s">
        <v>2150</v>
      </c>
      <c r="J898" s="7" t="s">
        <v>711</v>
      </c>
      <c r="K898" s="35" t="s">
        <v>2153</v>
      </c>
    </row>
    <row r="899" spans="1:11" s="88" customFormat="1" ht="12.75" customHeight="1">
      <c r="A899" s="89" t="s">
        <v>2148</v>
      </c>
      <c r="B899" s="90" t="s">
        <v>2149</v>
      </c>
      <c r="C899" s="90">
        <v>50</v>
      </c>
      <c r="D899" s="90" t="s">
        <v>2004</v>
      </c>
      <c r="E899" s="90" t="s">
        <v>3609</v>
      </c>
      <c r="F899" s="90">
        <v>45</v>
      </c>
      <c r="G899" s="90">
        <f t="shared" si="20"/>
        <v>5</v>
      </c>
      <c r="H899" s="102" t="s">
        <v>92</v>
      </c>
      <c r="I899" s="6" t="s">
        <v>2150</v>
      </c>
      <c r="J899" s="7" t="s">
        <v>711</v>
      </c>
      <c r="K899" s="35" t="s">
        <v>2155</v>
      </c>
    </row>
    <row r="900" spans="1:11" s="88" customFormat="1" ht="12.75" customHeight="1">
      <c r="A900" s="89" t="s">
        <v>2148</v>
      </c>
      <c r="B900" s="90" t="s">
        <v>2149</v>
      </c>
      <c r="C900" s="90">
        <v>100</v>
      </c>
      <c r="D900" s="90" t="s">
        <v>2004</v>
      </c>
      <c r="E900" s="90" t="s">
        <v>3609</v>
      </c>
      <c r="F900" s="90">
        <v>0</v>
      </c>
      <c r="G900" s="90">
        <f t="shared" si="20"/>
        <v>100</v>
      </c>
      <c r="H900" s="102" t="s">
        <v>92</v>
      </c>
      <c r="I900" s="6" t="s">
        <v>2150</v>
      </c>
      <c r="J900" s="7" t="s">
        <v>711</v>
      </c>
      <c r="K900" s="35" t="s">
        <v>2156</v>
      </c>
    </row>
    <row r="901" spans="1:11" s="128" customFormat="1" ht="12.75" customHeight="1">
      <c r="A901" s="126" t="s">
        <v>2140</v>
      </c>
      <c r="B901" s="127" t="s">
        <v>2141</v>
      </c>
      <c r="C901" s="127">
        <v>100</v>
      </c>
      <c r="D901" s="127" t="s">
        <v>2004</v>
      </c>
      <c r="E901" s="127" t="s">
        <v>3609</v>
      </c>
      <c r="F901" s="127">
        <v>100</v>
      </c>
      <c r="G901" s="127">
        <f t="shared" si="20"/>
        <v>0</v>
      </c>
      <c r="H901" s="3">
        <v>43101</v>
      </c>
      <c r="I901" s="2" t="s">
        <v>2142</v>
      </c>
      <c r="J901" s="4" t="s">
        <v>711</v>
      </c>
      <c r="K901" s="27" t="s">
        <v>2144</v>
      </c>
    </row>
    <row r="902" spans="1:11" s="128" customFormat="1" ht="12.75" customHeight="1">
      <c r="A902" s="126" t="s">
        <v>2140</v>
      </c>
      <c r="B902" s="127" t="s">
        <v>2141</v>
      </c>
      <c r="C902" s="127">
        <v>50</v>
      </c>
      <c r="D902" s="127" t="s">
        <v>2004</v>
      </c>
      <c r="E902" s="127" t="s">
        <v>3609</v>
      </c>
      <c r="F902" s="127">
        <v>50</v>
      </c>
      <c r="G902" s="127">
        <f t="shared" si="20"/>
        <v>0</v>
      </c>
      <c r="H902" s="3">
        <v>42705</v>
      </c>
      <c r="I902" s="2" t="s">
        <v>2142</v>
      </c>
      <c r="J902" s="4" t="s">
        <v>711</v>
      </c>
      <c r="K902" s="27" t="s">
        <v>2145</v>
      </c>
    </row>
    <row r="903" spans="1:11" s="128" customFormat="1" ht="12.75" customHeight="1">
      <c r="A903" s="126" t="s">
        <v>552</v>
      </c>
      <c r="B903" s="127" t="s">
        <v>3551</v>
      </c>
      <c r="C903" s="127">
        <v>28</v>
      </c>
      <c r="D903" s="127" t="s">
        <v>18</v>
      </c>
      <c r="E903" s="127" t="s">
        <v>3610</v>
      </c>
      <c r="F903" s="127">
        <v>28</v>
      </c>
      <c r="G903" s="127">
        <f>C903-F903</f>
        <v>0</v>
      </c>
      <c r="H903" s="17" t="s">
        <v>558</v>
      </c>
      <c r="I903" s="16" t="s">
        <v>37</v>
      </c>
      <c r="J903" s="38" t="s">
        <v>560</v>
      </c>
      <c r="K903" s="38" t="s">
        <v>559</v>
      </c>
    </row>
    <row r="904" spans="1:11" s="88" customFormat="1" ht="12.75" customHeight="1">
      <c r="A904" s="89" t="s">
        <v>1817</v>
      </c>
      <c r="B904" s="90" t="s">
        <v>1818</v>
      </c>
      <c r="C904" s="90">
        <v>390</v>
      </c>
      <c r="D904" s="90" t="s">
        <v>604</v>
      </c>
      <c r="E904" s="90" t="s">
        <v>3610</v>
      </c>
      <c r="F904" s="90">
        <v>0</v>
      </c>
      <c r="G904" s="90">
        <f t="shared" si="20"/>
        <v>390</v>
      </c>
      <c r="H904" s="102" t="s">
        <v>92</v>
      </c>
      <c r="I904" s="130">
        <v>46505</v>
      </c>
      <c r="J904" s="211" t="s">
        <v>227</v>
      </c>
      <c r="K904" s="139" t="s">
        <v>92</v>
      </c>
    </row>
    <row r="905" spans="1:11" s="88" customFormat="1" ht="12.75" customHeight="1">
      <c r="A905" s="89" t="s">
        <v>820</v>
      </c>
      <c r="B905" s="90" t="s">
        <v>821</v>
      </c>
      <c r="C905" s="239">
        <v>240</v>
      </c>
      <c r="D905" s="90" t="s">
        <v>18</v>
      </c>
      <c r="E905" s="90" t="s">
        <v>3611</v>
      </c>
      <c r="F905" s="239">
        <v>75</v>
      </c>
      <c r="G905" s="90">
        <f>C905-F905</f>
        <v>165</v>
      </c>
      <c r="H905" s="98" t="s">
        <v>92</v>
      </c>
      <c r="I905" s="6" t="s">
        <v>823</v>
      </c>
      <c r="J905" s="138" t="s">
        <v>792</v>
      </c>
      <c r="K905" s="35">
        <v>1404231</v>
      </c>
    </row>
    <row r="906" spans="1:11" s="88" customFormat="1" ht="12.75" customHeight="1">
      <c r="A906" s="89" t="s">
        <v>820</v>
      </c>
      <c r="B906" s="90" t="s">
        <v>821</v>
      </c>
      <c r="C906" s="239">
        <v>3</v>
      </c>
      <c r="D906" s="90" t="s">
        <v>18</v>
      </c>
      <c r="E906" s="90" t="s">
        <v>3611</v>
      </c>
      <c r="F906" s="239">
        <v>0</v>
      </c>
      <c r="G906" s="90">
        <f>C906-F906</f>
        <v>3</v>
      </c>
      <c r="H906" s="98" t="s">
        <v>92</v>
      </c>
      <c r="I906" s="6" t="s">
        <v>823</v>
      </c>
      <c r="J906" s="138" t="s">
        <v>792</v>
      </c>
      <c r="K906" s="35">
        <v>1403071</v>
      </c>
    </row>
    <row r="907" spans="1:11" s="88" customFormat="1" ht="12.75" customHeight="1">
      <c r="A907" s="89" t="s">
        <v>820</v>
      </c>
      <c r="B907" s="90" t="s">
        <v>821</v>
      </c>
      <c r="C907" s="239">
        <v>144</v>
      </c>
      <c r="D907" s="90" t="s">
        <v>18</v>
      </c>
      <c r="E907" s="90" t="s">
        <v>3611</v>
      </c>
      <c r="F907" s="239">
        <v>42</v>
      </c>
      <c r="G907" s="90">
        <f t="shared" ref="G907:G908" si="21">C907-F907</f>
        <v>102</v>
      </c>
      <c r="H907" s="98" t="s">
        <v>92</v>
      </c>
      <c r="I907" s="6" t="s">
        <v>823</v>
      </c>
      <c r="J907" s="138" t="s">
        <v>792</v>
      </c>
      <c r="K907" s="35">
        <v>1307011</v>
      </c>
    </row>
    <row r="908" spans="1:11" s="88" customFormat="1" ht="12.75" customHeight="1">
      <c r="A908" s="89" t="s">
        <v>820</v>
      </c>
      <c r="B908" s="90" t="s">
        <v>821</v>
      </c>
      <c r="C908" s="239">
        <v>9</v>
      </c>
      <c r="D908" s="90" t="s">
        <v>18</v>
      </c>
      <c r="E908" s="90" t="s">
        <v>3611</v>
      </c>
      <c r="F908" s="239">
        <v>0</v>
      </c>
      <c r="G908" s="90">
        <f t="shared" si="21"/>
        <v>9</v>
      </c>
      <c r="H908" s="98" t="s">
        <v>92</v>
      </c>
      <c r="I908" s="6" t="s">
        <v>823</v>
      </c>
      <c r="J908" s="138" t="s">
        <v>792</v>
      </c>
      <c r="K908" s="35">
        <v>1305061</v>
      </c>
    </row>
    <row r="909" spans="1:11" s="88" customFormat="1" ht="12.75" customHeight="1">
      <c r="A909" s="89" t="s">
        <v>820</v>
      </c>
      <c r="B909" s="90" t="s">
        <v>821</v>
      </c>
      <c r="C909" s="239">
        <v>24</v>
      </c>
      <c r="D909" s="90" t="s">
        <v>18</v>
      </c>
      <c r="E909" s="90" t="s">
        <v>3611</v>
      </c>
      <c r="F909" s="239">
        <v>0</v>
      </c>
      <c r="G909" s="90">
        <f>C909-F909</f>
        <v>24</v>
      </c>
      <c r="H909" s="98" t="s">
        <v>92</v>
      </c>
      <c r="I909" s="6" t="s">
        <v>823</v>
      </c>
      <c r="J909" s="138" t="s">
        <v>792</v>
      </c>
      <c r="K909" s="35">
        <v>1209141</v>
      </c>
    </row>
    <row r="910" spans="1:11" s="88" customFormat="1" ht="12.75" customHeight="1">
      <c r="A910" s="89" t="s">
        <v>815</v>
      </c>
      <c r="B910" s="90" t="s">
        <v>816</v>
      </c>
      <c r="C910" s="90">
        <v>90</v>
      </c>
      <c r="D910" s="90" t="s">
        <v>18</v>
      </c>
      <c r="E910" s="90" t="s">
        <v>3611</v>
      </c>
      <c r="F910" s="90">
        <v>30</v>
      </c>
      <c r="G910" s="90">
        <f>C910-F910</f>
        <v>60</v>
      </c>
      <c r="H910" s="102">
        <v>42795</v>
      </c>
      <c r="I910" s="6" t="s">
        <v>818</v>
      </c>
      <c r="J910" s="7" t="s">
        <v>792</v>
      </c>
      <c r="K910" s="35">
        <v>201503241</v>
      </c>
    </row>
    <row r="911" spans="1:11" s="128" customFormat="1" ht="12.75" customHeight="1">
      <c r="A911" s="126" t="s">
        <v>815</v>
      </c>
      <c r="B911" s="127" t="s">
        <v>816</v>
      </c>
      <c r="C911" s="127">
        <v>60</v>
      </c>
      <c r="D911" s="127" t="s">
        <v>18</v>
      </c>
      <c r="E911" s="127" t="s">
        <v>3611</v>
      </c>
      <c r="F911" s="127">
        <v>60</v>
      </c>
      <c r="G911" s="127">
        <f>C911-F911</f>
        <v>0</v>
      </c>
      <c r="H911" s="3">
        <v>42552</v>
      </c>
      <c r="I911" s="2" t="s">
        <v>818</v>
      </c>
      <c r="J911" s="4" t="s">
        <v>792</v>
      </c>
      <c r="K911" s="27">
        <v>1407281</v>
      </c>
    </row>
    <row r="912" spans="1:11" s="88" customFormat="1" ht="12.75" customHeight="1">
      <c r="A912" s="89" t="s">
        <v>1975</v>
      </c>
      <c r="B912" s="90" t="s">
        <v>3531</v>
      </c>
      <c r="C912" s="90">
        <v>9</v>
      </c>
      <c r="D912" s="90" t="s">
        <v>18</v>
      </c>
      <c r="E912" s="90" t="s">
        <v>3611</v>
      </c>
      <c r="F912" s="90">
        <v>1</v>
      </c>
      <c r="G912" s="90">
        <f>C912-F912</f>
        <v>8</v>
      </c>
      <c r="H912" s="102" t="s">
        <v>92</v>
      </c>
      <c r="I912" s="6" t="s">
        <v>3404</v>
      </c>
      <c r="J912" s="114" t="s">
        <v>696</v>
      </c>
      <c r="K912" s="35" t="s">
        <v>92</v>
      </c>
    </row>
    <row r="913" spans="1:14" s="88" customFormat="1" ht="12.75" customHeight="1">
      <c r="A913" s="89" t="s">
        <v>304</v>
      </c>
      <c r="B913" s="90" t="s">
        <v>3497</v>
      </c>
      <c r="C913" s="90">
        <v>200</v>
      </c>
      <c r="D913" s="90">
        <v>200</v>
      </c>
      <c r="E913" s="90" t="s">
        <v>3611</v>
      </c>
      <c r="F913" s="90">
        <v>0</v>
      </c>
      <c r="G913" s="90">
        <f t="shared" si="20"/>
        <v>200</v>
      </c>
      <c r="H913" s="102" t="s">
        <v>92</v>
      </c>
      <c r="I913" s="6">
        <v>5033</v>
      </c>
      <c r="J913" s="99" t="s">
        <v>306</v>
      </c>
      <c r="K913" s="115" t="s">
        <v>307</v>
      </c>
    </row>
    <row r="914" spans="1:14" s="128" customFormat="1" ht="12.75" customHeight="1">
      <c r="A914" s="126" t="s">
        <v>2433</v>
      </c>
      <c r="B914" s="127" t="s">
        <v>2434</v>
      </c>
      <c r="C914" s="127">
        <v>50</v>
      </c>
      <c r="D914" s="127" t="s">
        <v>18</v>
      </c>
      <c r="E914" s="127" t="s">
        <v>3611</v>
      </c>
      <c r="F914" s="127">
        <v>50</v>
      </c>
      <c r="G914" s="127">
        <f t="shared" si="20"/>
        <v>0</v>
      </c>
      <c r="H914" s="3">
        <v>42644</v>
      </c>
      <c r="I914" s="19">
        <v>8888505123</v>
      </c>
      <c r="J914" s="16" t="s">
        <v>652</v>
      </c>
      <c r="K914" s="27">
        <v>127927664</v>
      </c>
    </row>
    <row r="915" spans="1:14" s="88" customFormat="1" ht="12.75" customHeight="1">
      <c r="A915" s="89" t="s">
        <v>1644</v>
      </c>
      <c r="B915" s="90" t="s">
        <v>1645</v>
      </c>
      <c r="C915" s="90">
        <v>50</v>
      </c>
      <c r="D915" s="90" t="s">
        <v>18</v>
      </c>
      <c r="E915" s="90" t="s">
        <v>3611</v>
      </c>
      <c r="F915" s="90">
        <v>31</v>
      </c>
      <c r="G915" s="90">
        <f t="shared" si="20"/>
        <v>19</v>
      </c>
      <c r="H915" s="102" t="s">
        <v>92</v>
      </c>
      <c r="I915" s="119" t="s">
        <v>3354</v>
      </c>
      <c r="J915" s="149" t="s">
        <v>696</v>
      </c>
      <c r="K915" s="147" t="s">
        <v>1647</v>
      </c>
    </row>
    <row r="916" spans="1:14" s="128" customFormat="1" ht="12.75" customHeight="1">
      <c r="A916" s="126" t="s">
        <v>2418</v>
      </c>
      <c r="B916" s="127" t="s">
        <v>2419</v>
      </c>
      <c r="C916" s="127">
        <v>50</v>
      </c>
      <c r="D916" s="127" t="s">
        <v>18</v>
      </c>
      <c r="E916" s="127" t="s">
        <v>3611</v>
      </c>
      <c r="F916" s="127">
        <v>50</v>
      </c>
      <c r="G916" s="127">
        <f t="shared" si="20"/>
        <v>0</v>
      </c>
      <c r="H916" s="3">
        <v>42644</v>
      </c>
      <c r="I916" s="19">
        <v>8888505123</v>
      </c>
      <c r="J916" s="16" t="s">
        <v>652</v>
      </c>
      <c r="K916" s="27">
        <v>127927664</v>
      </c>
    </row>
    <row r="917" spans="1:14" s="128" customFormat="1" ht="12.75" customHeight="1">
      <c r="A917" s="126" t="s">
        <v>1817</v>
      </c>
      <c r="B917" s="127" t="s">
        <v>1818</v>
      </c>
      <c r="C917" s="127">
        <v>0</v>
      </c>
      <c r="D917" s="127" t="s">
        <v>604</v>
      </c>
      <c r="E917" s="127" t="s">
        <v>3612</v>
      </c>
      <c r="F917" s="127">
        <v>0</v>
      </c>
      <c r="G917" s="127">
        <f t="shared" si="20"/>
        <v>0</v>
      </c>
      <c r="H917" s="135"/>
      <c r="I917" s="136"/>
      <c r="J917" s="136"/>
      <c r="K917" s="136"/>
    </row>
    <row r="918" spans="1:14" s="88" customFormat="1" ht="12.75" customHeight="1">
      <c r="A918" s="89" t="s">
        <v>552</v>
      </c>
      <c r="B918" s="90" t="s">
        <v>3551</v>
      </c>
      <c r="C918" s="90">
        <v>47</v>
      </c>
      <c r="D918" s="90" t="s">
        <v>18</v>
      </c>
      <c r="E918" s="90" t="s">
        <v>3612</v>
      </c>
      <c r="F918" s="90">
        <v>24</v>
      </c>
      <c r="G918" s="90">
        <f>C918-F918</f>
        <v>23</v>
      </c>
      <c r="H918" s="98">
        <v>44105</v>
      </c>
      <c r="I918" s="140" t="s">
        <v>558</v>
      </c>
      <c r="J918" s="114" t="s">
        <v>37</v>
      </c>
      <c r="K918" s="116" t="s">
        <v>559</v>
      </c>
    </row>
    <row r="919" spans="1:14" s="128" customFormat="1" ht="12.75" customHeight="1">
      <c r="A919" s="126" t="s">
        <v>3613</v>
      </c>
      <c r="B919" s="127" t="s">
        <v>3614</v>
      </c>
      <c r="C919" s="127">
        <v>0</v>
      </c>
      <c r="D919" s="127" t="s">
        <v>2004</v>
      </c>
      <c r="E919" s="127" t="s">
        <v>3612</v>
      </c>
      <c r="F919" s="127">
        <v>0</v>
      </c>
      <c r="G919" s="127">
        <f t="shared" si="20"/>
        <v>0</v>
      </c>
      <c r="H919" s="84"/>
      <c r="I919" s="136"/>
      <c r="J919" s="136"/>
      <c r="K919" s="136"/>
    </row>
    <row r="920" spans="1:14" s="128" customFormat="1" ht="12.75" customHeight="1">
      <c r="A920" s="126" t="s">
        <v>2037</v>
      </c>
      <c r="B920" s="127" t="s">
        <v>2038</v>
      </c>
      <c r="C920" s="127">
        <v>50</v>
      </c>
      <c r="D920" s="127" t="s">
        <v>2004</v>
      </c>
      <c r="E920" s="127" t="s">
        <v>3612</v>
      </c>
      <c r="F920" s="127">
        <v>50</v>
      </c>
      <c r="G920" s="127">
        <f t="shared" si="20"/>
        <v>0</v>
      </c>
      <c r="H920" s="3" t="s">
        <v>92</v>
      </c>
      <c r="I920" s="2" t="s">
        <v>2039</v>
      </c>
      <c r="J920" s="4" t="s">
        <v>711</v>
      </c>
      <c r="K920" s="27" t="s">
        <v>2042</v>
      </c>
    </row>
    <row r="921" spans="1:14" s="88" customFormat="1" ht="12.75" customHeight="1">
      <c r="A921" s="89" t="s">
        <v>2105</v>
      </c>
      <c r="B921" s="90" t="s">
        <v>2106</v>
      </c>
      <c r="C921" s="90">
        <v>100</v>
      </c>
      <c r="D921" s="90" t="s">
        <v>2004</v>
      </c>
      <c r="E921" s="90" t="s">
        <v>3612</v>
      </c>
      <c r="F921" s="90">
        <v>50</v>
      </c>
      <c r="G921" s="90">
        <f t="shared" si="20"/>
        <v>50</v>
      </c>
      <c r="H921" s="102" t="s">
        <v>92</v>
      </c>
      <c r="I921" s="6" t="s">
        <v>2107</v>
      </c>
      <c r="J921" s="7" t="s">
        <v>711</v>
      </c>
      <c r="K921" s="35" t="s">
        <v>2109</v>
      </c>
    </row>
    <row r="922" spans="1:14" s="88" customFormat="1" ht="12.75" customHeight="1">
      <c r="A922" s="89" t="s">
        <v>3615</v>
      </c>
      <c r="B922" s="90" t="s">
        <v>3616</v>
      </c>
      <c r="C922" s="90">
        <v>40</v>
      </c>
      <c r="D922" s="90" t="s">
        <v>2004</v>
      </c>
      <c r="E922" s="90" t="s">
        <v>3612</v>
      </c>
      <c r="F922" s="90">
        <v>0</v>
      </c>
      <c r="G922" s="90">
        <f t="shared" si="20"/>
        <v>40</v>
      </c>
      <c r="H922" s="102">
        <v>42675</v>
      </c>
      <c r="I922" s="6" t="s">
        <v>2117</v>
      </c>
      <c r="J922" s="7" t="s">
        <v>711</v>
      </c>
      <c r="K922" s="35" t="s">
        <v>2118</v>
      </c>
    </row>
    <row r="923" spans="1:14" s="88" customFormat="1" ht="12.75" customHeight="1">
      <c r="A923" s="89" t="s">
        <v>3617</v>
      </c>
      <c r="B923" s="90" t="s">
        <v>3618</v>
      </c>
      <c r="C923" s="90">
        <v>34</v>
      </c>
      <c r="D923" s="90" t="s">
        <v>2004</v>
      </c>
      <c r="E923" s="90" t="s">
        <v>3612</v>
      </c>
      <c r="F923" s="90">
        <v>0</v>
      </c>
      <c r="G923" s="90">
        <f t="shared" si="20"/>
        <v>34</v>
      </c>
      <c r="H923" s="125" t="s">
        <v>92</v>
      </c>
      <c r="I923" s="6" t="s">
        <v>2114</v>
      </c>
      <c r="J923" s="7" t="s">
        <v>711</v>
      </c>
      <c r="K923" s="35" t="s">
        <v>2115</v>
      </c>
    </row>
    <row r="924" spans="1:14" s="88" customFormat="1" ht="12.75" customHeight="1">
      <c r="A924" s="89" t="s">
        <v>1975</v>
      </c>
      <c r="B924" s="90" t="s">
        <v>3531</v>
      </c>
      <c r="C924" s="90">
        <v>64</v>
      </c>
      <c r="D924" s="90" t="s">
        <v>18</v>
      </c>
      <c r="E924" s="90" t="s">
        <v>3619</v>
      </c>
      <c r="F924" s="90">
        <v>43</v>
      </c>
      <c r="G924" s="90">
        <f t="shared" si="20"/>
        <v>21</v>
      </c>
      <c r="H924" s="98">
        <v>43070</v>
      </c>
      <c r="I924" s="6">
        <v>8888301515</v>
      </c>
      <c r="J924" s="129" t="s">
        <v>652</v>
      </c>
      <c r="K924" s="35" t="s">
        <v>1985</v>
      </c>
    </row>
    <row r="925" spans="1:14" s="88" customFormat="1" ht="12.75" customHeight="1">
      <c r="A925" s="89" t="s">
        <v>2073</v>
      </c>
      <c r="B925" s="90" t="s">
        <v>2074</v>
      </c>
      <c r="C925" s="90">
        <v>150</v>
      </c>
      <c r="D925" s="90" t="s">
        <v>2004</v>
      </c>
      <c r="E925" s="90" t="s">
        <v>3619</v>
      </c>
      <c r="F925" s="90">
        <v>147</v>
      </c>
      <c r="G925" s="90">
        <f t="shared" ref="G925:G1061" si="22">C925-F925</f>
        <v>3</v>
      </c>
      <c r="H925" s="102" t="s">
        <v>92</v>
      </c>
      <c r="I925" s="124" t="s">
        <v>2075</v>
      </c>
      <c r="J925" s="114" t="s">
        <v>711</v>
      </c>
      <c r="K925" s="117" t="s">
        <v>2079</v>
      </c>
      <c r="M925" s="100">
        <v>150</v>
      </c>
      <c r="N925" s="101">
        <v>42583</v>
      </c>
    </row>
    <row r="926" spans="1:14" s="88" customFormat="1" ht="12.75" customHeight="1">
      <c r="A926" s="89" t="s">
        <v>2140</v>
      </c>
      <c r="B926" s="90" t="s">
        <v>2141</v>
      </c>
      <c r="C926" s="90">
        <v>50</v>
      </c>
      <c r="D926" s="90" t="s">
        <v>2004</v>
      </c>
      <c r="E926" s="90" t="s">
        <v>3619</v>
      </c>
      <c r="F926" s="90">
        <v>31</v>
      </c>
      <c r="G926" s="90">
        <f t="shared" si="22"/>
        <v>19</v>
      </c>
      <c r="H926" s="102">
        <v>42705</v>
      </c>
      <c r="I926" s="6" t="s">
        <v>2142</v>
      </c>
      <c r="J926" s="7" t="s">
        <v>711</v>
      </c>
      <c r="K926" s="35" t="s">
        <v>2145</v>
      </c>
    </row>
    <row r="927" spans="1:14" s="88" customFormat="1" ht="12.75" customHeight="1">
      <c r="A927" s="89" t="s">
        <v>2140</v>
      </c>
      <c r="B927" s="90" t="s">
        <v>2141</v>
      </c>
      <c r="C927" s="90">
        <v>13</v>
      </c>
      <c r="D927" s="90" t="s">
        <v>2004</v>
      </c>
      <c r="E927" s="90" t="s">
        <v>3619</v>
      </c>
      <c r="F927" s="90">
        <v>0</v>
      </c>
      <c r="G927" s="90">
        <f t="shared" si="22"/>
        <v>13</v>
      </c>
      <c r="H927" s="125" t="s">
        <v>92</v>
      </c>
      <c r="I927" s="6" t="s">
        <v>2142</v>
      </c>
      <c r="J927" s="7" t="s">
        <v>711</v>
      </c>
      <c r="K927" s="35" t="s">
        <v>2146</v>
      </c>
    </row>
    <row r="928" spans="1:14" s="88" customFormat="1" ht="12.75" customHeight="1">
      <c r="A928" s="89" t="s">
        <v>2140</v>
      </c>
      <c r="B928" s="90" t="s">
        <v>2141</v>
      </c>
      <c r="C928" s="90">
        <v>59</v>
      </c>
      <c r="D928" s="90" t="s">
        <v>2004</v>
      </c>
      <c r="E928" s="90" t="s">
        <v>3619</v>
      </c>
      <c r="F928" s="90">
        <v>21</v>
      </c>
      <c r="G928" s="90">
        <f t="shared" si="22"/>
        <v>38</v>
      </c>
      <c r="H928" s="102" t="s">
        <v>92</v>
      </c>
      <c r="I928" s="6" t="s">
        <v>2142</v>
      </c>
      <c r="J928" s="114" t="s">
        <v>711</v>
      </c>
      <c r="K928" s="35" t="s">
        <v>2147</v>
      </c>
    </row>
    <row r="929" spans="1:11" s="128" customFormat="1" ht="12.75" customHeight="1">
      <c r="A929" s="126" t="s">
        <v>2010</v>
      </c>
      <c r="B929" s="127" t="s">
        <v>2011</v>
      </c>
      <c r="C929" s="127">
        <v>50</v>
      </c>
      <c r="D929" s="127" t="s">
        <v>2004</v>
      </c>
      <c r="E929" s="127" t="s">
        <v>3620</v>
      </c>
      <c r="F929" s="127">
        <v>50</v>
      </c>
      <c r="G929" s="127">
        <f t="shared" si="22"/>
        <v>0</v>
      </c>
      <c r="H929" s="3" t="s">
        <v>92</v>
      </c>
      <c r="I929" s="2" t="s">
        <v>2012</v>
      </c>
      <c r="J929" s="16" t="s">
        <v>711</v>
      </c>
      <c r="K929" s="28" t="s">
        <v>2015</v>
      </c>
    </row>
    <row r="930" spans="1:11" s="128" customFormat="1" ht="12.75" customHeight="1">
      <c r="A930" s="126" t="s">
        <v>2010</v>
      </c>
      <c r="B930" s="127" t="s">
        <v>2011</v>
      </c>
      <c r="C930" s="127">
        <v>39</v>
      </c>
      <c r="D930" s="127" t="s">
        <v>2004</v>
      </c>
      <c r="E930" s="127" t="s">
        <v>3620</v>
      </c>
      <c r="F930" s="127">
        <v>39</v>
      </c>
      <c r="G930" s="127">
        <f t="shared" si="22"/>
        <v>0</v>
      </c>
      <c r="H930" s="3" t="s">
        <v>92</v>
      </c>
      <c r="I930" s="2" t="s">
        <v>2012</v>
      </c>
      <c r="J930" s="16" t="s">
        <v>711</v>
      </c>
      <c r="K930" s="27" t="s">
        <v>2016</v>
      </c>
    </row>
    <row r="931" spans="1:11" s="128" customFormat="1" ht="12.75" customHeight="1">
      <c r="A931" s="126" t="s">
        <v>2002</v>
      </c>
      <c r="B931" s="127" t="s">
        <v>2003</v>
      </c>
      <c r="C931" s="127">
        <v>100</v>
      </c>
      <c r="D931" s="127" t="s">
        <v>2004</v>
      </c>
      <c r="E931" s="127" t="s">
        <v>3620</v>
      </c>
      <c r="F931" s="127">
        <v>100</v>
      </c>
      <c r="G931" s="127">
        <f t="shared" si="22"/>
        <v>0</v>
      </c>
      <c r="H931" s="2" t="s">
        <v>92</v>
      </c>
      <c r="I931" s="2" t="s">
        <v>2006</v>
      </c>
      <c r="J931" s="4" t="s">
        <v>711</v>
      </c>
      <c r="K931" s="32" t="s">
        <v>2009</v>
      </c>
    </row>
    <row r="932" spans="1:11" s="128" customFormat="1" ht="12.75" customHeight="1">
      <c r="A932" s="126" t="s">
        <v>2100</v>
      </c>
      <c r="B932" s="127" t="s">
        <v>2101</v>
      </c>
      <c r="C932" s="127">
        <v>50</v>
      </c>
      <c r="D932" s="127" t="s">
        <v>2004</v>
      </c>
      <c r="E932" s="127" t="s">
        <v>3620</v>
      </c>
      <c r="F932" s="127">
        <v>50</v>
      </c>
      <c r="G932" s="127">
        <f t="shared" si="22"/>
        <v>0</v>
      </c>
      <c r="H932" s="3">
        <v>42705</v>
      </c>
      <c r="I932" s="2" t="s">
        <v>2102</v>
      </c>
      <c r="J932" s="15" t="s">
        <v>711</v>
      </c>
      <c r="K932" s="27" t="s">
        <v>2104</v>
      </c>
    </row>
    <row r="933" spans="1:11" s="128" customFormat="1" ht="12.75" customHeight="1">
      <c r="A933" s="126" t="s">
        <v>2087</v>
      </c>
      <c r="B933" s="127" t="s">
        <v>2088</v>
      </c>
      <c r="C933" s="127">
        <v>50</v>
      </c>
      <c r="D933" s="127" t="s">
        <v>2004</v>
      </c>
      <c r="E933" s="127" t="s">
        <v>3620</v>
      </c>
      <c r="F933" s="127">
        <v>50</v>
      </c>
      <c r="G933" s="127">
        <f t="shared" si="22"/>
        <v>0</v>
      </c>
      <c r="H933" s="3">
        <v>42675</v>
      </c>
      <c r="I933" s="2" t="s">
        <v>2089</v>
      </c>
      <c r="J933" s="4" t="s">
        <v>711</v>
      </c>
      <c r="K933" s="27" t="s">
        <v>2091</v>
      </c>
    </row>
    <row r="934" spans="1:11" s="88" customFormat="1" ht="12.75" customHeight="1">
      <c r="A934" s="89" t="s">
        <v>2087</v>
      </c>
      <c r="B934" s="90" t="s">
        <v>2088</v>
      </c>
      <c r="C934" s="90">
        <v>50</v>
      </c>
      <c r="D934" s="90" t="s">
        <v>2004</v>
      </c>
      <c r="E934" s="90" t="s">
        <v>3620</v>
      </c>
      <c r="F934" s="90">
        <v>0</v>
      </c>
      <c r="G934" s="90">
        <f t="shared" si="22"/>
        <v>50</v>
      </c>
      <c r="H934" s="102" t="s">
        <v>92</v>
      </c>
      <c r="I934" s="6" t="s">
        <v>2089</v>
      </c>
      <c r="J934" s="7" t="s">
        <v>711</v>
      </c>
      <c r="K934" s="35" t="s">
        <v>2092</v>
      </c>
    </row>
    <row r="935" spans="1:11" s="128" customFormat="1" ht="12.75" customHeight="1">
      <c r="A935" s="126" t="s">
        <v>2080</v>
      </c>
      <c r="B935" s="127" t="s">
        <v>2081</v>
      </c>
      <c r="C935" s="127">
        <v>50</v>
      </c>
      <c r="D935" s="127" t="s">
        <v>2004</v>
      </c>
      <c r="E935" s="127" t="s">
        <v>3620</v>
      </c>
      <c r="F935" s="127">
        <v>50</v>
      </c>
      <c r="G935" s="127">
        <f t="shared" si="22"/>
        <v>0</v>
      </c>
      <c r="H935" s="3">
        <v>42705</v>
      </c>
      <c r="I935" s="2" t="s">
        <v>2082</v>
      </c>
      <c r="J935" s="4" t="s">
        <v>711</v>
      </c>
      <c r="K935" s="27" t="s">
        <v>2084</v>
      </c>
    </row>
    <row r="936" spans="1:11" s="88" customFormat="1" ht="12.75" customHeight="1">
      <c r="A936" s="89" t="s">
        <v>1898</v>
      </c>
      <c r="B936" s="90" t="s">
        <v>1899</v>
      </c>
      <c r="C936" s="90">
        <v>1</v>
      </c>
      <c r="D936" s="90" t="s">
        <v>604</v>
      </c>
      <c r="E936" s="90" t="s">
        <v>3621</v>
      </c>
      <c r="F936" s="90">
        <v>1</v>
      </c>
      <c r="G936" s="90">
        <f t="shared" si="22"/>
        <v>0</v>
      </c>
      <c r="H936" s="102" t="s">
        <v>92</v>
      </c>
      <c r="I936" s="130">
        <v>215</v>
      </c>
      <c r="J936" s="114" t="s">
        <v>227</v>
      </c>
      <c r="K936" s="150" t="s">
        <v>92</v>
      </c>
    </row>
    <row r="937" spans="1:11" s="88" customFormat="1" ht="12.75" customHeight="1">
      <c r="A937" s="89" t="s">
        <v>1898</v>
      </c>
      <c r="B937" s="90" t="s">
        <v>1899</v>
      </c>
      <c r="C937" s="90">
        <v>4</v>
      </c>
      <c r="D937" s="90" t="s">
        <v>604</v>
      </c>
      <c r="E937" s="90" t="s">
        <v>3621</v>
      </c>
      <c r="F937" s="90">
        <v>1</v>
      </c>
      <c r="G937" s="90">
        <f t="shared" si="22"/>
        <v>3</v>
      </c>
      <c r="H937" s="102">
        <v>43344</v>
      </c>
      <c r="I937" s="142" t="s">
        <v>1905</v>
      </c>
      <c r="J937" s="114" t="s">
        <v>1906</v>
      </c>
      <c r="K937" s="35" t="s">
        <v>1907</v>
      </c>
    </row>
    <row r="938" spans="1:11" s="128" customFormat="1" ht="12.75" customHeight="1">
      <c r="A938" s="126" t="s">
        <v>2158</v>
      </c>
      <c r="B938" s="127" t="s">
        <v>3544</v>
      </c>
      <c r="C938" s="127">
        <v>49</v>
      </c>
      <c r="D938" s="127" t="s">
        <v>183</v>
      </c>
      <c r="E938" s="127" t="s">
        <v>3622</v>
      </c>
      <c r="F938" s="127">
        <v>49</v>
      </c>
      <c r="G938" s="127">
        <f>C938-F938</f>
        <v>0</v>
      </c>
      <c r="H938" s="2" t="s">
        <v>92</v>
      </c>
      <c r="I938" s="2">
        <v>90018</v>
      </c>
      <c r="J938" s="4" t="s">
        <v>968</v>
      </c>
      <c r="K938" s="27" t="s">
        <v>2165</v>
      </c>
    </row>
    <row r="939" spans="1:11" s="128" customFormat="1" ht="12.75" customHeight="1">
      <c r="A939" s="126" t="s">
        <v>2158</v>
      </c>
      <c r="B939" s="127" t="s">
        <v>3544</v>
      </c>
      <c r="C939" s="127">
        <v>11</v>
      </c>
      <c r="D939" s="127" t="s">
        <v>183</v>
      </c>
      <c r="E939" s="127" t="s">
        <v>3622</v>
      </c>
      <c r="F939" s="127">
        <v>11</v>
      </c>
      <c r="G939" s="127">
        <f>C939-F939</f>
        <v>0</v>
      </c>
      <c r="H939" s="3" t="s">
        <v>92</v>
      </c>
      <c r="I939" s="2">
        <v>90018</v>
      </c>
      <c r="J939" s="16" t="s">
        <v>968</v>
      </c>
      <c r="K939" s="27" t="s">
        <v>2163</v>
      </c>
    </row>
    <row r="940" spans="1:11" s="88" customFormat="1" ht="12.75" customHeight="1">
      <c r="A940" s="89" t="s">
        <v>2158</v>
      </c>
      <c r="B940" s="90" t="s">
        <v>3544</v>
      </c>
      <c r="C940" s="90">
        <v>59</v>
      </c>
      <c r="D940" s="90" t="s">
        <v>183</v>
      </c>
      <c r="E940" s="90" t="s">
        <v>3623</v>
      </c>
      <c r="F940" s="90">
        <v>10</v>
      </c>
      <c r="G940" s="90">
        <f>C940-F940</f>
        <v>49</v>
      </c>
      <c r="H940" s="102" t="s">
        <v>92</v>
      </c>
      <c r="I940" s="6">
        <v>90018</v>
      </c>
      <c r="J940" s="114" t="s">
        <v>968</v>
      </c>
      <c r="K940" s="35" t="s">
        <v>2163</v>
      </c>
    </row>
    <row r="941" spans="1:11" s="88" customFormat="1" ht="12.75" customHeight="1">
      <c r="A941" s="97" t="s">
        <v>2158</v>
      </c>
      <c r="B941" s="90" t="s">
        <v>3544</v>
      </c>
      <c r="C941" s="90">
        <v>150</v>
      </c>
      <c r="D941" s="90" t="s">
        <v>183</v>
      </c>
      <c r="E941" s="90" t="s">
        <v>3939</v>
      </c>
      <c r="F941" s="90">
        <v>30</v>
      </c>
      <c r="G941" s="90">
        <f>C941-F941</f>
        <v>120</v>
      </c>
      <c r="H941" s="102" t="s">
        <v>92</v>
      </c>
      <c r="I941" s="6">
        <v>90018</v>
      </c>
      <c r="J941" s="114"/>
      <c r="K941" s="35" t="s">
        <v>3940</v>
      </c>
    </row>
    <row r="942" spans="1:11" s="128" customFormat="1" ht="12.75" customHeight="1">
      <c r="A942" s="126" t="s">
        <v>2043</v>
      </c>
      <c r="B942" s="127" t="s">
        <v>2044</v>
      </c>
      <c r="C942" s="127">
        <v>50</v>
      </c>
      <c r="D942" s="127" t="s">
        <v>2004</v>
      </c>
      <c r="E942" s="127" t="s">
        <v>3624</v>
      </c>
      <c r="F942" s="127">
        <v>50</v>
      </c>
      <c r="G942" s="127">
        <f t="shared" si="22"/>
        <v>0</v>
      </c>
      <c r="H942" s="3" t="s">
        <v>92</v>
      </c>
      <c r="I942" s="2" t="s">
        <v>2045</v>
      </c>
      <c r="J942" s="15" t="s">
        <v>711</v>
      </c>
      <c r="K942" s="27" t="s">
        <v>2048</v>
      </c>
    </row>
    <row r="943" spans="1:11" s="128" customFormat="1" ht="12.75" customHeight="1">
      <c r="A943" s="126" t="s">
        <v>2131</v>
      </c>
      <c r="B943" s="127" t="s">
        <v>2132</v>
      </c>
      <c r="C943" s="127">
        <v>100</v>
      </c>
      <c r="D943" s="127" t="s">
        <v>2004</v>
      </c>
      <c r="E943" s="127" t="s">
        <v>3624</v>
      </c>
      <c r="F943" s="127">
        <v>100</v>
      </c>
      <c r="G943" s="127">
        <f t="shared" si="22"/>
        <v>0</v>
      </c>
      <c r="H943" s="2" t="s">
        <v>92</v>
      </c>
      <c r="I943" s="2" t="s">
        <v>3401</v>
      </c>
      <c r="J943" s="4" t="s">
        <v>711</v>
      </c>
      <c r="K943" s="27" t="s">
        <v>3402</v>
      </c>
    </row>
    <row r="944" spans="1:11" s="88" customFormat="1" ht="12.75" customHeight="1">
      <c r="A944" s="89" t="s">
        <v>2060</v>
      </c>
      <c r="B944" s="90" t="s">
        <v>2061</v>
      </c>
      <c r="C944" s="90">
        <v>98</v>
      </c>
      <c r="D944" s="90" t="s">
        <v>2004</v>
      </c>
      <c r="E944" s="90" t="s">
        <v>3624</v>
      </c>
      <c r="F944" s="90">
        <v>97</v>
      </c>
      <c r="G944" s="90">
        <f t="shared" si="22"/>
        <v>1</v>
      </c>
      <c r="H944" s="102" t="s">
        <v>92</v>
      </c>
      <c r="I944" s="124" t="s">
        <v>2062</v>
      </c>
      <c r="J944" s="149" t="s">
        <v>711</v>
      </c>
      <c r="K944" s="35" t="s">
        <v>2065</v>
      </c>
    </row>
    <row r="945" spans="1:11" s="128" customFormat="1" ht="12.75" customHeight="1">
      <c r="A945" s="126" t="s">
        <v>2053</v>
      </c>
      <c r="B945" s="127" t="s">
        <v>2054</v>
      </c>
      <c r="C945" s="127">
        <v>100</v>
      </c>
      <c r="D945" s="127" t="s">
        <v>2004</v>
      </c>
      <c r="E945" s="127" t="s">
        <v>3624</v>
      </c>
      <c r="F945" s="127">
        <v>100</v>
      </c>
      <c r="G945" s="127">
        <f t="shared" si="22"/>
        <v>0</v>
      </c>
      <c r="H945" s="3" t="s">
        <v>92</v>
      </c>
      <c r="I945" s="12" t="s">
        <v>2055</v>
      </c>
      <c r="J945" s="15" t="s">
        <v>711</v>
      </c>
      <c r="K945" s="32" t="s">
        <v>2058</v>
      </c>
    </row>
    <row r="946" spans="1:11" s="88" customFormat="1" ht="12.75" customHeight="1">
      <c r="A946" s="237" t="s">
        <v>2167</v>
      </c>
      <c r="B946" s="237" t="s">
        <v>2168</v>
      </c>
      <c r="C946" s="236">
        <v>30</v>
      </c>
      <c r="D946" s="237" t="s">
        <v>183</v>
      </c>
      <c r="E946" s="237" t="s">
        <v>3625</v>
      </c>
      <c r="F946" s="236">
        <v>14</v>
      </c>
      <c r="G946" s="174">
        <f>C946-F946</f>
        <v>16</v>
      </c>
      <c r="H946" s="102">
        <v>42948</v>
      </c>
      <c r="I946" s="6">
        <v>35433</v>
      </c>
      <c r="J946" s="7" t="s">
        <v>968</v>
      </c>
      <c r="K946" s="35" t="s">
        <v>2169</v>
      </c>
    </row>
    <row r="947" spans="1:11" s="88" customFormat="1" ht="12.75" customHeight="1">
      <c r="A947" s="89" t="s">
        <v>2158</v>
      </c>
      <c r="B947" s="97" t="s">
        <v>2176</v>
      </c>
      <c r="C947" s="90">
        <v>30</v>
      </c>
      <c r="D947" s="90" t="s">
        <v>183</v>
      </c>
      <c r="E947" s="90" t="s">
        <v>3625</v>
      </c>
      <c r="F947" s="90">
        <v>24</v>
      </c>
      <c r="G947" s="90">
        <f t="shared" si="22"/>
        <v>6</v>
      </c>
      <c r="H947" s="102">
        <v>43952</v>
      </c>
      <c r="I947" s="6">
        <v>9571</v>
      </c>
      <c r="J947" s="114" t="s">
        <v>414</v>
      </c>
      <c r="K947" s="35" t="s">
        <v>2179</v>
      </c>
    </row>
    <row r="948" spans="1:11" s="128" customFormat="1" ht="12.75" customHeight="1">
      <c r="A948" s="126" t="s">
        <v>2650</v>
      </c>
      <c r="B948" s="127" t="s">
        <v>2651</v>
      </c>
      <c r="C948" s="127">
        <v>60</v>
      </c>
      <c r="D948" s="127" t="s">
        <v>18</v>
      </c>
      <c r="E948" s="127" t="s">
        <v>3626</v>
      </c>
      <c r="F948" s="127">
        <v>60</v>
      </c>
      <c r="G948" s="127">
        <f t="shared" si="22"/>
        <v>0</v>
      </c>
      <c r="H948" s="13">
        <v>43009</v>
      </c>
      <c r="I948" s="2">
        <v>205810</v>
      </c>
      <c r="J948" s="15" t="s">
        <v>227</v>
      </c>
      <c r="K948" s="41" t="s">
        <v>1571</v>
      </c>
    </row>
    <row r="949" spans="1:11" s="88" customFormat="1" ht="12.75" customHeight="1">
      <c r="A949" s="89" t="s">
        <v>1996</v>
      </c>
      <c r="B949" s="90" t="s">
        <v>1997</v>
      </c>
      <c r="C949" s="90">
        <v>700</v>
      </c>
      <c r="D949" s="90" t="s">
        <v>18</v>
      </c>
      <c r="E949" s="90" t="s">
        <v>3626</v>
      </c>
      <c r="F949" s="90">
        <v>200</v>
      </c>
      <c r="G949" s="90">
        <f t="shared" si="22"/>
        <v>500</v>
      </c>
      <c r="H949" s="102" t="s">
        <v>92</v>
      </c>
      <c r="I949" s="6" t="s">
        <v>1998</v>
      </c>
      <c r="J949" s="7" t="s">
        <v>227</v>
      </c>
      <c r="K949" s="35" t="s">
        <v>92</v>
      </c>
    </row>
    <row r="950" spans="1:11" s="283" customFormat="1" ht="12.75" customHeight="1">
      <c r="A950" s="280" t="s">
        <v>3627</v>
      </c>
      <c r="B950" s="179" t="s">
        <v>3628</v>
      </c>
      <c r="C950" s="179">
        <v>0</v>
      </c>
      <c r="D950" s="179" t="s">
        <v>18</v>
      </c>
      <c r="E950" s="179" t="s">
        <v>3626</v>
      </c>
      <c r="F950" s="179">
        <v>0</v>
      </c>
      <c r="G950" s="179">
        <f t="shared" si="22"/>
        <v>0</v>
      </c>
      <c r="H950" s="281"/>
      <c r="I950" s="282"/>
      <c r="J950" s="282"/>
      <c r="K950" s="282"/>
    </row>
    <row r="951" spans="1:11" s="128" customFormat="1" ht="12.75" customHeight="1">
      <c r="A951" s="126" t="s">
        <v>3069</v>
      </c>
      <c r="B951" s="127" t="s">
        <v>3070</v>
      </c>
      <c r="C951" s="127">
        <v>10</v>
      </c>
      <c r="D951" s="127" t="s">
        <v>18</v>
      </c>
      <c r="E951" s="127" t="s">
        <v>3626</v>
      </c>
      <c r="F951" s="127">
        <v>10</v>
      </c>
      <c r="G951" s="127">
        <f t="shared" si="22"/>
        <v>0</v>
      </c>
      <c r="H951" s="13" t="s">
        <v>92</v>
      </c>
      <c r="I951" s="26" t="s">
        <v>3083</v>
      </c>
      <c r="J951" s="20" t="s">
        <v>696</v>
      </c>
      <c r="K951" s="36" t="s">
        <v>3085</v>
      </c>
    </row>
    <row r="952" spans="1:11" s="283" customFormat="1" ht="12.75" customHeight="1">
      <c r="A952" s="280" t="s">
        <v>3071</v>
      </c>
      <c r="B952" s="179" t="s">
        <v>3072</v>
      </c>
      <c r="C952" s="179">
        <v>0</v>
      </c>
      <c r="D952" s="179" t="s">
        <v>18</v>
      </c>
      <c r="E952" s="179" t="s">
        <v>3626</v>
      </c>
      <c r="F952" s="179">
        <v>0</v>
      </c>
      <c r="G952" s="179">
        <f t="shared" si="22"/>
        <v>0</v>
      </c>
      <c r="H952" s="284"/>
      <c r="I952" s="282"/>
      <c r="J952" s="282"/>
      <c r="K952" s="282"/>
    </row>
    <row r="953" spans="1:11" s="128" customFormat="1" ht="12.75" customHeight="1">
      <c r="A953" s="126" t="s">
        <v>3073</v>
      </c>
      <c r="B953" s="127" t="s">
        <v>3074</v>
      </c>
      <c r="C953" s="127">
        <v>10</v>
      </c>
      <c r="D953" s="127" t="s">
        <v>18</v>
      </c>
      <c r="E953" s="127" t="s">
        <v>3626</v>
      </c>
      <c r="F953" s="127">
        <v>10</v>
      </c>
      <c r="G953" s="127">
        <f t="shared" si="22"/>
        <v>0</v>
      </c>
      <c r="H953" s="13" t="s">
        <v>92</v>
      </c>
      <c r="I953" s="26" t="s">
        <v>3087</v>
      </c>
      <c r="J953" s="20" t="s">
        <v>696</v>
      </c>
      <c r="K953" s="36" t="s">
        <v>3089</v>
      </c>
    </row>
    <row r="954" spans="1:11" s="128" customFormat="1" ht="12.75" customHeight="1">
      <c r="A954" s="126" t="s">
        <v>670</v>
      </c>
      <c r="B954" s="127" t="s">
        <v>3629</v>
      </c>
      <c r="C954" s="127">
        <v>23</v>
      </c>
      <c r="D954" s="127" t="s">
        <v>18</v>
      </c>
      <c r="E954" s="127" t="s">
        <v>3626</v>
      </c>
      <c r="F954" s="127">
        <v>23</v>
      </c>
      <c r="G954" s="127">
        <f t="shared" si="22"/>
        <v>0</v>
      </c>
      <c r="H954" s="3" t="s">
        <v>92</v>
      </c>
      <c r="I954" s="2">
        <v>359</v>
      </c>
      <c r="J954" s="4" t="s">
        <v>414</v>
      </c>
      <c r="K954" s="27" t="s">
        <v>92</v>
      </c>
    </row>
    <row r="955" spans="1:11" s="128" customFormat="1" ht="12.75" customHeight="1">
      <c r="A955" s="126" t="s">
        <v>672</v>
      </c>
      <c r="B955" s="127" t="s">
        <v>673</v>
      </c>
      <c r="C955" s="127">
        <v>50</v>
      </c>
      <c r="D955" s="127" t="s">
        <v>18</v>
      </c>
      <c r="E955" s="127" t="s">
        <v>3626</v>
      </c>
      <c r="F955" s="127">
        <v>50</v>
      </c>
      <c r="G955" s="127">
        <f t="shared" si="22"/>
        <v>0</v>
      </c>
      <c r="H955" s="3" t="s">
        <v>92</v>
      </c>
      <c r="I955" s="2" t="s">
        <v>3234</v>
      </c>
      <c r="J955" s="16" t="s">
        <v>414</v>
      </c>
      <c r="K955" s="27">
        <v>1070684</v>
      </c>
    </row>
    <row r="956" spans="1:11" s="88" customFormat="1" ht="12.75" customHeight="1">
      <c r="A956" s="89" t="s">
        <v>674</v>
      </c>
      <c r="B956" s="90" t="s">
        <v>3630</v>
      </c>
      <c r="C956" s="90">
        <v>1</v>
      </c>
      <c r="D956" s="90" t="s">
        <v>18</v>
      </c>
      <c r="E956" s="90" t="s">
        <v>3626</v>
      </c>
      <c r="F956" s="90">
        <v>0</v>
      </c>
      <c r="G956" s="90">
        <f t="shared" si="22"/>
        <v>1</v>
      </c>
      <c r="H956" s="125" t="s">
        <v>92</v>
      </c>
      <c r="I956" s="6" t="s">
        <v>3245</v>
      </c>
      <c r="J956" s="7" t="s">
        <v>696</v>
      </c>
      <c r="K956" s="35" t="s">
        <v>3249</v>
      </c>
    </row>
    <row r="957" spans="1:11" s="88" customFormat="1" ht="12.75" customHeight="1">
      <c r="A957" s="89" t="s">
        <v>674</v>
      </c>
      <c r="B957" s="90" t="s">
        <v>3630</v>
      </c>
      <c r="C957" s="90">
        <v>47</v>
      </c>
      <c r="D957" s="90" t="s">
        <v>18</v>
      </c>
      <c r="E957" s="90" t="s">
        <v>3626</v>
      </c>
      <c r="F957" s="90">
        <v>44</v>
      </c>
      <c r="G957" s="90">
        <f t="shared" si="22"/>
        <v>3</v>
      </c>
      <c r="H957" s="125" t="s">
        <v>92</v>
      </c>
      <c r="I957" s="6" t="s">
        <v>3245</v>
      </c>
      <c r="J957" s="7" t="s">
        <v>696</v>
      </c>
      <c r="K957" s="35" t="s">
        <v>3250</v>
      </c>
    </row>
    <row r="958" spans="1:11" s="128" customFormat="1" ht="12.75" customHeight="1">
      <c r="A958" s="126" t="s">
        <v>676</v>
      </c>
      <c r="B958" s="127" t="s">
        <v>3631</v>
      </c>
      <c r="C958" s="127">
        <v>50</v>
      </c>
      <c r="D958" s="127" t="s">
        <v>18</v>
      </c>
      <c r="E958" s="127" t="s">
        <v>3626</v>
      </c>
      <c r="F958" s="127">
        <v>50</v>
      </c>
      <c r="G958" s="127">
        <f t="shared" si="22"/>
        <v>0</v>
      </c>
      <c r="H958" s="3" t="s">
        <v>92</v>
      </c>
      <c r="I958" s="2">
        <v>155658</v>
      </c>
      <c r="J958" s="16" t="s">
        <v>306</v>
      </c>
      <c r="K958" s="28" t="s">
        <v>3236</v>
      </c>
    </row>
    <row r="959" spans="1:11" s="88" customFormat="1" ht="12.75" customHeight="1">
      <c r="A959" s="89" t="s">
        <v>1971</v>
      </c>
      <c r="B959" s="90" t="s">
        <v>3632</v>
      </c>
      <c r="C959" s="5">
        <v>23</v>
      </c>
      <c r="D959" s="90" t="s">
        <v>18</v>
      </c>
      <c r="E959" s="90" t="s">
        <v>3626</v>
      </c>
      <c r="F959" s="5">
        <v>22</v>
      </c>
      <c r="G959" s="90">
        <f t="shared" si="22"/>
        <v>1</v>
      </c>
      <c r="H959" s="102" t="s">
        <v>92</v>
      </c>
      <c r="I959" s="6">
        <v>37490</v>
      </c>
      <c r="J959" s="114" t="s">
        <v>306</v>
      </c>
      <c r="K959" s="116" t="s">
        <v>3282</v>
      </c>
    </row>
    <row r="960" spans="1:11" s="88" customFormat="1" ht="12.75" customHeight="1">
      <c r="A960" s="89" t="s">
        <v>1971</v>
      </c>
      <c r="B960" s="90" t="s">
        <v>3632</v>
      </c>
      <c r="C960" s="5">
        <v>27</v>
      </c>
      <c r="D960" s="90" t="s">
        <v>18</v>
      </c>
      <c r="E960" s="90" t="s">
        <v>3626</v>
      </c>
      <c r="F960" s="5">
        <v>6</v>
      </c>
      <c r="G960" s="90">
        <f t="shared" si="22"/>
        <v>21</v>
      </c>
      <c r="H960" s="102" t="s">
        <v>92</v>
      </c>
      <c r="I960" s="6">
        <v>31420</v>
      </c>
      <c r="J960" s="114" t="s">
        <v>306</v>
      </c>
      <c r="K960" s="116" t="s">
        <v>92</v>
      </c>
    </row>
    <row r="961" spans="1:11" s="88" customFormat="1" ht="12.75" customHeight="1">
      <c r="A961" s="89" t="s">
        <v>2125</v>
      </c>
      <c r="B961" s="90" t="s">
        <v>2126</v>
      </c>
      <c r="C961" s="90">
        <v>100</v>
      </c>
      <c r="D961" s="90" t="s">
        <v>2004</v>
      </c>
      <c r="E961" s="90" t="s">
        <v>3626</v>
      </c>
      <c r="F961" s="90">
        <v>50</v>
      </c>
      <c r="G961" s="90">
        <f t="shared" si="22"/>
        <v>50</v>
      </c>
      <c r="H961" s="102" t="s">
        <v>92</v>
      </c>
      <c r="I961" s="6" t="s">
        <v>2127</v>
      </c>
      <c r="J961" s="114" t="s">
        <v>711</v>
      </c>
      <c r="K961" s="35" t="s">
        <v>2128</v>
      </c>
    </row>
    <row r="962" spans="1:11" s="88" customFormat="1" ht="12.75" customHeight="1">
      <c r="A962" s="89" t="s">
        <v>384</v>
      </c>
      <c r="B962" s="90" t="s">
        <v>385</v>
      </c>
      <c r="C962" s="5">
        <v>35</v>
      </c>
      <c r="D962" s="90" t="s">
        <v>18</v>
      </c>
      <c r="E962" s="90" t="s">
        <v>3633</v>
      </c>
      <c r="F962" s="5">
        <v>34</v>
      </c>
      <c r="G962" s="90">
        <f t="shared" si="22"/>
        <v>1</v>
      </c>
      <c r="H962" s="102" t="s">
        <v>92</v>
      </c>
      <c r="I962" s="6" t="s">
        <v>387</v>
      </c>
      <c r="J962" s="114" t="s">
        <v>341</v>
      </c>
      <c r="K962" s="35" t="s">
        <v>396</v>
      </c>
    </row>
    <row r="963" spans="1:11" s="88" customFormat="1" ht="12.75" customHeight="1">
      <c r="A963" s="89" t="s">
        <v>384</v>
      </c>
      <c r="B963" s="90" t="s">
        <v>385</v>
      </c>
      <c r="C963" s="5">
        <v>17</v>
      </c>
      <c r="D963" s="90" t="s">
        <v>18</v>
      </c>
      <c r="E963" s="90" t="s">
        <v>3633</v>
      </c>
      <c r="F963" s="5">
        <v>6</v>
      </c>
      <c r="G963" s="90">
        <f t="shared" si="22"/>
        <v>11</v>
      </c>
      <c r="H963" s="102" t="s">
        <v>92</v>
      </c>
      <c r="I963" s="6" t="s">
        <v>387</v>
      </c>
      <c r="J963" s="114" t="s">
        <v>341</v>
      </c>
      <c r="K963" s="35" t="s">
        <v>397</v>
      </c>
    </row>
    <row r="964" spans="1:11" s="88" customFormat="1" ht="12.75" customHeight="1">
      <c r="A964" s="89" t="s">
        <v>384</v>
      </c>
      <c r="B964" s="90" t="s">
        <v>385</v>
      </c>
      <c r="C964" s="5">
        <v>5</v>
      </c>
      <c r="D964" s="90" t="s">
        <v>18</v>
      </c>
      <c r="E964" s="90" t="s">
        <v>3633</v>
      </c>
      <c r="F964" s="5">
        <v>2</v>
      </c>
      <c r="G964" s="90">
        <f t="shared" si="22"/>
        <v>3</v>
      </c>
      <c r="H964" s="102" t="s">
        <v>92</v>
      </c>
      <c r="I964" s="6" t="s">
        <v>387</v>
      </c>
      <c r="J964" s="114" t="s">
        <v>341</v>
      </c>
      <c r="K964" s="35" t="s">
        <v>398</v>
      </c>
    </row>
    <row r="965" spans="1:11" s="88" customFormat="1" ht="12.75" customHeight="1">
      <c r="A965" s="89" t="s">
        <v>354</v>
      </c>
      <c r="B965" s="90" t="s">
        <v>355</v>
      </c>
      <c r="C965" s="5">
        <v>14</v>
      </c>
      <c r="D965" s="90" t="s">
        <v>18</v>
      </c>
      <c r="E965" s="90" t="s">
        <v>3634</v>
      </c>
      <c r="F965" s="5">
        <v>0</v>
      </c>
      <c r="G965" s="90">
        <f t="shared" si="22"/>
        <v>14</v>
      </c>
      <c r="H965" s="98" t="s">
        <v>92</v>
      </c>
      <c r="I965" s="124" t="s">
        <v>357</v>
      </c>
      <c r="J965" s="149" t="s">
        <v>341</v>
      </c>
      <c r="K965" s="35" t="s">
        <v>379</v>
      </c>
    </row>
    <row r="966" spans="1:11" s="88" customFormat="1" ht="12.75" customHeight="1">
      <c r="A966" s="89" t="s">
        <v>354</v>
      </c>
      <c r="B966" s="90" t="s">
        <v>355</v>
      </c>
      <c r="C966" s="5">
        <v>47</v>
      </c>
      <c r="D966" s="90" t="s">
        <v>18</v>
      </c>
      <c r="E966" s="90" t="s">
        <v>3634</v>
      </c>
      <c r="F966" s="5">
        <v>45</v>
      </c>
      <c r="G966" s="90">
        <f t="shared" si="22"/>
        <v>2</v>
      </c>
      <c r="H966" s="98" t="s">
        <v>92</v>
      </c>
      <c r="I966" s="124" t="s">
        <v>357</v>
      </c>
      <c r="J966" s="149" t="s">
        <v>341</v>
      </c>
      <c r="K966" s="35" t="s">
        <v>380</v>
      </c>
    </row>
    <row r="967" spans="1:11" s="88" customFormat="1" ht="12.75" customHeight="1">
      <c r="A967" s="89" t="s">
        <v>402</v>
      </c>
      <c r="B967" s="90" t="s">
        <v>403</v>
      </c>
      <c r="C967" s="90">
        <v>7</v>
      </c>
      <c r="D967" s="90" t="s">
        <v>18</v>
      </c>
      <c r="E967" s="90" t="s">
        <v>3635</v>
      </c>
      <c r="F967" s="90">
        <v>4</v>
      </c>
      <c r="G967" s="90">
        <f t="shared" si="22"/>
        <v>3</v>
      </c>
      <c r="H967" s="102">
        <v>43983</v>
      </c>
      <c r="I967" s="6" t="s">
        <v>404</v>
      </c>
      <c r="J967" s="7" t="s">
        <v>341</v>
      </c>
      <c r="K967" s="35">
        <v>1793030</v>
      </c>
    </row>
    <row r="968" spans="1:11" s="88" customFormat="1" ht="12.75" customHeight="1">
      <c r="A968" s="89" t="s">
        <v>402</v>
      </c>
      <c r="B968" s="90" t="s">
        <v>403</v>
      </c>
      <c r="C968" s="90">
        <v>7</v>
      </c>
      <c r="D968" s="90" t="s">
        <v>18</v>
      </c>
      <c r="E968" s="90" t="s">
        <v>3635</v>
      </c>
      <c r="F968" s="90">
        <v>2</v>
      </c>
      <c r="G968" s="90">
        <f t="shared" si="22"/>
        <v>5</v>
      </c>
      <c r="H968" s="102">
        <v>43617</v>
      </c>
      <c r="I968" s="6" t="s">
        <v>404</v>
      </c>
      <c r="J968" s="7" t="s">
        <v>341</v>
      </c>
      <c r="K968" s="35">
        <v>1726366</v>
      </c>
    </row>
    <row r="969" spans="1:11" s="88" customFormat="1" ht="12.75" customHeight="1">
      <c r="A969" s="89" t="s">
        <v>402</v>
      </c>
      <c r="B969" s="90" t="s">
        <v>403</v>
      </c>
      <c r="C969" s="90">
        <v>1</v>
      </c>
      <c r="D969" s="90" t="s">
        <v>18</v>
      </c>
      <c r="E969" s="90" t="s">
        <v>3635</v>
      </c>
      <c r="F969" s="90">
        <v>3</v>
      </c>
      <c r="G969" s="90">
        <f t="shared" si="22"/>
        <v>-2</v>
      </c>
      <c r="H969" s="125" t="s">
        <v>92</v>
      </c>
      <c r="I969" s="6" t="s">
        <v>404</v>
      </c>
      <c r="J969" s="7" t="s">
        <v>341</v>
      </c>
      <c r="K969" s="35" t="s">
        <v>405</v>
      </c>
    </row>
    <row r="970" spans="1:11" s="128" customFormat="1" ht="12.75" customHeight="1">
      <c r="A970" s="126" t="s">
        <v>354</v>
      </c>
      <c r="B970" s="127" t="s">
        <v>355</v>
      </c>
      <c r="C970" s="127">
        <v>38</v>
      </c>
      <c r="D970" s="127" t="s">
        <v>18</v>
      </c>
      <c r="E970" s="127" t="s">
        <v>3635</v>
      </c>
      <c r="F970" s="127">
        <v>38</v>
      </c>
      <c r="G970" s="127">
        <f t="shared" si="22"/>
        <v>0</v>
      </c>
      <c r="H970" s="13" t="s">
        <v>92</v>
      </c>
      <c r="I970" s="12" t="s">
        <v>357</v>
      </c>
      <c r="J970" s="15" t="s">
        <v>341</v>
      </c>
      <c r="K970" s="27" t="s">
        <v>382</v>
      </c>
    </row>
    <row r="971" spans="1:11" s="128" customFormat="1" ht="12.75" customHeight="1">
      <c r="A971" s="21" t="s">
        <v>1117</v>
      </c>
      <c r="B971" s="21" t="s">
        <v>1118</v>
      </c>
      <c r="C971" s="127">
        <v>75</v>
      </c>
      <c r="D971" s="127" t="s">
        <v>18</v>
      </c>
      <c r="E971" s="127" t="s">
        <v>3797</v>
      </c>
      <c r="F971" s="127">
        <v>75</v>
      </c>
      <c r="G971" s="127">
        <f t="shared" si="22"/>
        <v>0</v>
      </c>
      <c r="H971" s="1" t="s">
        <v>92</v>
      </c>
      <c r="I971" s="2" t="s">
        <v>92</v>
      </c>
      <c r="J971" s="30" t="s">
        <v>768</v>
      </c>
      <c r="K971" s="27" t="s">
        <v>1126</v>
      </c>
    </row>
    <row r="972" spans="1:11" s="88" customFormat="1" ht="12.75" customHeight="1">
      <c r="A972" s="89"/>
      <c r="B972" s="183" t="s">
        <v>1540</v>
      </c>
      <c r="C972" s="90">
        <v>48</v>
      </c>
      <c r="D972" s="90" t="s">
        <v>18</v>
      </c>
      <c r="E972" s="237" t="s">
        <v>3752</v>
      </c>
      <c r="F972" s="90">
        <v>39</v>
      </c>
      <c r="G972" s="90">
        <f t="shared" si="22"/>
        <v>9</v>
      </c>
      <c r="H972" s="102">
        <v>44044</v>
      </c>
      <c r="I972" s="6">
        <v>415110</v>
      </c>
      <c r="J972" s="114" t="s">
        <v>37</v>
      </c>
      <c r="K972" s="35">
        <v>61449762</v>
      </c>
    </row>
    <row r="973" spans="1:11" s="88" customFormat="1" ht="12.75" customHeight="1">
      <c r="A973" s="237" t="s">
        <v>2017</v>
      </c>
      <c r="B973" s="237" t="s">
        <v>3751</v>
      </c>
      <c r="C973" s="236">
        <v>50</v>
      </c>
      <c r="D973" s="237" t="s">
        <v>2004</v>
      </c>
      <c r="E973" s="237" t="s">
        <v>3752</v>
      </c>
      <c r="F973" s="236">
        <v>0</v>
      </c>
      <c r="G973" s="174">
        <f t="shared" si="22"/>
        <v>50</v>
      </c>
      <c r="H973" s="102" t="s">
        <v>92</v>
      </c>
      <c r="I973" s="6" t="s">
        <v>2019</v>
      </c>
      <c r="J973" s="114" t="s">
        <v>711</v>
      </c>
      <c r="K973" s="35" t="s">
        <v>2023</v>
      </c>
    </row>
    <row r="974" spans="1:11" s="88" customFormat="1" ht="12.75" customHeight="1">
      <c r="A974" s="237" t="s">
        <v>2017</v>
      </c>
      <c r="B974" s="237" t="s">
        <v>3751</v>
      </c>
      <c r="C974" s="236">
        <v>150</v>
      </c>
      <c r="D974" s="237" t="s">
        <v>2004</v>
      </c>
      <c r="E974" s="237" t="s">
        <v>3752</v>
      </c>
      <c r="F974" s="236">
        <v>111</v>
      </c>
      <c r="G974" s="174">
        <f t="shared" si="22"/>
        <v>39</v>
      </c>
      <c r="H974" s="6" t="s">
        <v>92</v>
      </c>
      <c r="I974" s="6" t="s">
        <v>2019</v>
      </c>
      <c r="J974" s="7" t="s">
        <v>711</v>
      </c>
      <c r="K974" s="35" t="s">
        <v>2024</v>
      </c>
    </row>
    <row r="975" spans="1:11" s="128" customFormat="1" ht="12.75" customHeight="1">
      <c r="A975" s="172" t="s">
        <v>2049</v>
      </c>
      <c r="B975" s="172" t="s">
        <v>2050</v>
      </c>
      <c r="C975" s="173">
        <v>150</v>
      </c>
      <c r="D975" s="172" t="s">
        <v>2004</v>
      </c>
      <c r="E975" s="172" t="s">
        <v>3752</v>
      </c>
      <c r="F975" s="173">
        <v>150</v>
      </c>
      <c r="G975" s="105">
        <f t="shared" si="22"/>
        <v>0</v>
      </c>
      <c r="H975" s="3">
        <v>43070</v>
      </c>
      <c r="I975" s="2" t="s">
        <v>3355</v>
      </c>
      <c r="J975" s="4" t="s">
        <v>711</v>
      </c>
      <c r="K975" s="27" t="s">
        <v>2051</v>
      </c>
    </row>
    <row r="976" spans="1:11" s="128" customFormat="1" ht="12.75" customHeight="1">
      <c r="A976" s="172" t="s">
        <v>2066</v>
      </c>
      <c r="B976" s="172" t="s">
        <v>2067</v>
      </c>
      <c r="C976" s="173">
        <v>50</v>
      </c>
      <c r="D976" s="172" t="s">
        <v>2004</v>
      </c>
      <c r="E976" s="172" t="s">
        <v>3753</v>
      </c>
      <c r="F976" s="173">
        <v>50</v>
      </c>
      <c r="G976" s="105">
        <f t="shared" si="22"/>
        <v>0</v>
      </c>
      <c r="H976" s="13" t="s">
        <v>92</v>
      </c>
      <c r="I976" s="2" t="s">
        <v>2068</v>
      </c>
      <c r="J976" s="16" t="s">
        <v>711</v>
      </c>
      <c r="K976" s="27" t="s">
        <v>2072</v>
      </c>
    </row>
    <row r="977" spans="1:11" s="128" customFormat="1" ht="12.75" customHeight="1">
      <c r="A977" s="172" t="s">
        <v>2093</v>
      </c>
      <c r="B977" s="172" t="s">
        <v>2094</v>
      </c>
      <c r="C977" s="173">
        <v>50</v>
      </c>
      <c r="D977" s="172" t="s">
        <v>2004</v>
      </c>
      <c r="E977" s="172" t="s">
        <v>3753</v>
      </c>
      <c r="F977" s="173">
        <v>50</v>
      </c>
      <c r="G977" s="105">
        <f t="shared" si="22"/>
        <v>0</v>
      </c>
      <c r="H977" s="13" t="s">
        <v>92</v>
      </c>
      <c r="I977" s="17" t="s">
        <v>2097</v>
      </c>
      <c r="J977" s="16" t="s">
        <v>711</v>
      </c>
      <c r="K977" s="27" t="s">
        <v>2099</v>
      </c>
    </row>
    <row r="978" spans="1:11" s="88" customFormat="1" ht="12.75" customHeight="1">
      <c r="A978" s="237" t="s">
        <v>2119</v>
      </c>
      <c r="B978" s="237" t="s">
        <v>2120</v>
      </c>
      <c r="C978" s="236">
        <v>207</v>
      </c>
      <c r="D978" s="237" t="s">
        <v>2004</v>
      </c>
      <c r="E978" s="237" t="s">
        <v>3753</v>
      </c>
      <c r="F978" s="236">
        <v>57</v>
      </c>
      <c r="G978" s="174">
        <f t="shared" si="22"/>
        <v>150</v>
      </c>
      <c r="H978" s="102" t="s">
        <v>92</v>
      </c>
      <c r="I978" s="6" t="s">
        <v>2121</v>
      </c>
      <c r="J978" s="7" t="s">
        <v>711</v>
      </c>
      <c r="K978" s="35" t="s">
        <v>2124</v>
      </c>
    </row>
    <row r="979" spans="1:11" s="88" customFormat="1" ht="12.75" customHeight="1">
      <c r="A979" s="237" t="s">
        <v>1528</v>
      </c>
      <c r="B979" s="237" t="s">
        <v>1529</v>
      </c>
      <c r="C979" s="236">
        <v>121</v>
      </c>
      <c r="D979" s="237" t="s">
        <v>18</v>
      </c>
      <c r="E979" s="237" t="s">
        <v>3754</v>
      </c>
      <c r="F979" s="236">
        <v>124</v>
      </c>
      <c r="G979" s="174">
        <f t="shared" si="22"/>
        <v>-3</v>
      </c>
      <c r="H979" s="102">
        <v>42705</v>
      </c>
      <c r="I979" s="6">
        <v>31142352</v>
      </c>
      <c r="J979" s="7" t="s">
        <v>652</v>
      </c>
      <c r="K979" s="35" t="s">
        <v>1538</v>
      </c>
    </row>
    <row r="980" spans="1:11" s="128" customFormat="1" ht="12.75" customHeight="1">
      <c r="A980" s="172" t="s">
        <v>1739</v>
      </c>
      <c r="B980" s="172" t="s">
        <v>1740</v>
      </c>
      <c r="C980" s="173">
        <v>1</v>
      </c>
      <c r="D980" s="172" t="s">
        <v>257</v>
      </c>
      <c r="E980" s="172" t="s">
        <v>3755</v>
      </c>
      <c r="F980" s="173">
        <v>1</v>
      </c>
      <c r="G980" s="105">
        <f t="shared" si="22"/>
        <v>0</v>
      </c>
      <c r="H980" s="13">
        <v>42887</v>
      </c>
      <c r="I980" s="2" t="s">
        <v>3302</v>
      </c>
      <c r="J980" s="15" t="s">
        <v>227</v>
      </c>
      <c r="K980" s="27" t="s">
        <v>3303</v>
      </c>
    </row>
    <row r="981" spans="1:11" s="128" customFormat="1" ht="12.75" customHeight="1">
      <c r="A981" s="172"/>
      <c r="B981" s="172" t="s">
        <v>3766</v>
      </c>
      <c r="C981" s="173">
        <v>5</v>
      </c>
      <c r="D981" s="172" t="s">
        <v>18</v>
      </c>
      <c r="E981" s="172" t="s">
        <v>3756</v>
      </c>
      <c r="F981" s="173">
        <v>5</v>
      </c>
      <c r="G981" s="105">
        <f t="shared" si="22"/>
        <v>0</v>
      </c>
      <c r="H981" s="16" t="s">
        <v>92</v>
      </c>
      <c r="I981" s="36" t="s">
        <v>92</v>
      </c>
      <c r="J981" s="36" t="s">
        <v>92</v>
      </c>
      <c r="K981" s="36" t="s">
        <v>92</v>
      </c>
    </row>
    <row r="982" spans="1:11" s="128" customFormat="1" ht="12.75" customHeight="1">
      <c r="A982" s="172"/>
      <c r="B982" s="172" t="s">
        <v>1912</v>
      </c>
      <c r="C982" s="173">
        <v>5</v>
      </c>
      <c r="D982" s="172" t="s">
        <v>18</v>
      </c>
      <c r="E982" s="172" t="s">
        <v>3756</v>
      </c>
      <c r="F982" s="173">
        <v>5</v>
      </c>
      <c r="G982" s="105">
        <f t="shared" si="22"/>
        <v>0</v>
      </c>
      <c r="H982" s="3" t="s">
        <v>92</v>
      </c>
      <c r="I982" s="24">
        <v>85512</v>
      </c>
      <c r="J982" s="31" t="s">
        <v>1914</v>
      </c>
      <c r="K982" s="27">
        <v>209297</v>
      </c>
    </row>
    <row r="983" spans="1:11" s="88" customFormat="1" ht="12.75" customHeight="1">
      <c r="A983" s="237" t="s">
        <v>2049</v>
      </c>
      <c r="B983" s="237" t="s">
        <v>2050</v>
      </c>
      <c r="C983" s="236">
        <v>200</v>
      </c>
      <c r="D983" s="237" t="s">
        <v>2004</v>
      </c>
      <c r="E983" s="237" t="s">
        <v>3756</v>
      </c>
      <c r="F983" s="236">
        <v>225</v>
      </c>
      <c r="G983" s="174">
        <f t="shared" si="22"/>
        <v>-25</v>
      </c>
      <c r="H983" s="102">
        <v>43070</v>
      </c>
      <c r="I983" s="6" t="s">
        <v>3355</v>
      </c>
      <c r="J983" s="7" t="s">
        <v>711</v>
      </c>
      <c r="K983" s="35" t="s">
        <v>2051</v>
      </c>
    </row>
    <row r="984" spans="1:11" s="128" customFormat="1" ht="12.75" customHeight="1">
      <c r="A984" s="172" t="s">
        <v>2093</v>
      </c>
      <c r="B984" s="172" t="s">
        <v>2094</v>
      </c>
      <c r="C984" s="173">
        <v>200</v>
      </c>
      <c r="D984" s="172" t="s">
        <v>2004</v>
      </c>
      <c r="E984" s="172" t="s">
        <v>3756</v>
      </c>
      <c r="F984" s="173">
        <v>200</v>
      </c>
      <c r="G984" s="105">
        <f t="shared" si="22"/>
        <v>0</v>
      </c>
      <c r="H984" s="13" t="s">
        <v>92</v>
      </c>
      <c r="I984" s="17" t="s">
        <v>2097</v>
      </c>
      <c r="J984" s="16" t="s">
        <v>711</v>
      </c>
      <c r="K984" s="27" t="s">
        <v>2098</v>
      </c>
    </row>
    <row r="985" spans="1:11" s="88" customFormat="1" ht="12.75" customHeight="1">
      <c r="A985" s="89" t="s">
        <v>703</v>
      </c>
      <c r="B985" s="90" t="s">
        <v>3538</v>
      </c>
      <c r="C985" s="90">
        <v>8</v>
      </c>
      <c r="D985" s="90" t="s">
        <v>183</v>
      </c>
      <c r="E985" s="237" t="s">
        <v>3757</v>
      </c>
      <c r="F985" s="90">
        <v>0</v>
      </c>
      <c r="G985" s="90">
        <f>C985-F985</f>
        <v>8</v>
      </c>
      <c r="H985" s="98">
        <v>43862</v>
      </c>
      <c r="I985" s="140" t="s">
        <v>706</v>
      </c>
      <c r="J985" s="114" t="s">
        <v>696</v>
      </c>
      <c r="K985" s="116" t="s">
        <v>709</v>
      </c>
    </row>
    <row r="986" spans="1:11" s="88" customFormat="1" ht="12.75" customHeight="1">
      <c r="A986" s="89" t="s">
        <v>703</v>
      </c>
      <c r="B986" s="90" t="s">
        <v>3538</v>
      </c>
      <c r="C986" s="90">
        <v>23</v>
      </c>
      <c r="D986" s="90" t="s">
        <v>183</v>
      </c>
      <c r="E986" s="237" t="s">
        <v>3757</v>
      </c>
      <c r="F986" s="90">
        <v>16</v>
      </c>
      <c r="G986" s="90">
        <f>C986-F986</f>
        <v>7</v>
      </c>
      <c r="H986" s="98">
        <v>43160</v>
      </c>
      <c r="I986" s="140" t="s">
        <v>710</v>
      </c>
      <c r="J986" s="114" t="s">
        <v>711</v>
      </c>
      <c r="K986" s="116" t="s">
        <v>712</v>
      </c>
    </row>
    <row r="987" spans="1:11" s="88" customFormat="1" ht="12.75" customHeight="1">
      <c r="A987" s="89" t="s">
        <v>703</v>
      </c>
      <c r="B987" s="90" t="s">
        <v>3538</v>
      </c>
      <c r="C987" s="90">
        <v>3</v>
      </c>
      <c r="D987" s="90" t="s">
        <v>183</v>
      </c>
      <c r="E987" s="237" t="s">
        <v>3757</v>
      </c>
      <c r="F987" s="90">
        <v>0</v>
      </c>
      <c r="G987" s="90">
        <f>C987-F987</f>
        <v>3</v>
      </c>
      <c r="H987" s="98">
        <v>43160</v>
      </c>
      <c r="I987" s="140" t="s">
        <v>710</v>
      </c>
      <c r="J987" s="114" t="s">
        <v>711</v>
      </c>
      <c r="K987" s="116" t="s">
        <v>3400</v>
      </c>
    </row>
    <row r="988" spans="1:11" s="128" customFormat="1" ht="12.75" customHeight="1">
      <c r="A988" s="126" t="s">
        <v>2252</v>
      </c>
      <c r="B988" s="22" t="s">
        <v>2294</v>
      </c>
      <c r="C988" s="1">
        <v>3</v>
      </c>
      <c r="D988" s="127" t="s">
        <v>18</v>
      </c>
      <c r="E988" s="172" t="s">
        <v>3757</v>
      </c>
      <c r="F988" s="1">
        <v>3</v>
      </c>
      <c r="G988" s="127">
        <f t="shared" ref="G988:G990" si="23">C988-F988</f>
        <v>0</v>
      </c>
      <c r="H988" s="3" t="s">
        <v>92</v>
      </c>
      <c r="I988" s="11" t="s">
        <v>2296</v>
      </c>
      <c r="J988" s="16" t="s">
        <v>2297</v>
      </c>
      <c r="K988" s="28" t="s">
        <v>2298</v>
      </c>
    </row>
    <row r="989" spans="1:11" s="128" customFormat="1" ht="12.75" customHeight="1">
      <c r="A989" s="126" t="s">
        <v>2252</v>
      </c>
      <c r="B989" s="22" t="s">
        <v>2294</v>
      </c>
      <c r="C989" s="1">
        <v>1</v>
      </c>
      <c r="D989" s="127" t="s">
        <v>18</v>
      </c>
      <c r="E989" s="172" t="s">
        <v>3757</v>
      </c>
      <c r="F989" s="1">
        <v>1</v>
      </c>
      <c r="G989" s="127">
        <f t="shared" si="23"/>
        <v>0</v>
      </c>
      <c r="H989" s="3" t="s">
        <v>92</v>
      </c>
      <c r="I989" s="11" t="s">
        <v>2299</v>
      </c>
      <c r="J989" s="16" t="s">
        <v>414</v>
      </c>
      <c r="K989" s="28" t="s">
        <v>2300</v>
      </c>
    </row>
    <row r="990" spans="1:11" s="128" customFormat="1" ht="12.75" customHeight="1">
      <c r="A990" s="126" t="s">
        <v>2252</v>
      </c>
      <c r="B990" s="22" t="s">
        <v>2303</v>
      </c>
      <c r="C990" s="1">
        <v>5</v>
      </c>
      <c r="D990" s="127" t="s">
        <v>18</v>
      </c>
      <c r="E990" s="172" t="s">
        <v>3757</v>
      </c>
      <c r="F990" s="1">
        <v>5</v>
      </c>
      <c r="G990" s="127">
        <f t="shared" si="23"/>
        <v>0</v>
      </c>
      <c r="H990" s="3" t="s">
        <v>92</v>
      </c>
      <c r="I990" s="11" t="s">
        <v>2305</v>
      </c>
      <c r="J990" s="16" t="s">
        <v>2297</v>
      </c>
      <c r="K990" s="28" t="s">
        <v>2306</v>
      </c>
    </row>
    <row r="991" spans="1:11" s="88" customFormat="1" ht="12.75" customHeight="1">
      <c r="A991" s="89" t="s">
        <v>2252</v>
      </c>
      <c r="B991" s="90" t="s">
        <v>2253</v>
      </c>
      <c r="C991" s="6">
        <v>20</v>
      </c>
      <c r="D991" s="90" t="s">
        <v>18</v>
      </c>
      <c r="E991" s="237" t="s">
        <v>3757</v>
      </c>
      <c r="F991" s="6">
        <v>7</v>
      </c>
      <c r="G991" s="90">
        <f t="shared" ref="G991:G997" si="24">C991-F991</f>
        <v>13</v>
      </c>
      <c r="H991" s="98" t="s">
        <v>92</v>
      </c>
      <c r="I991" s="6" t="s">
        <v>2255</v>
      </c>
      <c r="J991" s="114" t="s">
        <v>480</v>
      </c>
      <c r="K991" s="116" t="s">
        <v>2260</v>
      </c>
    </row>
    <row r="992" spans="1:11" s="88" customFormat="1" ht="12.75" customHeight="1">
      <c r="A992" s="89" t="s">
        <v>2252</v>
      </c>
      <c r="B992" s="90" t="s">
        <v>2253</v>
      </c>
      <c r="C992" s="6">
        <v>8</v>
      </c>
      <c r="D992" s="90" t="s">
        <v>18</v>
      </c>
      <c r="E992" s="237" t="s">
        <v>3757</v>
      </c>
      <c r="F992" s="6">
        <v>0</v>
      </c>
      <c r="G992" s="90">
        <f t="shared" si="24"/>
        <v>8</v>
      </c>
      <c r="H992" s="98" t="s">
        <v>92</v>
      </c>
      <c r="I992" s="6" t="s">
        <v>2255</v>
      </c>
      <c r="J992" s="114" t="s">
        <v>480</v>
      </c>
      <c r="K992" s="116" t="s">
        <v>2261</v>
      </c>
    </row>
    <row r="993" spans="1:11" s="88" customFormat="1" ht="12.75" customHeight="1">
      <c r="A993" s="89" t="s">
        <v>2252</v>
      </c>
      <c r="B993" s="90" t="s">
        <v>2253</v>
      </c>
      <c r="C993" s="6">
        <v>2</v>
      </c>
      <c r="D993" s="90" t="s">
        <v>18</v>
      </c>
      <c r="E993" s="237" t="s">
        <v>3757</v>
      </c>
      <c r="F993" s="6">
        <v>0</v>
      </c>
      <c r="G993" s="90">
        <f t="shared" si="24"/>
        <v>2</v>
      </c>
      <c r="H993" s="98" t="s">
        <v>92</v>
      </c>
      <c r="I993" s="6" t="s">
        <v>2255</v>
      </c>
      <c r="J993" s="114" t="s">
        <v>480</v>
      </c>
      <c r="K993" s="116" t="s">
        <v>2262</v>
      </c>
    </row>
    <row r="994" spans="1:11" s="88" customFormat="1" ht="12.75" customHeight="1">
      <c r="A994" s="89" t="s">
        <v>2252</v>
      </c>
      <c r="B994" s="90" t="s">
        <v>2253</v>
      </c>
      <c r="C994" s="6">
        <v>4</v>
      </c>
      <c r="D994" s="90" t="s">
        <v>18</v>
      </c>
      <c r="E994" s="237" t="s">
        <v>3757</v>
      </c>
      <c r="F994" s="6">
        <v>1</v>
      </c>
      <c r="G994" s="90">
        <f t="shared" si="24"/>
        <v>3</v>
      </c>
      <c r="H994" s="98" t="s">
        <v>92</v>
      </c>
      <c r="I994" s="6" t="s">
        <v>2255</v>
      </c>
      <c r="J994" s="114" t="s">
        <v>480</v>
      </c>
      <c r="K994" s="116" t="s">
        <v>2263</v>
      </c>
    </row>
    <row r="995" spans="1:11" s="88" customFormat="1" ht="12.75" customHeight="1">
      <c r="A995" s="89" t="s">
        <v>2252</v>
      </c>
      <c r="B995" s="90" t="s">
        <v>2253</v>
      </c>
      <c r="C995" s="6">
        <v>18</v>
      </c>
      <c r="D995" s="90" t="s">
        <v>18</v>
      </c>
      <c r="E995" s="237" t="s">
        <v>3757</v>
      </c>
      <c r="F995" s="6">
        <v>5</v>
      </c>
      <c r="G995" s="90">
        <f t="shared" si="24"/>
        <v>13</v>
      </c>
      <c r="H995" s="98" t="s">
        <v>92</v>
      </c>
      <c r="I995" s="6" t="s">
        <v>2255</v>
      </c>
      <c r="J995" s="114" t="s">
        <v>480</v>
      </c>
      <c r="K995" s="116" t="s">
        <v>2264</v>
      </c>
    </row>
    <row r="996" spans="1:11" s="88" customFormat="1" ht="12.75" customHeight="1">
      <c r="A996" s="89" t="s">
        <v>2252</v>
      </c>
      <c r="B996" s="90" t="s">
        <v>2253</v>
      </c>
      <c r="C996" s="6">
        <v>16</v>
      </c>
      <c r="D996" s="90" t="s">
        <v>18</v>
      </c>
      <c r="E996" s="237" t="s">
        <v>3757</v>
      </c>
      <c r="F996" s="6">
        <v>0</v>
      </c>
      <c r="G996" s="90">
        <f t="shared" si="24"/>
        <v>16</v>
      </c>
      <c r="H996" s="98" t="s">
        <v>92</v>
      </c>
      <c r="I996" s="6" t="s">
        <v>2255</v>
      </c>
      <c r="J996" s="114" t="s">
        <v>480</v>
      </c>
      <c r="K996" s="116" t="s">
        <v>2265</v>
      </c>
    </row>
    <row r="997" spans="1:11" s="88" customFormat="1" ht="12.75" customHeight="1">
      <c r="A997" s="89" t="s">
        <v>2252</v>
      </c>
      <c r="B997" s="90" t="s">
        <v>2253</v>
      </c>
      <c r="C997" s="6">
        <v>9</v>
      </c>
      <c r="D997" s="90" t="s">
        <v>18</v>
      </c>
      <c r="E997" s="237" t="s">
        <v>3757</v>
      </c>
      <c r="F997" s="90">
        <v>3</v>
      </c>
      <c r="G997" s="90">
        <f t="shared" si="24"/>
        <v>6</v>
      </c>
      <c r="H997" s="98" t="s">
        <v>92</v>
      </c>
      <c r="I997" s="6" t="s">
        <v>2255</v>
      </c>
      <c r="J997" s="114" t="s">
        <v>480</v>
      </c>
      <c r="K997" s="116" t="s">
        <v>2266</v>
      </c>
    </row>
    <row r="998" spans="1:11" s="128" customFormat="1" ht="12.75" customHeight="1">
      <c r="A998" s="172" t="s">
        <v>2066</v>
      </c>
      <c r="B998" s="172" t="s">
        <v>2067</v>
      </c>
      <c r="C998" s="173">
        <v>200</v>
      </c>
      <c r="D998" s="172" t="s">
        <v>2004</v>
      </c>
      <c r="E998" s="172" t="s">
        <v>3757</v>
      </c>
      <c r="F998" s="173">
        <v>200</v>
      </c>
      <c r="G998" s="105">
        <f t="shared" si="22"/>
        <v>0</v>
      </c>
      <c r="H998" s="3">
        <v>42675</v>
      </c>
      <c r="I998" s="2" t="s">
        <v>2068</v>
      </c>
      <c r="J998" s="16" t="s">
        <v>711</v>
      </c>
      <c r="K998" s="27" t="s">
        <v>2071</v>
      </c>
    </row>
    <row r="999" spans="1:11" s="88" customFormat="1" ht="12.75" customHeight="1">
      <c r="A999" s="89" t="s">
        <v>3617</v>
      </c>
      <c r="B999" s="237" t="s">
        <v>3767</v>
      </c>
      <c r="C999" s="90">
        <v>40</v>
      </c>
      <c r="D999" s="90" t="s">
        <v>2004</v>
      </c>
      <c r="E999" s="237" t="s">
        <v>3757</v>
      </c>
      <c r="F999" s="90">
        <v>0</v>
      </c>
      <c r="G999" s="90">
        <f t="shared" si="22"/>
        <v>40</v>
      </c>
      <c r="H999" s="102">
        <v>43709</v>
      </c>
      <c r="I999" s="6" t="s">
        <v>2111</v>
      </c>
      <c r="J999" s="114" t="s">
        <v>711</v>
      </c>
      <c r="K999" s="35" t="s">
        <v>2112</v>
      </c>
    </row>
    <row r="1000" spans="1:11" s="88" customFormat="1" ht="12.75" customHeight="1">
      <c r="A1000" s="237" t="s">
        <v>1064</v>
      </c>
      <c r="B1000" s="237" t="s">
        <v>1065</v>
      </c>
      <c r="C1000" s="5">
        <v>76</v>
      </c>
      <c r="D1000" s="237" t="s">
        <v>1066</v>
      </c>
      <c r="E1000" s="237" t="s">
        <v>3758</v>
      </c>
      <c r="F1000" s="5">
        <v>58</v>
      </c>
      <c r="G1000" s="174">
        <f t="shared" si="22"/>
        <v>18</v>
      </c>
      <c r="H1000" s="130" t="s">
        <v>92</v>
      </c>
      <c r="I1000" s="130">
        <v>7318</v>
      </c>
      <c r="J1000" s="7" t="s">
        <v>652</v>
      </c>
      <c r="K1000" s="35" t="s">
        <v>1086</v>
      </c>
    </row>
    <row r="1001" spans="1:11" s="88" customFormat="1" ht="12.75" customHeight="1">
      <c r="A1001" s="237" t="s">
        <v>1064</v>
      </c>
      <c r="B1001" s="237" t="s">
        <v>1065</v>
      </c>
      <c r="C1001" s="5">
        <v>4</v>
      </c>
      <c r="D1001" s="237" t="s">
        <v>1066</v>
      </c>
      <c r="E1001" s="237" t="s">
        <v>3758</v>
      </c>
      <c r="F1001" s="5">
        <v>1</v>
      </c>
      <c r="G1001" s="174">
        <f t="shared" si="22"/>
        <v>3</v>
      </c>
      <c r="H1001" s="130" t="s">
        <v>92</v>
      </c>
      <c r="I1001" s="130">
        <v>7318</v>
      </c>
      <c r="J1001" s="7" t="s">
        <v>652</v>
      </c>
      <c r="K1001" s="35" t="s">
        <v>1088</v>
      </c>
    </row>
    <row r="1002" spans="1:11" s="88" customFormat="1" ht="12.75" customHeight="1">
      <c r="A1002" s="237" t="s">
        <v>1064</v>
      </c>
      <c r="B1002" s="237" t="s">
        <v>1065</v>
      </c>
      <c r="C1002" s="5">
        <v>48</v>
      </c>
      <c r="D1002" s="237" t="s">
        <v>1066</v>
      </c>
      <c r="E1002" s="237" t="s">
        <v>3758</v>
      </c>
      <c r="F1002" s="5">
        <v>37</v>
      </c>
      <c r="G1002" s="174">
        <f t="shared" si="22"/>
        <v>11</v>
      </c>
      <c r="H1002" s="130" t="s">
        <v>92</v>
      </c>
      <c r="I1002" s="130">
        <v>7318</v>
      </c>
      <c r="J1002" s="7" t="s">
        <v>652</v>
      </c>
      <c r="K1002" s="103" t="s">
        <v>1089</v>
      </c>
    </row>
    <row r="1003" spans="1:11" s="128" customFormat="1" ht="12.75" customHeight="1">
      <c r="A1003" s="172" t="s">
        <v>1801</v>
      </c>
      <c r="B1003" s="172" t="s">
        <v>1802</v>
      </c>
      <c r="C1003" s="173">
        <v>6</v>
      </c>
      <c r="D1003" s="172" t="s">
        <v>18</v>
      </c>
      <c r="E1003" s="172" t="s">
        <v>3768</v>
      </c>
      <c r="F1003" s="173">
        <v>6</v>
      </c>
      <c r="G1003" s="105">
        <f>C1003-F1003</f>
        <v>0</v>
      </c>
      <c r="H1003" s="3" t="s">
        <v>92</v>
      </c>
      <c r="I1003" s="2">
        <v>31314886</v>
      </c>
      <c r="J1003" s="20" t="s">
        <v>652</v>
      </c>
      <c r="K1003" s="36" t="s">
        <v>1806</v>
      </c>
    </row>
    <row r="1004" spans="1:11" s="128" customFormat="1" ht="12.75" customHeight="1">
      <c r="A1004" s="126" t="s">
        <v>1140</v>
      </c>
      <c r="B1004" s="127" t="s">
        <v>1141</v>
      </c>
      <c r="C1004" s="127">
        <v>1</v>
      </c>
      <c r="D1004" s="127" t="s">
        <v>183</v>
      </c>
      <c r="E1004" s="127" t="s">
        <v>3804</v>
      </c>
      <c r="F1004" s="127">
        <v>1</v>
      </c>
      <c r="G1004" s="127">
        <f>C1004-F1004</f>
        <v>0</v>
      </c>
      <c r="H1004" s="3" t="s">
        <v>92</v>
      </c>
      <c r="I1004" s="2" t="s">
        <v>1143</v>
      </c>
      <c r="J1004" s="4" t="s">
        <v>696</v>
      </c>
      <c r="K1004" s="36" t="s">
        <v>1144</v>
      </c>
    </row>
    <row r="1005" spans="1:11" s="88" customFormat="1" ht="12.75" customHeight="1">
      <c r="A1005" s="89" t="s">
        <v>1140</v>
      </c>
      <c r="B1005" s="90" t="s">
        <v>1141</v>
      </c>
      <c r="C1005" s="90">
        <v>58</v>
      </c>
      <c r="D1005" s="90" t="s">
        <v>183</v>
      </c>
      <c r="E1005" s="90" t="s">
        <v>3804</v>
      </c>
      <c r="F1005" s="90">
        <v>36</v>
      </c>
      <c r="G1005" s="90">
        <f>C1005-F1005</f>
        <v>22</v>
      </c>
      <c r="H1005" s="102" t="s">
        <v>92</v>
      </c>
      <c r="I1005" s="6" t="s">
        <v>1143</v>
      </c>
      <c r="J1005" s="7" t="s">
        <v>696</v>
      </c>
      <c r="K1005" s="139" t="s">
        <v>1145</v>
      </c>
    </row>
    <row r="1006" spans="1:11" s="88" customFormat="1" ht="12.75" customHeight="1">
      <c r="A1006" s="89" t="s">
        <v>1581</v>
      </c>
      <c r="B1006" s="90" t="s">
        <v>1582</v>
      </c>
      <c r="C1006" s="90">
        <v>25</v>
      </c>
      <c r="D1006" s="90" t="s">
        <v>183</v>
      </c>
      <c r="E1006" s="90" t="s">
        <v>3804</v>
      </c>
      <c r="F1006" s="90">
        <v>11</v>
      </c>
      <c r="G1006" s="90">
        <f>C1006-F1006</f>
        <v>14</v>
      </c>
      <c r="H1006" s="102" t="s">
        <v>92</v>
      </c>
      <c r="I1006" s="6">
        <v>77704</v>
      </c>
      <c r="J1006" s="7" t="s">
        <v>652</v>
      </c>
      <c r="K1006" s="139" t="s">
        <v>92</v>
      </c>
    </row>
    <row r="1007" spans="1:11" s="88" customFormat="1" ht="12.75" customHeight="1">
      <c r="A1007" s="89" t="s">
        <v>1440</v>
      </c>
      <c r="B1007" s="90" t="s">
        <v>1441</v>
      </c>
      <c r="C1007" s="90">
        <v>18</v>
      </c>
      <c r="D1007" s="90" t="s">
        <v>183</v>
      </c>
      <c r="E1007" s="90" t="s">
        <v>3804</v>
      </c>
      <c r="F1007" s="90">
        <v>9</v>
      </c>
      <c r="G1007" s="90">
        <f>C1007-F1007</f>
        <v>9</v>
      </c>
      <c r="H1007" s="102" t="s">
        <v>92</v>
      </c>
      <c r="I1007" s="6" t="s">
        <v>1443</v>
      </c>
      <c r="J1007" s="7" t="s">
        <v>696</v>
      </c>
      <c r="K1007" s="103" t="s">
        <v>1445</v>
      </c>
    </row>
    <row r="1008" spans="1:11" s="128" customFormat="1" ht="12.75" customHeight="1">
      <c r="A1008" s="126" t="s">
        <v>319</v>
      </c>
      <c r="B1008" s="127" t="s">
        <v>320</v>
      </c>
      <c r="C1008" s="127" t="s">
        <v>3421</v>
      </c>
      <c r="D1008" s="127" t="s">
        <v>18</v>
      </c>
      <c r="E1008" s="127" t="s">
        <v>3636</v>
      </c>
      <c r="F1008" s="127">
        <v>1</v>
      </c>
      <c r="G1008" s="127">
        <f t="shared" si="22"/>
        <v>0</v>
      </c>
      <c r="H1008" s="13">
        <v>42644</v>
      </c>
      <c r="I1008" s="2" t="s">
        <v>323</v>
      </c>
      <c r="J1008" s="16" t="s">
        <v>254</v>
      </c>
      <c r="K1008" s="27" t="s">
        <v>324</v>
      </c>
    </row>
    <row r="1009" spans="1:12" s="128" customFormat="1" ht="12.75" customHeight="1">
      <c r="A1009" s="126" t="s">
        <v>1950</v>
      </c>
      <c r="B1009" s="127" t="s">
        <v>1951</v>
      </c>
      <c r="C1009" s="127">
        <v>0</v>
      </c>
      <c r="D1009" s="127" t="s">
        <v>287</v>
      </c>
      <c r="E1009" s="127" t="s">
        <v>3636</v>
      </c>
      <c r="F1009" s="127">
        <v>0</v>
      </c>
      <c r="G1009" s="127">
        <f t="shared" si="22"/>
        <v>0</v>
      </c>
      <c r="H1009" s="3">
        <v>43313</v>
      </c>
      <c r="I1009" s="2" t="s">
        <v>92</v>
      </c>
      <c r="J1009" s="9" t="s">
        <v>1955</v>
      </c>
      <c r="K1009" s="28" t="s">
        <v>1956</v>
      </c>
      <c r="L1009" s="128" t="s">
        <v>3706</v>
      </c>
    </row>
    <row r="1010" spans="1:12" s="128" customFormat="1" ht="12.75" customHeight="1">
      <c r="A1010" s="126" t="s">
        <v>561</v>
      </c>
      <c r="B1010" s="127" t="s">
        <v>3637</v>
      </c>
      <c r="C1010" s="127" t="s">
        <v>3423</v>
      </c>
      <c r="D1010" s="127" t="s">
        <v>18</v>
      </c>
      <c r="E1010" s="127" t="s">
        <v>3636</v>
      </c>
      <c r="F1010" s="127">
        <v>2</v>
      </c>
      <c r="G1010" s="127">
        <f t="shared" si="22"/>
        <v>0</v>
      </c>
      <c r="H1010" s="3">
        <v>42826</v>
      </c>
      <c r="I1010" s="2" t="s">
        <v>563</v>
      </c>
      <c r="J1010" s="4" t="s">
        <v>254</v>
      </c>
      <c r="K1010" s="32" t="s">
        <v>566</v>
      </c>
    </row>
    <row r="1011" spans="1:12" s="128" customFormat="1" ht="12.75" customHeight="1">
      <c r="A1011" s="126" t="s">
        <v>723</v>
      </c>
      <c r="B1011" s="127" t="s">
        <v>3638</v>
      </c>
      <c r="C1011" s="127">
        <v>12</v>
      </c>
      <c r="D1011" s="127" t="s">
        <v>287</v>
      </c>
      <c r="E1011" s="127" t="s">
        <v>3636</v>
      </c>
      <c r="F1011" s="127">
        <v>12</v>
      </c>
      <c r="G1011" s="127">
        <f t="shared" si="22"/>
        <v>0</v>
      </c>
      <c r="H1011" s="13">
        <v>42887</v>
      </c>
      <c r="I1011" s="2" t="s">
        <v>725</v>
      </c>
      <c r="J1011" s="16" t="s">
        <v>726</v>
      </c>
      <c r="K1011" s="27" t="s">
        <v>728</v>
      </c>
    </row>
    <row r="1012" spans="1:12" s="128" customFormat="1" ht="12.75" customHeight="1">
      <c r="A1012" s="126" t="s">
        <v>760</v>
      </c>
      <c r="B1012" s="127" t="s">
        <v>761</v>
      </c>
      <c r="C1012" s="127" t="s">
        <v>3423</v>
      </c>
      <c r="D1012" s="127" t="s">
        <v>287</v>
      </c>
      <c r="E1012" s="127" t="s">
        <v>3636</v>
      </c>
      <c r="F1012" s="127">
        <v>2</v>
      </c>
      <c r="G1012" s="127">
        <f t="shared" si="22"/>
        <v>0</v>
      </c>
      <c r="H1012" s="13">
        <v>42644</v>
      </c>
      <c r="I1012" s="2" t="s">
        <v>762</v>
      </c>
      <c r="J1012" s="9" t="s">
        <v>254</v>
      </c>
      <c r="K1012" s="28" t="s">
        <v>763</v>
      </c>
    </row>
    <row r="1013" spans="1:12" s="128" customFormat="1" ht="12.75" customHeight="1">
      <c r="A1013" s="126" t="s">
        <v>917</v>
      </c>
      <c r="B1013" s="127" t="s">
        <v>918</v>
      </c>
      <c r="C1013" s="127">
        <v>1</v>
      </c>
      <c r="D1013" s="127" t="s">
        <v>233</v>
      </c>
      <c r="E1013" s="127" t="s">
        <v>3636</v>
      </c>
      <c r="F1013" s="127">
        <v>1</v>
      </c>
      <c r="G1013" s="127">
        <f t="shared" si="22"/>
        <v>0</v>
      </c>
      <c r="H1013" s="3">
        <v>43070</v>
      </c>
      <c r="I1013" s="2" t="s">
        <v>919</v>
      </c>
      <c r="J1013" s="9" t="s">
        <v>920</v>
      </c>
      <c r="K1013" s="28" t="s">
        <v>922</v>
      </c>
    </row>
    <row r="1014" spans="1:12" s="128" customFormat="1" ht="12.75" customHeight="1">
      <c r="A1014" s="126" t="s">
        <v>923</v>
      </c>
      <c r="B1014" s="127" t="s">
        <v>924</v>
      </c>
      <c r="C1014" s="127">
        <v>2</v>
      </c>
      <c r="D1014" s="127" t="s">
        <v>18</v>
      </c>
      <c r="E1014" s="127" t="s">
        <v>3636</v>
      </c>
      <c r="F1014" s="127">
        <v>2</v>
      </c>
      <c r="G1014" s="127">
        <f t="shared" si="22"/>
        <v>0</v>
      </c>
      <c r="H1014" s="13">
        <v>42675</v>
      </c>
      <c r="I1014" s="2" t="s">
        <v>925</v>
      </c>
      <c r="J1014" s="4" t="s">
        <v>254</v>
      </c>
      <c r="K1014" s="27" t="s">
        <v>927</v>
      </c>
    </row>
    <row r="1015" spans="1:12" s="128" customFormat="1" ht="12.75" customHeight="1">
      <c r="A1015" s="126" t="s">
        <v>1052</v>
      </c>
      <c r="B1015" s="127" t="s">
        <v>1053</v>
      </c>
      <c r="C1015" s="127">
        <v>2</v>
      </c>
      <c r="D1015" s="127" t="s">
        <v>287</v>
      </c>
      <c r="E1015" s="127" t="s">
        <v>3636</v>
      </c>
      <c r="F1015" s="127">
        <v>2</v>
      </c>
      <c r="G1015" s="127">
        <f t="shared" si="22"/>
        <v>0</v>
      </c>
      <c r="H1015" s="3">
        <v>42644</v>
      </c>
      <c r="I1015" s="2" t="s">
        <v>92</v>
      </c>
      <c r="J1015" s="9" t="s">
        <v>581</v>
      </c>
      <c r="K1015" s="28" t="s">
        <v>1058</v>
      </c>
    </row>
    <row r="1016" spans="1:12" s="128" customFormat="1" ht="12.75" customHeight="1">
      <c r="A1016" s="126" t="s">
        <v>1358</v>
      </c>
      <c r="B1016" s="127" t="s">
        <v>1359</v>
      </c>
      <c r="C1016" s="127">
        <v>1</v>
      </c>
      <c r="D1016" s="127" t="s">
        <v>287</v>
      </c>
      <c r="E1016" s="127" t="s">
        <v>3636</v>
      </c>
      <c r="F1016" s="127">
        <v>1</v>
      </c>
      <c r="G1016" s="127">
        <f t="shared" si="22"/>
        <v>0</v>
      </c>
      <c r="H1016" s="13">
        <v>42736</v>
      </c>
      <c r="I1016" s="2" t="s">
        <v>1360</v>
      </c>
      <c r="J1016" s="4" t="s">
        <v>254</v>
      </c>
      <c r="K1016" s="27" t="s">
        <v>1362</v>
      </c>
    </row>
    <row r="1017" spans="1:12" s="128" customFormat="1" ht="12.75" customHeight="1">
      <c r="A1017" s="126" t="s">
        <v>1396</v>
      </c>
      <c r="B1017" s="127" t="s">
        <v>1397</v>
      </c>
      <c r="C1017" s="127">
        <v>2</v>
      </c>
      <c r="D1017" s="127" t="s">
        <v>18</v>
      </c>
      <c r="E1017" s="127" t="s">
        <v>3636</v>
      </c>
      <c r="F1017" s="127">
        <v>2</v>
      </c>
      <c r="G1017" s="127">
        <f t="shared" si="22"/>
        <v>0</v>
      </c>
      <c r="H1017" s="13">
        <v>42736</v>
      </c>
      <c r="I1017" s="2" t="s">
        <v>1398</v>
      </c>
      <c r="J1017" s="4" t="s">
        <v>254</v>
      </c>
      <c r="K1017" s="27" t="s">
        <v>1400</v>
      </c>
    </row>
    <row r="1018" spans="1:12" s="128" customFormat="1" ht="12.75" customHeight="1">
      <c r="A1018" s="126" t="s">
        <v>1476</v>
      </c>
      <c r="B1018" s="127" t="s">
        <v>1477</v>
      </c>
      <c r="C1018" s="127" t="s">
        <v>3377</v>
      </c>
      <c r="D1018" s="127" t="s">
        <v>233</v>
      </c>
      <c r="E1018" s="127" t="s">
        <v>3636</v>
      </c>
      <c r="F1018" s="127">
        <v>4</v>
      </c>
      <c r="G1018" s="127">
        <f t="shared" si="22"/>
        <v>0</v>
      </c>
      <c r="H1018" s="13">
        <v>42644</v>
      </c>
      <c r="I1018" s="2" t="s">
        <v>1478</v>
      </c>
      <c r="J1018" s="9" t="s">
        <v>254</v>
      </c>
      <c r="K1018" s="27" t="s">
        <v>1479</v>
      </c>
    </row>
    <row r="1019" spans="1:12" s="128" customFormat="1" ht="12.75" customHeight="1">
      <c r="A1019" s="126" t="s">
        <v>2269</v>
      </c>
      <c r="B1019" s="127" t="s">
        <v>3640</v>
      </c>
      <c r="C1019" s="127">
        <v>2</v>
      </c>
      <c r="D1019" s="127" t="s">
        <v>233</v>
      </c>
      <c r="E1019" s="127" t="s">
        <v>3636</v>
      </c>
      <c r="F1019" s="127">
        <v>2</v>
      </c>
      <c r="G1019" s="127">
        <f t="shared" si="22"/>
        <v>0</v>
      </c>
      <c r="H1019" s="13">
        <v>42705</v>
      </c>
      <c r="I1019" s="2" t="s">
        <v>2271</v>
      </c>
      <c r="J1019" s="9" t="s">
        <v>735</v>
      </c>
      <c r="K1019" s="38" t="s">
        <v>2272</v>
      </c>
    </row>
    <row r="1020" spans="1:12" s="128" customFormat="1" ht="12.75" customHeight="1">
      <c r="A1020" s="126" t="s">
        <v>2410</v>
      </c>
      <c r="B1020" s="127" t="s">
        <v>2411</v>
      </c>
      <c r="C1020" s="127" t="s">
        <v>3421</v>
      </c>
      <c r="D1020" s="127" t="s">
        <v>252</v>
      </c>
      <c r="E1020" s="127" t="s">
        <v>3636</v>
      </c>
      <c r="F1020" s="127">
        <v>1</v>
      </c>
      <c r="G1020" s="127">
        <f t="shared" si="22"/>
        <v>0</v>
      </c>
      <c r="H1020" s="3">
        <v>42736</v>
      </c>
      <c r="I1020" s="2" t="s">
        <v>253</v>
      </c>
      <c r="J1020" s="9" t="s">
        <v>254</v>
      </c>
      <c r="K1020" s="28" t="s">
        <v>2413</v>
      </c>
    </row>
    <row r="1021" spans="1:12" s="128" customFormat="1" ht="12.75" customHeight="1">
      <c r="A1021" s="126" t="s">
        <v>2385</v>
      </c>
      <c r="B1021" s="127" t="s">
        <v>2386</v>
      </c>
      <c r="C1021" s="127">
        <v>1</v>
      </c>
      <c r="D1021" s="127" t="s">
        <v>287</v>
      </c>
      <c r="E1021" s="127" t="s">
        <v>3636</v>
      </c>
      <c r="F1021" s="127">
        <v>1</v>
      </c>
      <c r="G1021" s="127">
        <f t="shared" si="22"/>
        <v>0</v>
      </c>
      <c r="H1021" s="84">
        <v>43009</v>
      </c>
      <c r="I1021" s="136" t="s">
        <v>3782</v>
      </c>
      <c r="J1021" s="136" t="s">
        <v>3781</v>
      </c>
      <c r="K1021" s="136">
        <v>789843</v>
      </c>
    </row>
    <row r="1022" spans="1:12" s="128" customFormat="1" ht="12.75" customHeight="1">
      <c r="A1022" s="126" t="s">
        <v>755</v>
      </c>
      <c r="B1022" s="127" t="s">
        <v>756</v>
      </c>
      <c r="C1022" s="127" t="s">
        <v>3423</v>
      </c>
      <c r="D1022" s="127" t="s">
        <v>18</v>
      </c>
      <c r="E1022" s="127" t="s">
        <v>3636</v>
      </c>
      <c r="F1022" s="127">
        <v>2</v>
      </c>
      <c r="G1022" s="127">
        <f t="shared" si="22"/>
        <v>0</v>
      </c>
      <c r="H1022" s="3">
        <v>42826</v>
      </c>
      <c r="I1022" s="2" t="s">
        <v>757</v>
      </c>
      <c r="J1022" s="9" t="s">
        <v>330</v>
      </c>
      <c r="K1022" s="28" t="s">
        <v>758</v>
      </c>
    </row>
    <row r="1023" spans="1:12" s="128" customFormat="1" ht="12.75" customHeight="1">
      <c r="A1023" s="126" t="s">
        <v>486</v>
      </c>
      <c r="B1023" s="127" t="s">
        <v>487</v>
      </c>
      <c r="C1023" s="127">
        <v>2</v>
      </c>
      <c r="D1023" s="127" t="s">
        <v>287</v>
      </c>
      <c r="E1023" s="127" t="s">
        <v>3636</v>
      </c>
      <c r="F1023" s="127">
        <v>2</v>
      </c>
      <c r="G1023" s="127">
        <f t="shared" si="22"/>
        <v>0</v>
      </c>
      <c r="H1023" s="3">
        <v>43497</v>
      </c>
      <c r="I1023" s="2" t="s">
        <v>92</v>
      </c>
      <c r="J1023" s="4" t="s">
        <v>321</v>
      </c>
      <c r="K1023" s="27" t="s">
        <v>488</v>
      </c>
    </row>
    <row r="1024" spans="1:12" s="128" customFormat="1" ht="12.75" customHeight="1">
      <c r="A1024" s="126" t="s">
        <v>313</v>
      </c>
      <c r="B1024" s="127" t="s">
        <v>3641</v>
      </c>
      <c r="C1024" s="127" t="s">
        <v>3421</v>
      </c>
      <c r="D1024" s="127" t="s">
        <v>233</v>
      </c>
      <c r="E1024" s="127" t="s">
        <v>3636</v>
      </c>
      <c r="F1024" s="127">
        <v>1</v>
      </c>
      <c r="G1024" s="127">
        <f t="shared" si="22"/>
        <v>0</v>
      </c>
      <c r="H1024" s="3">
        <v>42644</v>
      </c>
      <c r="I1024" s="2" t="s">
        <v>317</v>
      </c>
      <c r="J1024" s="16" t="s">
        <v>254</v>
      </c>
      <c r="K1024" s="33" t="s">
        <v>318</v>
      </c>
    </row>
    <row r="1025" spans="1:11" s="128" customFormat="1" ht="12.75" customHeight="1">
      <c r="A1025" s="126" t="s">
        <v>1547</v>
      </c>
      <c r="B1025" s="127" t="s">
        <v>3426</v>
      </c>
      <c r="C1025" s="127" t="s">
        <v>3421</v>
      </c>
      <c r="D1025" s="127" t="s">
        <v>287</v>
      </c>
      <c r="E1025" s="127" t="s">
        <v>3636</v>
      </c>
      <c r="F1025" s="127">
        <v>1</v>
      </c>
      <c r="G1025" s="127">
        <f t="shared" si="22"/>
        <v>0</v>
      </c>
      <c r="H1025" s="3">
        <v>42614</v>
      </c>
      <c r="I1025" s="2" t="s">
        <v>1551</v>
      </c>
      <c r="J1025" s="9" t="s">
        <v>1552</v>
      </c>
      <c r="K1025" s="28" t="s">
        <v>1553</v>
      </c>
    </row>
    <row r="1026" spans="1:11" s="128" customFormat="1" ht="12.75" customHeight="1">
      <c r="A1026" s="126" t="s">
        <v>741</v>
      </c>
      <c r="B1026" s="127" t="s">
        <v>742</v>
      </c>
      <c r="C1026" s="127" t="s">
        <v>3421</v>
      </c>
      <c r="D1026" s="127" t="s">
        <v>18</v>
      </c>
      <c r="E1026" s="127" t="s">
        <v>3636</v>
      </c>
      <c r="F1026" s="127">
        <v>1</v>
      </c>
      <c r="G1026" s="127">
        <f t="shared" si="22"/>
        <v>0</v>
      </c>
      <c r="H1026" s="3">
        <v>42736</v>
      </c>
      <c r="I1026" s="2">
        <v>78913</v>
      </c>
      <c r="J1026" s="4" t="s">
        <v>739</v>
      </c>
      <c r="K1026" s="27" t="s">
        <v>740</v>
      </c>
    </row>
    <row r="1027" spans="1:11" s="128" customFormat="1" ht="12.75" customHeight="1">
      <c r="A1027" s="126" t="s">
        <v>325</v>
      </c>
      <c r="B1027" s="127" t="s">
        <v>326</v>
      </c>
      <c r="C1027" s="127">
        <v>1</v>
      </c>
      <c r="D1027" s="127" t="s">
        <v>233</v>
      </c>
      <c r="E1027" s="127" t="s">
        <v>3636</v>
      </c>
      <c r="F1027" s="127">
        <v>1</v>
      </c>
      <c r="G1027" s="127">
        <f t="shared" si="22"/>
        <v>0</v>
      </c>
      <c r="H1027" s="84">
        <v>42856</v>
      </c>
      <c r="I1027" s="136" t="s">
        <v>3777</v>
      </c>
      <c r="J1027" s="9" t="s">
        <v>330</v>
      </c>
      <c r="K1027" s="136" t="s">
        <v>3778</v>
      </c>
    </row>
    <row r="1028" spans="1:11" s="128" customFormat="1" ht="12.75" customHeight="1">
      <c r="A1028" s="126" t="s">
        <v>518</v>
      </c>
      <c r="B1028" s="127" t="s">
        <v>519</v>
      </c>
      <c r="C1028" s="127" t="s">
        <v>3423</v>
      </c>
      <c r="D1028" s="127" t="s">
        <v>18</v>
      </c>
      <c r="E1028" s="127" t="s">
        <v>3636</v>
      </c>
      <c r="F1028" s="127">
        <v>2</v>
      </c>
      <c r="G1028" s="127">
        <f t="shared" si="22"/>
        <v>0</v>
      </c>
      <c r="H1028" s="3">
        <v>42795</v>
      </c>
      <c r="I1028" s="2" t="s">
        <v>520</v>
      </c>
      <c r="J1028" s="9" t="s">
        <v>254</v>
      </c>
      <c r="K1028" s="28" t="s">
        <v>522</v>
      </c>
    </row>
    <row r="1029" spans="1:11" s="128" customFormat="1">
      <c r="A1029" s="126" t="s">
        <v>3664</v>
      </c>
      <c r="B1029" s="172" t="s">
        <v>831</v>
      </c>
      <c r="C1029" s="173">
        <v>1</v>
      </c>
      <c r="D1029" s="172" t="s">
        <v>18</v>
      </c>
      <c r="E1029" s="127" t="s">
        <v>3642</v>
      </c>
      <c r="F1029" s="173">
        <v>1</v>
      </c>
      <c r="G1029" s="105">
        <f t="shared" si="22"/>
        <v>0</v>
      </c>
      <c r="H1029" s="3" t="s">
        <v>92</v>
      </c>
      <c r="I1029" s="2">
        <v>86222</v>
      </c>
      <c r="J1029" s="4" t="s">
        <v>832</v>
      </c>
      <c r="K1029" s="33" t="s">
        <v>2735</v>
      </c>
    </row>
    <row r="1030" spans="1:11" s="128" customFormat="1">
      <c r="A1030" s="172" t="s">
        <v>834</v>
      </c>
      <c r="B1030" s="172" t="s">
        <v>835</v>
      </c>
      <c r="C1030" s="173">
        <v>1</v>
      </c>
      <c r="D1030" s="172" t="s">
        <v>18</v>
      </c>
      <c r="E1030" s="127" t="s">
        <v>3642</v>
      </c>
      <c r="F1030" s="173">
        <v>1</v>
      </c>
      <c r="G1030" s="105">
        <f t="shared" si="22"/>
        <v>0</v>
      </c>
      <c r="H1030" s="3">
        <v>42675</v>
      </c>
      <c r="I1030" s="2">
        <v>86043</v>
      </c>
      <c r="J1030" s="4" t="s">
        <v>832</v>
      </c>
      <c r="K1030" s="33" t="s">
        <v>836</v>
      </c>
    </row>
    <row r="1031" spans="1:11" s="128" customFormat="1">
      <c r="A1031" s="172" t="s">
        <v>837</v>
      </c>
      <c r="B1031" s="172" t="s">
        <v>838</v>
      </c>
      <c r="C1031" s="173">
        <v>1</v>
      </c>
      <c r="D1031" s="172" t="s">
        <v>18</v>
      </c>
      <c r="E1031" s="127" t="s">
        <v>3642</v>
      </c>
      <c r="F1031" s="173">
        <v>1</v>
      </c>
      <c r="G1031" s="105">
        <f t="shared" si="22"/>
        <v>0</v>
      </c>
      <c r="H1031" s="3">
        <v>43556</v>
      </c>
      <c r="I1031" s="2" t="s">
        <v>840</v>
      </c>
      <c r="J1031" s="4" t="s">
        <v>841</v>
      </c>
      <c r="K1031" s="27" t="s">
        <v>842</v>
      </c>
    </row>
    <row r="1032" spans="1:11" s="128" customFormat="1">
      <c r="A1032" s="172"/>
      <c r="B1032" s="172" t="s">
        <v>843</v>
      </c>
      <c r="C1032" s="173">
        <v>1</v>
      </c>
      <c r="D1032" s="172" t="s">
        <v>18</v>
      </c>
      <c r="E1032" s="127" t="s">
        <v>3642</v>
      </c>
      <c r="F1032" s="173">
        <v>1</v>
      </c>
      <c r="G1032" s="105">
        <f t="shared" si="22"/>
        <v>0</v>
      </c>
      <c r="H1032" s="3" t="s">
        <v>92</v>
      </c>
      <c r="I1032" s="2">
        <v>86443</v>
      </c>
      <c r="J1032" s="16" t="s">
        <v>832</v>
      </c>
      <c r="K1032" s="27" t="s">
        <v>844</v>
      </c>
    </row>
    <row r="1033" spans="1:11" s="128" customFormat="1">
      <c r="A1033" s="172" t="s">
        <v>851</v>
      </c>
      <c r="B1033" s="172" t="s">
        <v>852</v>
      </c>
      <c r="C1033" s="173">
        <v>1</v>
      </c>
      <c r="D1033" s="172" t="s">
        <v>18</v>
      </c>
      <c r="E1033" s="127" t="s">
        <v>3642</v>
      </c>
      <c r="F1033" s="173">
        <v>1</v>
      </c>
      <c r="G1033" s="105">
        <f t="shared" si="22"/>
        <v>0</v>
      </c>
      <c r="H1033" s="13">
        <v>43556</v>
      </c>
      <c r="I1033" s="2" t="s">
        <v>845</v>
      </c>
      <c r="J1033" s="9" t="s">
        <v>841</v>
      </c>
      <c r="K1033" s="27" t="s">
        <v>846</v>
      </c>
    </row>
    <row r="1034" spans="1:11" s="128" customFormat="1">
      <c r="A1034" s="126" t="s">
        <v>3452</v>
      </c>
      <c r="B1034" s="172" t="s">
        <v>854</v>
      </c>
      <c r="C1034" s="173">
        <v>1</v>
      </c>
      <c r="D1034" s="172" t="s">
        <v>18</v>
      </c>
      <c r="E1034" s="127" t="s">
        <v>3642</v>
      </c>
      <c r="F1034" s="173">
        <v>1</v>
      </c>
      <c r="G1034" s="105">
        <f t="shared" si="22"/>
        <v>0</v>
      </c>
      <c r="H1034" s="3" t="s">
        <v>92</v>
      </c>
      <c r="I1034" s="2">
        <v>86444</v>
      </c>
      <c r="J1034" s="16" t="s">
        <v>832</v>
      </c>
      <c r="K1034" s="27" t="s">
        <v>856</v>
      </c>
    </row>
    <row r="1035" spans="1:11" s="128" customFormat="1">
      <c r="A1035" s="126" t="s">
        <v>3176</v>
      </c>
      <c r="B1035" s="172" t="s">
        <v>862</v>
      </c>
      <c r="C1035" s="173">
        <v>1</v>
      </c>
      <c r="D1035" s="172" t="s">
        <v>18</v>
      </c>
      <c r="E1035" s="127" t="s">
        <v>3642</v>
      </c>
      <c r="F1035" s="173">
        <v>1</v>
      </c>
      <c r="G1035" s="105">
        <f t="shared" si="22"/>
        <v>0</v>
      </c>
      <c r="H1035" s="3" t="s">
        <v>92</v>
      </c>
      <c r="I1035" s="2">
        <v>86225</v>
      </c>
      <c r="J1035" s="16" t="s">
        <v>832</v>
      </c>
      <c r="K1035" s="27" t="s">
        <v>2708</v>
      </c>
    </row>
    <row r="1036" spans="1:11" s="128" customFormat="1">
      <c r="A1036" s="172" t="s">
        <v>869</v>
      </c>
      <c r="B1036" s="172" t="s">
        <v>870</v>
      </c>
      <c r="C1036" s="173">
        <v>1</v>
      </c>
      <c r="D1036" s="172" t="s">
        <v>18</v>
      </c>
      <c r="E1036" s="127" t="s">
        <v>3642</v>
      </c>
      <c r="F1036" s="173">
        <v>1</v>
      </c>
      <c r="G1036" s="105">
        <f t="shared" si="22"/>
        <v>0</v>
      </c>
      <c r="H1036" s="3" t="s">
        <v>92</v>
      </c>
      <c r="I1036" s="2">
        <v>86226</v>
      </c>
      <c r="J1036" s="4" t="s">
        <v>832</v>
      </c>
      <c r="K1036" s="28" t="s">
        <v>2697</v>
      </c>
    </row>
    <row r="1037" spans="1:11" s="128" customFormat="1">
      <c r="A1037" s="126" t="s">
        <v>3177</v>
      </c>
      <c r="B1037" s="172" t="s">
        <v>874</v>
      </c>
      <c r="C1037" s="173">
        <v>1</v>
      </c>
      <c r="D1037" s="172" t="s">
        <v>18</v>
      </c>
      <c r="E1037" s="127" t="s">
        <v>3642</v>
      </c>
      <c r="F1037" s="173">
        <v>1</v>
      </c>
      <c r="G1037" s="105">
        <f t="shared" si="22"/>
        <v>0</v>
      </c>
      <c r="H1037" s="13">
        <v>42644</v>
      </c>
      <c r="I1037" s="2">
        <v>86446</v>
      </c>
      <c r="J1037" s="4" t="s">
        <v>832</v>
      </c>
      <c r="K1037" s="27" t="s">
        <v>875</v>
      </c>
    </row>
    <row r="1038" spans="1:11" s="128" customFormat="1">
      <c r="A1038" s="172"/>
      <c r="B1038" s="172" t="s">
        <v>881</v>
      </c>
      <c r="C1038" s="173">
        <v>1</v>
      </c>
      <c r="D1038" s="172" t="s">
        <v>18</v>
      </c>
      <c r="E1038" s="127" t="s">
        <v>3642</v>
      </c>
      <c r="F1038" s="173">
        <v>1</v>
      </c>
      <c r="G1038" s="105">
        <f t="shared" si="22"/>
        <v>0</v>
      </c>
      <c r="H1038" s="13" t="s">
        <v>92</v>
      </c>
      <c r="I1038" s="2">
        <v>86227</v>
      </c>
      <c r="J1038" s="4" t="s">
        <v>832</v>
      </c>
      <c r="K1038" s="27" t="s">
        <v>884</v>
      </c>
    </row>
    <row r="1039" spans="1:11" s="128" customFormat="1">
      <c r="A1039" s="126" t="s">
        <v>3668</v>
      </c>
      <c r="B1039" s="127" t="s">
        <v>2782</v>
      </c>
      <c r="C1039" s="127">
        <v>1</v>
      </c>
      <c r="D1039" s="127" t="s">
        <v>18</v>
      </c>
      <c r="E1039" s="127" t="s">
        <v>3642</v>
      </c>
      <c r="F1039" s="127">
        <v>1</v>
      </c>
      <c r="G1039" s="127">
        <f t="shared" si="22"/>
        <v>0</v>
      </c>
      <c r="H1039" s="3" t="s">
        <v>92</v>
      </c>
      <c r="I1039" s="10">
        <v>86108</v>
      </c>
      <c r="J1039" s="9" t="s">
        <v>832</v>
      </c>
      <c r="K1039" s="33" t="s">
        <v>2785</v>
      </c>
    </row>
    <row r="1040" spans="1:11" s="128" customFormat="1">
      <c r="A1040" s="172" t="s">
        <v>889</v>
      </c>
      <c r="B1040" s="172" t="s">
        <v>890</v>
      </c>
      <c r="C1040" s="173">
        <v>1</v>
      </c>
      <c r="D1040" s="172" t="s">
        <v>18</v>
      </c>
      <c r="E1040" s="127" t="s">
        <v>3642</v>
      </c>
      <c r="F1040" s="173">
        <v>1</v>
      </c>
      <c r="G1040" s="127">
        <f t="shared" si="22"/>
        <v>0</v>
      </c>
      <c r="H1040" s="153">
        <v>42644</v>
      </c>
      <c r="I1040" s="105">
        <v>86228</v>
      </c>
      <c r="J1040" s="184" t="s">
        <v>832</v>
      </c>
      <c r="K1040" s="105" t="s">
        <v>891</v>
      </c>
    </row>
    <row r="1041" spans="1:11" s="128" customFormat="1">
      <c r="A1041" s="172" t="s">
        <v>892</v>
      </c>
      <c r="B1041" s="172" t="s">
        <v>893</v>
      </c>
      <c r="C1041" s="173">
        <v>1</v>
      </c>
      <c r="D1041" s="172" t="s">
        <v>18</v>
      </c>
      <c r="E1041" s="127" t="s">
        <v>3642</v>
      </c>
      <c r="F1041" s="173">
        <v>1</v>
      </c>
      <c r="G1041" s="127">
        <f t="shared" si="22"/>
        <v>0</v>
      </c>
      <c r="H1041" s="3">
        <v>42705</v>
      </c>
      <c r="I1041" s="2">
        <v>86448</v>
      </c>
      <c r="J1041" s="16" t="s">
        <v>832</v>
      </c>
      <c r="K1041" s="27" t="s">
        <v>894</v>
      </c>
    </row>
    <row r="1042" spans="1:11" s="128" customFormat="1">
      <c r="A1042" s="172" t="s">
        <v>904</v>
      </c>
      <c r="B1042" s="172" t="s">
        <v>905</v>
      </c>
      <c r="C1042" s="173">
        <v>1</v>
      </c>
      <c r="D1042" s="172" t="s">
        <v>18</v>
      </c>
      <c r="E1042" s="127" t="s">
        <v>3642</v>
      </c>
      <c r="F1042" s="173">
        <v>1</v>
      </c>
      <c r="G1042" s="127">
        <f t="shared" si="22"/>
        <v>0</v>
      </c>
      <c r="H1042" s="3">
        <v>42705</v>
      </c>
      <c r="I1042" s="2">
        <v>86450</v>
      </c>
      <c r="J1042" s="16" t="s">
        <v>832</v>
      </c>
      <c r="K1042" s="27" t="s">
        <v>2768</v>
      </c>
    </row>
    <row r="1043" spans="1:11" s="128" customFormat="1">
      <c r="A1043" s="172" t="s">
        <v>911</v>
      </c>
      <c r="B1043" s="172" t="s">
        <v>912</v>
      </c>
      <c r="C1043" s="173">
        <v>1</v>
      </c>
      <c r="D1043" s="172" t="s">
        <v>18</v>
      </c>
      <c r="E1043" s="127" t="s">
        <v>3642</v>
      </c>
      <c r="F1043" s="173">
        <v>1</v>
      </c>
      <c r="G1043" s="127">
        <f t="shared" si="22"/>
        <v>0</v>
      </c>
      <c r="H1043" s="153">
        <v>42705</v>
      </c>
      <c r="I1043" s="105">
        <v>86451</v>
      </c>
      <c r="J1043" s="171" t="s">
        <v>832</v>
      </c>
      <c r="K1043" s="105" t="s">
        <v>913</v>
      </c>
    </row>
    <row r="1044" spans="1:11" s="128" customFormat="1">
      <c r="A1044" s="126" t="s">
        <v>3669</v>
      </c>
      <c r="B1044" s="127" t="s">
        <v>2743</v>
      </c>
      <c r="C1044" s="127">
        <v>1</v>
      </c>
      <c r="D1044" s="127" t="s">
        <v>18</v>
      </c>
      <c r="E1044" s="127" t="s">
        <v>3642</v>
      </c>
      <c r="F1044" s="127">
        <v>1</v>
      </c>
      <c r="G1044" s="127">
        <f>C1044-F1044</f>
        <v>0</v>
      </c>
      <c r="H1044" s="8" t="s">
        <v>92</v>
      </c>
      <c r="I1044" s="2">
        <v>86452</v>
      </c>
      <c r="J1044" s="15" t="s">
        <v>832</v>
      </c>
      <c r="K1044" s="32" t="s">
        <v>2745</v>
      </c>
    </row>
    <row r="1045" spans="1:11" s="128" customFormat="1" ht="12.75" customHeight="1">
      <c r="A1045" s="126" t="s">
        <v>228</v>
      </c>
      <c r="B1045" s="127" t="s">
        <v>229</v>
      </c>
      <c r="C1045" s="127">
        <v>1</v>
      </c>
      <c r="D1045" s="127" t="s">
        <v>212</v>
      </c>
      <c r="E1045" s="127" t="s">
        <v>3643</v>
      </c>
      <c r="F1045" s="127">
        <v>1</v>
      </c>
      <c r="G1045" s="127">
        <f t="shared" si="22"/>
        <v>0</v>
      </c>
      <c r="H1045" s="33" t="s">
        <v>92</v>
      </c>
      <c r="I1045" s="33" t="s">
        <v>92</v>
      </c>
      <c r="J1045" s="33" t="s">
        <v>92</v>
      </c>
      <c r="K1045" s="33" t="s">
        <v>92</v>
      </c>
    </row>
    <row r="1046" spans="1:11" s="128" customFormat="1" ht="12.75" customHeight="1">
      <c r="A1046" s="126" t="s">
        <v>225</v>
      </c>
      <c r="B1046" s="127" t="s">
        <v>3508</v>
      </c>
      <c r="C1046" s="127">
        <v>1</v>
      </c>
      <c r="D1046" s="127" t="s">
        <v>212</v>
      </c>
      <c r="E1046" s="127" t="s">
        <v>3643</v>
      </c>
      <c r="F1046" s="127">
        <v>1</v>
      </c>
      <c r="G1046" s="127">
        <f t="shared" si="22"/>
        <v>0</v>
      </c>
      <c r="H1046" s="3" t="s">
        <v>92</v>
      </c>
      <c r="I1046" s="3" t="s">
        <v>92</v>
      </c>
      <c r="J1046" s="3" t="s">
        <v>92</v>
      </c>
      <c r="K1046" s="3" t="s">
        <v>92</v>
      </c>
    </row>
    <row r="1047" spans="1:11" s="128" customFormat="1" ht="12.75" customHeight="1">
      <c r="A1047" s="126" t="s">
        <v>1176</v>
      </c>
      <c r="B1047" s="127" t="s">
        <v>1177</v>
      </c>
      <c r="C1047" s="127" t="s">
        <v>3420</v>
      </c>
      <c r="D1047" s="127" t="s">
        <v>18</v>
      </c>
      <c r="E1047" s="127" t="s">
        <v>3643</v>
      </c>
      <c r="F1047" s="127">
        <v>5</v>
      </c>
      <c r="G1047" s="127">
        <f t="shared" si="22"/>
        <v>0</v>
      </c>
      <c r="H1047" s="13" t="s">
        <v>92</v>
      </c>
      <c r="I1047" s="2">
        <v>305812</v>
      </c>
      <c r="J1047" s="4" t="s">
        <v>312</v>
      </c>
      <c r="K1047" s="27" t="s">
        <v>1178</v>
      </c>
    </row>
    <row r="1048" spans="1:11" s="128" customFormat="1" ht="12.75" customHeight="1">
      <c r="A1048" s="126" t="s">
        <v>1185</v>
      </c>
      <c r="B1048" s="127" t="s">
        <v>1186</v>
      </c>
      <c r="C1048" s="127">
        <v>4</v>
      </c>
      <c r="D1048" s="127" t="s">
        <v>18</v>
      </c>
      <c r="E1048" s="127" t="s">
        <v>3643</v>
      </c>
      <c r="F1048" s="127">
        <v>4</v>
      </c>
      <c r="G1048" s="127">
        <f t="shared" si="22"/>
        <v>0</v>
      </c>
      <c r="H1048" s="13" t="s">
        <v>92</v>
      </c>
      <c r="I1048" s="2">
        <v>305175</v>
      </c>
      <c r="J1048" s="16" t="s">
        <v>312</v>
      </c>
      <c r="K1048" s="27">
        <v>4098595</v>
      </c>
    </row>
    <row r="1049" spans="1:11" s="128" customFormat="1" ht="12.75" customHeight="1">
      <c r="A1049" s="126" t="s">
        <v>1192</v>
      </c>
      <c r="B1049" s="127" t="s">
        <v>1191</v>
      </c>
      <c r="C1049" s="127">
        <v>5</v>
      </c>
      <c r="D1049" s="127" t="s">
        <v>18</v>
      </c>
      <c r="E1049" s="127" t="s">
        <v>3643</v>
      </c>
      <c r="F1049" s="127">
        <v>5</v>
      </c>
      <c r="G1049" s="127">
        <f t="shared" si="22"/>
        <v>0</v>
      </c>
      <c r="H1049" s="13" t="s">
        <v>92</v>
      </c>
      <c r="I1049" s="2">
        <v>305806</v>
      </c>
      <c r="J1049" s="16" t="s">
        <v>312</v>
      </c>
      <c r="K1049" s="27" t="s">
        <v>1193</v>
      </c>
    </row>
    <row r="1050" spans="1:11" s="128" customFormat="1" ht="12.75" customHeight="1">
      <c r="A1050" s="126" t="s">
        <v>1221</v>
      </c>
      <c r="B1050" s="127" t="s">
        <v>3523</v>
      </c>
      <c r="C1050" s="127">
        <v>3</v>
      </c>
      <c r="D1050" s="127" t="s">
        <v>18</v>
      </c>
      <c r="E1050" s="127" t="s">
        <v>3643</v>
      </c>
      <c r="F1050" s="127">
        <v>3</v>
      </c>
      <c r="G1050" s="127">
        <f t="shared" si="22"/>
        <v>0</v>
      </c>
      <c r="H1050" s="13">
        <v>43405</v>
      </c>
      <c r="I1050" s="2">
        <v>302977</v>
      </c>
      <c r="J1050" s="4" t="s">
        <v>312</v>
      </c>
      <c r="K1050" s="27">
        <v>3297391</v>
      </c>
    </row>
    <row r="1051" spans="1:11" s="128" customFormat="1" ht="12.75" customHeight="1">
      <c r="A1051" s="126" t="s">
        <v>1230</v>
      </c>
      <c r="B1051" s="127" t="s">
        <v>3529</v>
      </c>
      <c r="C1051" s="127" t="s">
        <v>3417</v>
      </c>
      <c r="D1051" s="127" t="s">
        <v>18</v>
      </c>
      <c r="E1051" s="127" t="s">
        <v>3643</v>
      </c>
      <c r="F1051" s="127">
        <v>3</v>
      </c>
      <c r="G1051" s="127">
        <f t="shared" si="22"/>
        <v>0</v>
      </c>
      <c r="H1051" s="13" t="s">
        <v>92</v>
      </c>
      <c r="I1051" s="2">
        <v>561000</v>
      </c>
      <c r="J1051" s="4" t="s">
        <v>1216</v>
      </c>
      <c r="K1051" s="27" t="s">
        <v>1231</v>
      </c>
    </row>
    <row r="1052" spans="1:11" s="128" customFormat="1" ht="12.75" customHeight="1">
      <c r="A1052" s="126" t="s">
        <v>476</v>
      </c>
      <c r="B1052" s="127" t="s">
        <v>3583</v>
      </c>
      <c r="C1052" s="127">
        <v>1</v>
      </c>
      <c r="D1052" s="127" t="s">
        <v>18</v>
      </c>
      <c r="E1052" s="127" t="s">
        <v>3643</v>
      </c>
      <c r="F1052" s="127">
        <v>1</v>
      </c>
      <c r="G1052" s="127">
        <f t="shared" si="22"/>
        <v>0</v>
      </c>
      <c r="H1052" s="3" t="s">
        <v>92</v>
      </c>
      <c r="I1052" s="11" t="s">
        <v>479</v>
      </c>
      <c r="J1052" s="9" t="s">
        <v>480</v>
      </c>
      <c r="K1052" s="33" t="s">
        <v>481</v>
      </c>
    </row>
    <row r="1053" spans="1:11" s="128" customFormat="1" ht="12.75" customHeight="1">
      <c r="A1053" s="126" t="s">
        <v>1244</v>
      </c>
      <c r="B1053" s="127" t="s">
        <v>3587</v>
      </c>
      <c r="C1053" s="127">
        <v>3</v>
      </c>
      <c r="D1053" s="127" t="s">
        <v>18</v>
      </c>
      <c r="E1053" s="127" t="s">
        <v>3643</v>
      </c>
      <c r="F1053" s="127">
        <v>3</v>
      </c>
      <c r="G1053" s="127">
        <f t="shared" si="22"/>
        <v>0</v>
      </c>
      <c r="H1053" s="13">
        <v>43617</v>
      </c>
      <c r="I1053" s="2">
        <v>381233</v>
      </c>
      <c r="J1053" s="4" t="s">
        <v>312</v>
      </c>
      <c r="K1053" s="27">
        <v>4176023</v>
      </c>
    </row>
    <row r="1054" spans="1:11" s="128" customFormat="1" ht="12.75" customHeight="1">
      <c r="A1054" s="126" t="s">
        <v>1247</v>
      </c>
      <c r="B1054" s="127" t="s">
        <v>1248</v>
      </c>
      <c r="C1054" s="127">
        <v>3</v>
      </c>
      <c r="D1054" s="127" t="s">
        <v>18</v>
      </c>
      <c r="E1054" s="127" t="s">
        <v>3643</v>
      </c>
      <c r="F1054" s="127">
        <v>3</v>
      </c>
      <c r="G1054" s="127">
        <f t="shared" si="22"/>
        <v>0</v>
      </c>
      <c r="H1054" s="3">
        <v>43586</v>
      </c>
      <c r="I1054" s="2">
        <v>381223</v>
      </c>
      <c r="J1054" s="4" t="s">
        <v>312</v>
      </c>
      <c r="K1054" s="27">
        <v>4133158</v>
      </c>
    </row>
    <row r="1055" spans="1:11" s="128" customFormat="1" ht="12.75" customHeight="1">
      <c r="A1055" s="126" t="s">
        <v>1250</v>
      </c>
      <c r="B1055" s="127" t="s">
        <v>3588</v>
      </c>
      <c r="C1055" s="127">
        <v>3</v>
      </c>
      <c r="D1055" s="127" t="s">
        <v>18</v>
      </c>
      <c r="E1055" s="127" t="s">
        <v>3643</v>
      </c>
      <c r="F1055" s="127">
        <v>3</v>
      </c>
      <c r="G1055" s="127">
        <f t="shared" si="22"/>
        <v>0</v>
      </c>
      <c r="H1055" s="3">
        <v>43374</v>
      </c>
      <c r="I1055" s="2">
        <v>26751</v>
      </c>
      <c r="J1055" s="16" t="s">
        <v>2612</v>
      </c>
      <c r="K1055" s="27">
        <v>131112</v>
      </c>
    </row>
    <row r="1056" spans="1:11" s="128" customFormat="1" ht="12.75" customHeight="1">
      <c r="A1056" s="126" t="s">
        <v>1704</v>
      </c>
      <c r="B1056" s="127" t="s">
        <v>1705</v>
      </c>
      <c r="C1056" s="127" t="s">
        <v>3421</v>
      </c>
      <c r="D1056" s="127" t="s">
        <v>18</v>
      </c>
      <c r="E1056" s="127" t="s">
        <v>3643</v>
      </c>
      <c r="F1056" s="127">
        <v>1</v>
      </c>
      <c r="G1056" s="127">
        <f t="shared" si="22"/>
        <v>0</v>
      </c>
      <c r="H1056" s="3" t="s">
        <v>92</v>
      </c>
      <c r="I1056" s="11" t="s">
        <v>1709</v>
      </c>
      <c r="J1056" s="9" t="s">
        <v>306</v>
      </c>
      <c r="K1056" s="28" t="s">
        <v>1720</v>
      </c>
    </row>
    <row r="1057" spans="1:11" s="128" customFormat="1" ht="12.75" customHeight="1">
      <c r="A1057" s="126" t="s">
        <v>1685</v>
      </c>
      <c r="B1057" s="127" t="s">
        <v>1686</v>
      </c>
      <c r="C1057" s="127">
        <v>1</v>
      </c>
      <c r="D1057" s="127" t="s">
        <v>18</v>
      </c>
      <c r="E1057" s="127" t="s">
        <v>3643</v>
      </c>
      <c r="F1057" s="127">
        <v>1</v>
      </c>
      <c r="G1057" s="127">
        <f t="shared" si="22"/>
        <v>0</v>
      </c>
      <c r="H1057" s="3" t="s">
        <v>92</v>
      </c>
      <c r="I1057" s="11" t="s">
        <v>1688</v>
      </c>
      <c r="J1057" s="9" t="s">
        <v>306</v>
      </c>
      <c r="K1057" s="28" t="s">
        <v>1702</v>
      </c>
    </row>
    <row r="1058" spans="1:11" s="128" customFormat="1" ht="12.75" customHeight="1">
      <c r="A1058" s="126" t="s">
        <v>1965</v>
      </c>
      <c r="B1058" s="127" t="s">
        <v>1966</v>
      </c>
      <c r="C1058" s="127" t="s">
        <v>3421</v>
      </c>
      <c r="D1058" s="127" t="s">
        <v>18</v>
      </c>
      <c r="E1058" s="127" t="s">
        <v>3643</v>
      </c>
      <c r="F1058" s="127">
        <v>1</v>
      </c>
      <c r="G1058" s="127">
        <f t="shared" si="22"/>
        <v>0</v>
      </c>
      <c r="H1058" s="3" t="s">
        <v>92</v>
      </c>
      <c r="I1058" s="2">
        <v>30888</v>
      </c>
      <c r="J1058" s="16" t="s">
        <v>306</v>
      </c>
      <c r="K1058" s="38" t="s">
        <v>3297</v>
      </c>
    </row>
    <row r="1059" spans="1:11" s="128" customFormat="1" ht="12.75" customHeight="1">
      <c r="A1059" s="126" t="s">
        <v>1967</v>
      </c>
      <c r="B1059" s="127" t="s">
        <v>3604</v>
      </c>
      <c r="C1059" s="127" t="s">
        <v>3421</v>
      </c>
      <c r="D1059" s="127" t="s">
        <v>18</v>
      </c>
      <c r="E1059" s="127" t="s">
        <v>3643</v>
      </c>
      <c r="F1059" s="127">
        <v>1</v>
      </c>
      <c r="G1059" s="127">
        <f t="shared" si="22"/>
        <v>0</v>
      </c>
      <c r="H1059" s="3" t="s">
        <v>92</v>
      </c>
      <c r="I1059" s="2">
        <v>31044</v>
      </c>
      <c r="J1059" s="4" t="s">
        <v>306</v>
      </c>
      <c r="K1059" s="27">
        <v>922982364</v>
      </c>
    </row>
    <row r="1060" spans="1:11" s="128" customFormat="1" ht="12.75" customHeight="1">
      <c r="A1060" s="126" t="s">
        <v>1971</v>
      </c>
      <c r="B1060" s="127" t="s">
        <v>3632</v>
      </c>
      <c r="C1060" s="127" t="s">
        <v>3421</v>
      </c>
      <c r="D1060" s="127" t="s">
        <v>18</v>
      </c>
      <c r="E1060" s="127" t="s">
        <v>3643</v>
      </c>
      <c r="F1060" s="127">
        <v>1</v>
      </c>
      <c r="G1060" s="127">
        <f t="shared" si="22"/>
        <v>0</v>
      </c>
      <c r="H1060" s="3" t="s">
        <v>92</v>
      </c>
      <c r="I1060" s="2">
        <v>37490</v>
      </c>
      <c r="J1060" s="16" t="s">
        <v>306</v>
      </c>
      <c r="K1060" s="38" t="s">
        <v>3281</v>
      </c>
    </row>
    <row r="1061" spans="1:11" s="128" customFormat="1" ht="12.75" customHeight="1">
      <c r="A1061" s="126" t="s">
        <v>3644</v>
      </c>
      <c r="B1061" s="127" t="s">
        <v>2149</v>
      </c>
      <c r="C1061" s="127">
        <v>1</v>
      </c>
      <c r="D1061" s="127" t="s">
        <v>2004</v>
      </c>
      <c r="E1061" s="127" t="s">
        <v>3643</v>
      </c>
      <c r="F1061" s="127">
        <v>1</v>
      </c>
      <c r="G1061" s="127">
        <f t="shared" si="22"/>
        <v>0</v>
      </c>
      <c r="H1061" s="3" t="s">
        <v>92</v>
      </c>
      <c r="I1061" s="3" t="s">
        <v>3793</v>
      </c>
      <c r="J1061" s="3" t="s">
        <v>92</v>
      </c>
      <c r="K1061" s="3" t="s">
        <v>92</v>
      </c>
    </row>
    <row r="1062" spans="1:11" s="128" customFormat="1" ht="12.75" customHeight="1">
      <c r="A1062" s="126" t="s">
        <v>3645</v>
      </c>
      <c r="B1062" s="127" t="s">
        <v>2141</v>
      </c>
      <c r="C1062" s="127">
        <v>1</v>
      </c>
      <c r="D1062" s="127" t="s">
        <v>2004</v>
      </c>
      <c r="E1062" s="127" t="s">
        <v>3643</v>
      </c>
      <c r="F1062" s="127">
        <v>1</v>
      </c>
      <c r="G1062" s="127">
        <f t="shared" ref="G1062:G1132" si="25">C1062-F1062</f>
        <v>0</v>
      </c>
      <c r="H1062" s="3" t="s">
        <v>92</v>
      </c>
      <c r="I1062" s="3" t="s">
        <v>3793</v>
      </c>
      <c r="J1062" s="3" t="s">
        <v>92</v>
      </c>
      <c r="K1062" s="3" t="s">
        <v>92</v>
      </c>
    </row>
    <row r="1063" spans="1:11" s="128" customFormat="1" ht="12.75" customHeight="1">
      <c r="A1063" s="126" t="s">
        <v>2213</v>
      </c>
      <c r="B1063" s="127" t="s">
        <v>2214</v>
      </c>
      <c r="C1063" s="127" t="s">
        <v>3421</v>
      </c>
      <c r="D1063" s="127" t="s">
        <v>18</v>
      </c>
      <c r="E1063" s="127" t="s">
        <v>3643</v>
      </c>
      <c r="F1063" s="127">
        <v>1</v>
      </c>
      <c r="G1063" s="127">
        <f t="shared" si="25"/>
        <v>0</v>
      </c>
      <c r="H1063" s="3">
        <v>43282</v>
      </c>
      <c r="I1063" s="19">
        <v>1626</v>
      </c>
      <c r="J1063" s="16" t="s">
        <v>227</v>
      </c>
      <c r="K1063" s="27">
        <v>13314460</v>
      </c>
    </row>
    <row r="1064" spans="1:11" s="88" customFormat="1" ht="12.75" customHeight="1">
      <c r="A1064" s="89" t="s">
        <v>2217</v>
      </c>
      <c r="B1064" s="90" t="s">
        <v>2218</v>
      </c>
      <c r="C1064" s="90">
        <v>1</v>
      </c>
      <c r="D1064" s="90" t="s">
        <v>18</v>
      </c>
      <c r="E1064" s="90" t="s">
        <v>3643</v>
      </c>
      <c r="F1064" s="90">
        <v>0</v>
      </c>
      <c r="G1064" s="90">
        <f t="shared" si="25"/>
        <v>1</v>
      </c>
      <c r="H1064" s="98">
        <v>42705</v>
      </c>
      <c r="I1064" s="130">
        <v>1628</v>
      </c>
      <c r="J1064" s="114" t="s">
        <v>227</v>
      </c>
      <c r="K1064" s="35">
        <v>120401</v>
      </c>
    </row>
    <row r="1065" spans="1:11" s="128" customFormat="1" ht="12.75" customHeight="1">
      <c r="A1065" s="126" t="s">
        <v>2278</v>
      </c>
      <c r="B1065" s="127" t="s">
        <v>2279</v>
      </c>
      <c r="C1065" s="127">
        <v>5</v>
      </c>
      <c r="D1065" s="127" t="s">
        <v>18</v>
      </c>
      <c r="E1065" s="127" t="s">
        <v>3643</v>
      </c>
      <c r="F1065" s="127">
        <v>5</v>
      </c>
      <c r="G1065" s="127">
        <f t="shared" si="25"/>
        <v>0</v>
      </c>
      <c r="H1065" s="3" t="s">
        <v>92</v>
      </c>
      <c r="I1065" s="3" t="s">
        <v>2281</v>
      </c>
      <c r="J1065" s="16" t="s">
        <v>495</v>
      </c>
      <c r="K1065" s="28" t="s">
        <v>92</v>
      </c>
    </row>
    <row r="1066" spans="1:11" s="128" customFormat="1" ht="12.75" customHeight="1">
      <c r="A1066" s="126" t="s">
        <v>2418</v>
      </c>
      <c r="B1066" s="127" t="s">
        <v>2419</v>
      </c>
      <c r="C1066" s="127">
        <v>1</v>
      </c>
      <c r="D1066" s="127" t="s">
        <v>18</v>
      </c>
      <c r="E1066" s="127" t="s">
        <v>3643</v>
      </c>
      <c r="F1066" s="127">
        <v>1</v>
      </c>
      <c r="G1066" s="127">
        <f t="shared" si="25"/>
        <v>0</v>
      </c>
      <c r="H1066" s="13">
        <v>43891</v>
      </c>
      <c r="I1066" s="2">
        <v>34970</v>
      </c>
      <c r="J1066" s="9" t="s">
        <v>792</v>
      </c>
      <c r="K1066" s="36">
        <v>201503301</v>
      </c>
    </row>
    <row r="1067" spans="1:11" s="128" customFormat="1" ht="12.75" customHeight="1">
      <c r="A1067" s="126" t="s">
        <v>1664</v>
      </c>
      <c r="B1067" s="127" t="s">
        <v>1665</v>
      </c>
      <c r="C1067" s="172" t="s">
        <v>3421</v>
      </c>
      <c r="D1067" s="127" t="s">
        <v>18</v>
      </c>
      <c r="E1067" s="127" t="s">
        <v>3643</v>
      </c>
      <c r="F1067" s="172">
        <v>1</v>
      </c>
      <c r="G1067" s="127">
        <f t="shared" si="25"/>
        <v>0</v>
      </c>
      <c r="H1067" s="105" t="s">
        <v>92</v>
      </c>
      <c r="I1067" s="105" t="s">
        <v>1667</v>
      </c>
      <c r="J1067" s="182" t="s">
        <v>1668</v>
      </c>
      <c r="K1067" s="105" t="s">
        <v>92</v>
      </c>
    </row>
    <row r="1068" spans="1:11" s="128" customFormat="1" ht="12.75" customHeight="1">
      <c r="A1068" s="126" t="s">
        <v>713</v>
      </c>
      <c r="B1068" s="127" t="s">
        <v>714</v>
      </c>
      <c r="C1068" s="127" t="s">
        <v>3421</v>
      </c>
      <c r="D1068" s="127" t="s">
        <v>18</v>
      </c>
      <c r="E1068" s="127" t="s">
        <v>3643</v>
      </c>
      <c r="F1068" s="127">
        <v>1</v>
      </c>
      <c r="G1068" s="127">
        <f t="shared" si="25"/>
        <v>0</v>
      </c>
      <c r="H1068" s="13" t="s">
        <v>92</v>
      </c>
      <c r="I1068" s="17" t="s">
        <v>92</v>
      </c>
      <c r="J1068" s="16" t="s">
        <v>335</v>
      </c>
      <c r="K1068" s="27" t="s">
        <v>92</v>
      </c>
    </row>
    <row r="1069" spans="1:11" s="128" customFormat="1" ht="12.75" customHeight="1">
      <c r="A1069" s="126" t="s">
        <v>3527</v>
      </c>
      <c r="B1069" s="127" t="s">
        <v>1632</v>
      </c>
      <c r="C1069" s="127" t="s">
        <v>3421</v>
      </c>
      <c r="D1069" s="127" t="s">
        <v>18</v>
      </c>
      <c r="E1069" s="127" t="s">
        <v>3643</v>
      </c>
      <c r="F1069" s="127">
        <v>1</v>
      </c>
      <c r="G1069" s="127">
        <f t="shared" si="25"/>
        <v>0</v>
      </c>
      <c r="H1069" s="13" t="s">
        <v>92</v>
      </c>
      <c r="I1069" s="17" t="s">
        <v>1633</v>
      </c>
      <c r="J1069" s="4" t="s">
        <v>414</v>
      </c>
      <c r="K1069" s="36" t="s">
        <v>1635</v>
      </c>
    </row>
    <row r="1070" spans="1:11" s="128" customFormat="1" ht="12.75" customHeight="1">
      <c r="A1070" s="126" t="s">
        <v>1200</v>
      </c>
      <c r="B1070" s="127" t="s">
        <v>1199</v>
      </c>
      <c r="C1070" s="127">
        <v>5</v>
      </c>
      <c r="D1070" s="127" t="s">
        <v>18</v>
      </c>
      <c r="E1070" s="127" t="s">
        <v>3643</v>
      </c>
      <c r="F1070" s="127">
        <v>5</v>
      </c>
      <c r="G1070" s="127">
        <f t="shared" si="25"/>
        <v>0</v>
      </c>
      <c r="H1070" s="13" t="s">
        <v>92</v>
      </c>
      <c r="I1070" s="2">
        <v>305807</v>
      </c>
      <c r="J1070" s="4" t="s">
        <v>312</v>
      </c>
      <c r="K1070" s="27" t="s">
        <v>1201</v>
      </c>
    </row>
    <row r="1071" spans="1:11" s="128" customFormat="1" ht="12.75" customHeight="1">
      <c r="A1071" s="126" t="s">
        <v>281</v>
      </c>
      <c r="B1071" s="127" t="s">
        <v>282</v>
      </c>
      <c r="C1071" s="127">
        <v>2</v>
      </c>
      <c r="D1071" s="127" t="s">
        <v>18</v>
      </c>
      <c r="E1071" s="127" t="s">
        <v>3643</v>
      </c>
      <c r="F1071" s="127">
        <v>2</v>
      </c>
      <c r="G1071" s="127">
        <f t="shared" si="25"/>
        <v>0</v>
      </c>
      <c r="H1071" s="3" t="s">
        <v>92</v>
      </c>
      <c r="I1071" s="2">
        <v>121902</v>
      </c>
      <c r="J1071" s="9" t="s">
        <v>269</v>
      </c>
      <c r="K1071" s="32" t="s">
        <v>284</v>
      </c>
    </row>
    <row r="1072" spans="1:11" s="128" customFormat="1" ht="12.75" customHeight="1">
      <c r="A1072" s="126" t="s">
        <v>272</v>
      </c>
      <c r="B1072" s="127" t="s">
        <v>273</v>
      </c>
      <c r="C1072" s="127">
        <v>2</v>
      </c>
      <c r="D1072" s="127" t="s">
        <v>18</v>
      </c>
      <c r="E1072" s="127" t="s">
        <v>3643</v>
      </c>
      <c r="F1072" s="127">
        <v>2</v>
      </c>
      <c r="G1072" s="127">
        <f t="shared" si="25"/>
        <v>0</v>
      </c>
      <c r="H1072" s="2" t="s">
        <v>92</v>
      </c>
      <c r="I1072" s="14" t="s">
        <v>275</v>
      </c>
      <c r="J1072" s="20" t="s">
        <v>269</v>
      </c>
      <c r="K1072" s="27" t="s">
        <v>92</v>
      </c>
    </row>
    <row r="1073" spans="1:12" s="128" customFormat="1" ht="12.75" customHeight="1">
      <c r="A1073" s="126" t="s">
        <v>1214</v>
      </c>
      <c r="B1073" s="127" t="s">
        <v>1219</v>
      </c>
      <c r="C1073" s="127" t="s">
        <v>3420</v>
      </c>
      <c r="D1073" s="127" t="s">
        <v>18</v>
      </c>
      <c r="E1073" s="127" t="s">
        <v>3643</v>
      </c>
      <c r="F1073" s="127">
        <v>5</v>
      </c>
      <c r="G1073" s="127">
        <f t="shared" si="25"/>
        <v>0</v>
      </c>
      <c r="H1073" s="8" t="s">
        <v>92</v>
      </c>
      <c r="I1073" s="2">
        <v>560100</v>
      </c>
      <c r="J1073" s="4" t="s">
        <v>1216</v>
      </c>
      <c r="K1073" s="27" t="s">
        <v>1217</v>
      </c>
    </row>
    <row r="1074" spans="1:12" s="128" customFormat="1" ht="12.75" customHeight="1">
      <c r="A1074" s="126" t="s">
        <v>1225</v>
      </c>
      <c r="B1074" s="127" t="s">
        <v>1224</v>
      </c>
      <c r="C1074" s="127" t="s">
        <v>3417</v>
      </c>
      <c r="D1074" s="127" t="s">
        <v>18</v>
      </c>
      <c r="E1074" s="127" t="s">
        <v>3643</v>
      </c>
      <c r="F1074" s="127">
        <v>3</v>
      </c>
      <c r="G1074" s="127">
        <f t="shared" si="25"/>
        <v>0</v>
      </c>
      <c r="H1074" s="2" t="s">
        <v>92</v>
      </c>
      <c r="I1074" s="2">
        <v>560500</v>
      </c>
      <c r="J1074" s="4" t="s">
        <v>1216</v>
      </c>
      <c r="K1074" s="27" t="s">
        <v>1226</v>
      </c>
    </row>
    <row r="1075" spans="1:12" s="128" customFormat="1" ht="12.75" customHeight="1">
      <c r="A1075" s="126" t="s">
        <v>1205</v>
      </c>
      <c r="B1075" s="127" t="s">
        <v>3550</v>
      </c>
      <c r="C1075" s="127" t="s">
        <v>3421</v>
      </c>
      <c r="D1075" s="127" t="s">
        <v>18</v>
      </c>
      <c r="E1075" s="127" t="s">
        <v>3643</v>
      </c>
      <c r="F1075" s="127">
        <v>1</v>
      </c>
      <c r="G1075" s="127">
        <f t="shared" si="25"/>
        <v>0</v>
      </c>
      <c r="H1075" s="13">
        <v>43770</v>
      </c>
      <c r="I1075" s="17" t="s">
        <v>1207</v>
      </c>
      <c r="J1075" s="16" t="s">
        <v>1208</v>
      </c>
      <c r="K1075" s="38" t="s">
        <v>1209</v>
      </c>
    </row>
    <row r="1076" spans="1:12" s="128" customFormat="1" ht="12.75" customHeight="1">
      <c r="A1076" s="126" t="s">
        <v>277</v>
      </c>
      <c r="B1076" s="127" t="s">
        <v>3434</v>
      </c>
      <c r="C1076" s="127">
        <v>1</v>
      </c>
      <c r="D1076" s="127" t="s">
        <v>18</v>
      </c>
      <c r="E1076" s="127" t="s">
        <v>3643</v>
      </c>
      <c r="F1076" s="127">
        <v>1</v>
      </c>
      <c r="G1076" s="127">
        <f t="shared" si="25"/>
        <v>0</v>
      </c>
      <c r="H1076" s="3" t="s">
        <v>92</v>
      </c>
      <c r="I1076" s="2">
        <v>121803</v>
      </c>
      <c r="J1076" s="9" t="s">
        <v>269</v>
      </c>
      <c r="K1076" s="28" t="s">
        <v>92</v>
      </c>
    </row>
    <row r="1077" spans="1:12" s="128" customFormat="1" ht="12.75" customHeight="1">
      <c r="A1077" s="126" t="s">
        <v>1790</v>
      </c>
      <c r="B1077" s="127" t="s">
        <v>1791</v>
      </c>
      <c r="C1077" s="127">
        <v>1</v>
      </c>
      <c r="D1077" s="127" t="s">
        <v>18</v>
      </c>
      <c r="E1077" s="127" t="s">
        <v>3643</v>
      </c>
      <c r="F1077" s="127">
        <v>1</v>
      </c>
      <c r="G1077" s="127">
        <f t="shared" si="25"/>
        <v>0</v>
      </c>
      <c r="H1077" s="13" t="s">
        <v>92</v>
      </c>
      <c r="I1077" s="2" t="s">
        <v>92</v>
      </c>
      <c r="J1077" s="16" t="s">
        <v>269</v>
      </c>
      <c r="K1077" s="27" t="s">
        <v>92</v>
      </c>
    </row>
    <row r="1078" spans="1:12" s="128" customFormat="1" ht="12.75" customHeight="1">
      <c r="A1078" s="126" t="s">
        <v>1765</v>
      </c>
      <c r="B1078" s="127" t="s">
        <v>1766</v>
      </c>
      <c r="C1078" s="127"/>
      <c r="D1078" s="127" t="s">
        <v>18</v>
      </c>
      <c r="E1078" s="127" t="s">
        <v>3643</v>
      </c>
      <c r="F1078" s="127"/>
      <c r="G1078" s="127">
        <f t="shared" si="25"/>
        <v>0</v>
      </c>
      <c r="H1078" s="84"/>
      <c r="I1078" s="136"/>
      <c r="J1078" s="136"/>
      <c r="K1078" s="136"/>
    </row>
    <row r="1079" spans="1:12" s="128" customFormat="1" ht="12.75" customHeight="1">
      <c r="A1079" s="126" t="s">
        <v>622</v>
      </c>
      <c r="B1079" s="127" t="s">
        <v>3435</v>
      </c>
      <c r="C1079" s="172" t="s">
        <v>3421</v>
      </c>
      <c r="D1079" s="127" t="s">
        <v>18</v>
      </c>
      <c r="E1079" s="127" t="s">
        <v>3643</v>
      </c>
      <c r="F1079" s="202">
        <v>1</v>
      </c>
      <c r="G1079" s="127">
        <f t="shared" si="25"/>
        <v>0</v>
      </c>
      <c r="H1079" s="3">
        <v>42705</v>
      </c>
      <c r="I1079" s="14" t="s">
        <v>625</v>
      </c>
      <c r="J1079" s="20" t="s">
        <v>626</v>
      </c>
      <c r="K1079" s="28" t="s">
        <v>628</v>
      </c>
    </row>
    <row r="1080" spans="1:12" s="128" customFormat="1" ht="12.75" customHeight="1">
      <c r="A1080" s="126" t="s">
        <v>1459</v>
      </c>
      <c r="B1080" s="127" t="s">
        <v>3436</v>
      </c>
      <c r="C1080" s="127">
        <v>0</v>
      </c>
      <c r="D1080" s="127" t="s">
        <v>18</v>
      </c>
      <c r="E1080" s="127" t="s">
        <v>3643</v>
      </c>
      <c r="F1080" s="127">
        <v>0</v>
      </c>
      <c r="G1080" s="127">
        <f t="shared" si="25"/>
        <v>0</v>
      </c>
      <c r="H1080" s="84"/>
      <c r="I1080" s="136"/>
      <c r="J1080" s="136"/>
      <c r="K1080" s="136"/>
    </row>
    <row r="1081" spans="1:12" s="128" customFormat="1" ht="12.75" customHeight="1">
      <c r="A1081" s="126" t="s">
        <v>539</v>
      </c>
      <c r="B1081" s="127" t="s">
        <v>540</v>
      </c>
      <c r="C1081" s="127" t="s">
        <v>3421</v>
      </c>
      <c r="D1081" s="127" t="s">
        <v>18</v>
      </c>
      <c r="E1081" s="127" t="s">
        <v>3643</v>
      </c>
      <c r="F1081" s="127">
        <v>1</v>
      </c>
      <c r="G1081" s="127">
        <f t="shared" si="25"/>
        <v>0</v>
      </c>
      <c r="H1081" s="2" t="s">
        <v>92</v>
      </c>
      <c r="I1081" s="2" t="s">
        <v>92</v>
      </c>
      <c r="J1081" s="4" t="s">
        <v>542</v>
      </c>
      <c r="K1081" s="32" t="s">
        <v>92</v>
      </c>
    </row>
    <row r="1082" spans="1:12" s="128" customFormat="1" ht="12.75" customHeight="1">
      <c r="A1082" s="126" t="s">
        <v>407</v>
      </c>
      <c r="B1082" s="127" t="s">
        <v>3569</v>
      </c>
      <c r="C1082" s="127">
        <v>1</v>
      </c>
      <c r="D1082" s="127" t="s">
        <v>18</v>
      </c>
      <c r="E1082" s="127" t="s">
        <v>3643</v>
      </c>
      <c r="F1082" s="127">
        <v>1</v>
      </c>
      <c r="G1082" s="127">
        <f t="shared" si="25"/>
        <v>0</v>
      </c>
      <c r="H1082" s="3">
        <v>43344</v>
      </c>
      <c r="I1082" s="2">
        <v>1055</v>
      </c>
      <c r="J1082" s="15" t="s">
        <v>341</v>
      </c>
      <c r="K1082" s="2">
        <v>1810050</v>
      </c>
    </row>
    <row r="1083" spans="1:12" s="128" customFormat="1" ht="12.75" customHeight="1">
      <c r="A1083" s="126" t="s">
        <v>1172</v>
      </c>
      <c r="B1083" s="127" t="s">
        <v>1173</v>
      </c>
      <c r="C1083" s="127">
        <v>5</v>
      </c>
      <c r="D1083" s="127" t="s">
        <v>18</v>
      </c>
      <c r="E1083" s="127" t="s">
        <v>3643</v>
      </c>
      <c r="F1083" s="127">
        <v>5</v>
      </c>
      <c r="G1083" s="127">
        <f t="shared" si="25"/>
        <v>0</v>
      </c>
      <c r="H1083" s="84" t="s">
        <v>92</v>
      </c>
      <c r="I1083" s="177" t="s">
        <v>1174</v>
      </c>
      <c r="J1083" s="176" t="s">
        <v>312</v>
      </c>
      <c r="K1083" s="177" t="s">
        <v>1175</v>
      </c>
    </row>
    <row r="1084" spans="1:12" s="128" customFormat="1" ht="12.75" customHeight="1">
      <c r="A1084" s="126" t="s">
        <v>16</v>
      </c>
      <c r="B1084" s="127" t="s">
        <v>3462</v>
      </c>
      <c r="C1084" s="127" t="s">
        <v>3421</v>
      </c>
      <c r="D1084" s="127" t="s">
        <v>18</v>
      </c>
      <c r="E1084" s="127" t="s">
        <v>3643</v>
      </c>
      <c r="F1084" s="127">
        <v>1</v>
      </c>
      <c r="G1084" s="127">
        <f t="shared" si="25"/>
        <v>0</v>
      </c>
      <c r="H1084" s="3">
        <v>43497</v>
      </c>
      <c r="I1084" s="2" t="s">
        <v>23</v>
      </c>
      <c r="J1084" s="4" t="s">
        <v>24</v>
      </c>
      <c r="K1084" s="32" t="s">
        <v>25</v>
      </c>
    </row>
    <row r="1085" spans="1:12" s="128" customFormat="1" ht="12.75" customHeight="1">
      <c r="A1085" s="126" t="s">
        <v>1236</v>
      </c>
      <c r="B1085" s="127" t="s">
        <v>1237</v>
      </c>
      <c r="C1085" s="127">
        <v>1</v>
      </c>
      <c r="D1085" s="127" t="s">
        <v>18</v>
      </c>
      <c r="E1085" s="127" t="s">
        <v>3643</v>
      </c>
      <c r="F1085" s="127">
        <v>1</v>
      </c>
      <c r="G1085" s="127">
        <f t="shared" si="25"/>
        <v>0</v>
      </c>
      <c r="H1085" s="13">
        <v>42856</v>
      </c>
      <c r="I1085" s="2">
        <v>3042</v>
      </c>
      <c r="J1085" s="4" t="s">
        <v>1241</v>
      </c>
      <c r="K1085" s="27" t="s">
        <v>1242</v>
      </c>
    </row>
    <row r="1086" spans="1:12" s="128" customFormat="1" ht="12.75" customHeight="1">
      <c r="A1086" s="126" t="s">
        <v>309</v>
      </c>
      <c r="B1086" s="127" t="s">
        <v>310</v>
      </c>
      <c r="C1086" s="127">
        <v>78</v>
      </c>
      <c r="D1086" s="127" t="s">
        <v>18</v>
      </c>
      <c r="E1086" s="127" t="s">
        <v>3646</v>
      </c>
      <c r="F1086" s="127">
        <v>78</v>
      </c>
      <c r="G1086" s="127">
        <f t="shared" si="25"/>
        <v>0</v>
      </c>
      <c r="H1086" s="3" t="s">
        <v>92</v>
      </c>
      <c r="I1086" s="2">
        <v>326895</v>
      </c>
      <c r="J1086" s="16" t="s">
        <v>312</v>
      </c>
      <c r="K1086" s="27">
        <v>4031169</v>
      </c>
    </row>
    <row r="1087" spans="1:12" s="128" customFormat="1" ht="12.75" customHeight="1">
      <c r="A1087" s="126" t="s">
        <v>319</v>
      </c>
      <c r="B1087" s="127" t="s">
        <v>320</v>
      </c>
      <c r="C1087" s="127" t="s">
        <v>3421</v>
      </c>
      <c r="D1087" s="127" t="s">
        <v>18</v>
      </c>
      <c r="E1087" s="127" t="s">
        <v>3647</v>
      </c>
      <c r="F1087" s="127">
        <v>1</v>
      </c>
      <c r="G1087" s="127">
        <f t="shared" si="25"/>
        <v>0</v>
      </c>
      <c r="H1087" s="13">
        <v>42644</v>
      </c>
      <c r="I1087" s="2" t="s">
        <v>323</v>
      </c>
      <c r="J1087" s="16" t="s">
        <v>254</v>
      </c>
      <c r="K1087" s="27" t="s">
        <v>324</v>
      </c>
    </row>
    <row r="1088" spans="1:12" s="128" customFormat="1" ht="12.75" customHeight="1">
      <c r="A1088" s="126" t="s">
        <v>1950</v>
      </c>
      <c r="B1088" s="127" t="s">
        <v>1951</v>
      </c>
      <c r="C1088" s="127">
        <v>0</v>
      </c>
      <c r="D1088" s="127" t="s">
        <v>287</v>
      </c>
      <c r="E1088" s="127" t="s">
        <v>3647</v>
      </c>
      <c r="F1088" s="127">
        <v>0</v>
      </c>
      <c r="G1088" s="127">
        <f t="shared" si="25"/>
        <v>0</v>
      </c>
      <c r="H1088" s="3">
        <v>43313</v>
      </c>
      <c r="I1088" s="2" t="s">
        <v>92</v>
      </c>
      <c r="J1088" s="9" t="s">
        <v>1955</v>
      </c>
      <c r="K1088" s="28" t="s">
        <v>1956</v>
      </c>
      <c r="L1088" s="128" t="s">
        <v>3706</v>
      </c>
    </row>
    <row r="1089" spans="1:11" s="128" customFormat="1" ht="12.75" customHeight="1">
      <c r="A1089" s="126" t="s">
        <v>561</v>
      </c>
      <c r="B1089" s="127" t="s">
        <v>3637</v>
      </c>
      <c r="C1089" s="127" t="s">
        <v>3423</v>
      </c>
      <c r="D1089" s="127" t="s">
        <v>18</v>
      </c>
      <c r="E1089" s="127" t="s">
        <v>3647</v>
      </c>
      <c r="F1089" s="127">
        <v>2</v>
      </c>
      <c r="G1089" s="127">
        <f t="shared" si="25"/>
        <v>0</v>
      </c>
      <c r="H1089" s="3">
        <v>42826</v>
      </c>
      <c r="I1089" s="2" t="s">
        <v>563</v>
      </c>
      <c r="J1089" s="4" t="s">
        <v>254</v>
      </c>
      <c r="K1089" s="32" t="s">
        <v>566</v>
      </c>
    </row>
    <row r="1090" spans="1:11" s="128" customFormat="1" ht="12.75" customHeight="1">
      <c r="A1090" s="126" t="s">
        <v>723</v>
      </c>
      <c r="B1090" s="127" t="s">
        <v>3638</v>
      </c>
      <c r="C1090" s="127">
        <v>12</v>
      </c>
      <c r="D1090" s="127" t="s">
        <v>287</v>
      </c>
      <c r="E1090" s="127" t="s">
        <v>3647</v>
      </c>
      <c r="F1090" s="127">
        <v>12</v>
      </c>
      <c r="G1090" s="127">
        <f t="shared" si="25"/>
        <v>0</v>
      </c>
      <c r="H1090" s="13">
        <v>42887</v>
      </c>
      <c r="I1090" s="2" t="s">
        <v>725</v>
      </c>
      <c r="J1090" s="16" t="s">
        <v>726</v>
      </c>
      <c r="K1090" s="27" t="s">
        <v>728</v>
      </c>
    </row>
    <row r="1091" spans="1:11" s="128" customFormat="1" ht="12.75" customHeight="1">
      <c r="A1091" s="126" t="s">
        <v>760</v>
      </c>
      <c r="B1091" s="127" t="s">
        <v>761</v>
      </c>
      <c r="C1091" s="127" t="s">
        <v>3423</v>
      </c>
      <c r="D1091" s="127" t="s">
        <v>287</v>
      </c>
      <c r="E1091" s="127" t="s">
        <v>3647</v>
      </c>
      <c r="F1091" s="127">
        <v>2</v>
      </c>
      <c r="G1091" s="127">
        <f t="shared" si="25"/>
        <v>0</v>
      </c>
      <c r="H1091" s="13">
        <v>42644</v>
      </c>
      <c r="I1091" s="2" t="s">
        <v>762</v>
      </c>
      <c r="J1091" s="9" t="s">
        <v>254</v>
      </c>
      <c r="K1091" s="28" t="s">
        <v>763</v>
      </c>
    </row>
    <row r="1092" spans="1:11" s="128" customFormat="1" ht="12.75" customHeight="1">
      <c r="A1092" s="126" t="s">
        <v>917</v>
      </c>
      <c r="B1092" s="127" t="s">
        <v>918</v>
      </c>
      <c r="C1092" s="127">
        <v>1</v>
      </c>
      <c r="D1092" s="127" t="s">
        <v>233</v>
      </c>
      <c r="E1092" s="127" t="s">
        <v>3647</v>
      </c>
      <c r="F1092" s="127">
        <v>1</v>
      </c>
      <c r="G1092" s="127">
        <f t="shared" si="25"/>
        <v>0</v>
      </c>
      <c r="H1092" s="3">
        <v>43191</v>
      </c>
      <c r="I1092" s="2" t="s">
        <v>919</v>
      </c>
      <c r="J1092" s="9" t="s">
        <v>920</v>
      </c>
      <c r="K1092" s="28" t="s">
        <v>921</v>
      </c>
    </row>
    <row r="1093" spans="1:11" s="128" customFormat="1" ht="12.75" customHeight="1">
      <c r="A1093" s="126" t="s">
        <v>923</v>
      </c>
      <c r="B1093" s="127" t="s">
        <v>924</v>
      </c>
      <c r="C1093" s="127">
        <v>2</v>
      </c>
      <c r="D1093" s="127" t="s">
        <v>18</v>
      </c>
      <c r="E1093" s="127" t="s">
        <v>3647</v>
      </c>
      <c r="F1093" s="127">
        <v>2</v>
      </c>
      <c r="G1093" s="127">
        <f t="shared" si="25"/>
        <v>0</v>
      </c>
      <c r="H1093" s="13">
        <v>42675</v>
      </c>
      <c r="I1093" s="2" t="s">
        <v>925</v>
      </c>
      <c r="J1093" s="4" t="s">
        <v>254</v>
      </c>
      <c r="K1093" s="27" t="s">
        <v>927</v>
      </c>
    </row>
    <row r="1094" spans="1:11" s="128" customFormat="1" ht="12.75" customHeight="1">
      <c r="A1094" s="126" t="s">
        <v>1052</v>
      </c>
      <c r="B1094" s="127" t="s">
        <v>1053</v>
      </c>
      <c r="C1094" s="127">
        <v>2</v>
      </c>
      <c r="D1094" s="127" t="s">
        <v>287</v>
      </c>
      <c r="E1094" s="127" t="s">
        <v>3647</v>
      </c>
      <c r="F1094" s="127">
        <v>2</v>
      </c>
      <c r="G1094" s="127">
        <f t="shared" si="25"/>
        <v>0</v>
      </c>
      <c r="H1094" s="3">
        <v>42644</v>
      </c>
      <c r="I1094" s="2" t="s">
        <v>92</v>
      </c>
      <c r="J1094" s="9" t="s">
        <v>581</v>
      </c>
      <c r="K1094" s="28" t="s">
        <v>1058</v>
      </c>
    </row>
    <row r="1095" spans="1:11" s="128" customFormat="1" ht="12.75" customHeight="1">
      <c r="A1095" s="126" t="s">
        <v>1358</v>
      </c>
      <c r="B1095" s="127" t="s">
        <v>1359</v>
      </c>
      <c r="C1095" s="127">
        <v>1</v>
      </c>
      <c r="D1095" s="127" t="s">
        <v>287</v>
      </c>
      <c r="E1095" s="127" t="s">
        <v>3647</v>
      </c>
      <c r="F1095" s="127">
        <v>1</v>
      </c>
      <c r="G1095" s="127">
        <f t="shared" si="25"/>
        <v>0</v>
      </c>
      <c r="H1095" s="13">
        <v>42736</v>
      </c>
      <c r="I1095" s="2" t="s">
        <v>1360</v>
      </c>
      <c r="J1095" s="4" t="s">
        <v>254</v>
      </c>
      <c r="K1095" s="27" t="s">
        <v>1362</v>
      </c>
    </row>
    <row r="1096" spans="1:11" s="128" customFormat="1" ht="12.75" customHeight="1">
      <c r="A1096" s="126" t="s">
        <v>1396</v>
      </c>
      <c r="B1096" s="127" t="s">
        <v>1397</v>
      </c>
      <c r="C1096" s="127">
        <v>2</v>
      </c>
      <c r="D1096" s="127" t="s">
        <v>18</v>
      </c>
      <c r="E1096" s="127" t="s">
        <v>3647</v>
      </c>
      <c r="F1096" s="127">
        <v>2</v>
      </c>
      <c r="G1096" s="127">
        <f t="shared" si="25"/>
        <v>0</v>
      </c>
      <c r="H1096" s="13">
        <v>42736</v>
      </c>
      <c r="I1096" s="2" t="s">
        <v>1398</v>
      </c>
      <c r="J1096" s="4" t="s">
        <v>254</v>
      </c>
      <c r="K1096" s="27" t="s">
        <v>1400</v>
      </c>
    </row>
    <row r="1097" spans="1:11" s="128" customFormat="1" ht="12.75" customHeight="1">
      <c r="A1097" s="126" t="s">
        <v>1476</v>
      </c>
      <c r="B1097" s="127" t="s">
        <v>1477</v>
      </c>
      <c r="C1097" s="127" t="s">
        <v>3377</v>
      </c>
      <c r="D1097" s="127" t="s">
        <v>233</v>
      </c>
      <c r="E1097" s="127" t="s">
        <v>3647</v>
      </c>
      <c r="F1097" s="127">
        <v>4</v>
      </c>
      <c r="G1097" s="127">
        <f t="shared" si="25"/>
        <v>0</v>
      </c>
      <c r="H1097" s="13">
        <v>42644</v>
      </c>
      <c r="I1097" s="2" t="s">
        <v>1478</v>
      </c>
      <c r="J1097" s="9" t="s">
        <v>254</v>
      </c>
      <c r="K1097" s="27" t="s">
        <v>1479</v>
      </c>
    </row>
    <row r="1098" spans="1:11" s="128" customFormat="1" ht="12.75" customHeight="1">
      <c r="A1098" s="126" t="s">
        <v>2269</v>
      </c>
      <c r="B1098" s="127" t="s">
        <v>3640</v>
      </c>
      <c r="C1098" s="127">
        <v>2</v>
      </c>
      <c r="D1098" s="127" t="s">
        <v>233</v>
      </c>
      <c r="E1098" s="127" t="s">
        <v>3647</v>
      </c>
      <c r="F1098" s="127">
        <v>2</v>
      </c>
      <c r="G1098" s="127">
        <f t="shared" si="25"/>
        <v>0</v>
      </c>
      <c r="H1098" s="13">
        <v>42705</v>
      </c>
      <c r="I1098" s="2" t="s">
        <v>2271</v>
      </c>
      <c r="J1098" s="9" t="s">
        <v>735</v>
      </c>
      <c r="K1098" s="38" t="s">
        <v>2272</v>
      </c>
    </row>
    <row r="1099" spans="1:11" s="128" customFormat="1" ht="12.75" customHeight="1">
      <c r="A1099" s="126" t="s">
        <v>2410</v>
      </c>
      <c r="B1099" s="127" t="s">
        <v>2411</v>
      </c>
      <c r="C1099" s="127" t="s">
        <v>3421</v>
      </c>
      <c r="D1099" s="127" t="s">
        <v>252</v>
      </c>
      <c r="E1099" s="127" t="s">
        <v>3647</v>
      </c>
      <c r="F1099" s="127">
        <v>1</v>
      </c>
      <c r="G1099" s="127">
        <f t="shared" si="25"/>
        <v>0</v>
      </c>
      <c r="H1099" s="3">
        <v>42736</v>
      </c>
      <c r="I1099" s="2" t="s">
        <v>253</v>
      </c>
      <c r="J1099" s="9" t="s">
        <v>254</v>
      </c>
      <c r="K1099" s="28" t="s">
        <v>2413</v>
      </c>
    </row>
    <row r="1100" spans="1:11" s="128" customFormat="1" ht="12.75" customHeight="1">
      <c r="A1100" s="126" t="s">
        <v>2385</v>
      </c>
      <c r="B1100" s="127" t="s">
        <v>2386</v>
      </c>
      <c r="C1100" s="127">
        <v>1</v>
      </c>
      <c r="D1100" s="127" t="s">
        <v>287</v>
      </c>
      <c r="E1100" s="127" t="s">
        <v>3647</v>
      </c>
      <c r="F1100" s="127">
        <v>1</v>
      </c>
      <c r="G1100" s="127">
        <f t="shared" si="25"/>
        <v>0</v>
      </c>
      <c r="H1100" s="84">
        <v>43009</v>
      </c>
      <c r="I1100" s="136" t="s">
        <v>3782</v>
      </c>
      <c r="J1100" s="136" t="s">
        <v>3781</v>
      </c>
      <c r="K1100" s="136">
        <v>788438</v>
      </c>
    </row>
    <row r="1101" spans="1:11" s="128" customFormat="1" ht="12.75" customHeight="1">
      <c r="A1101" s="126" t="s">
        <v>755</v>
      </c>
      <c r="B1101" s="127" t="s">
        <v>756</v>
      </c>
      <c r="C1101" s="127" t="s">
        <v>3423</v>
      </c>
      <c r="D1101" s="127" t="s">
        <v>18</v>
      </c>
      <c r="E1101" s="127" t="s">
        <v>3647</v>
      </c>
      <c r="F1101" s="127">
        <v>2</v>
      </c>
      <c r="G1101" s="127">
        <f t="shared" si="25"/>
        <v>0</v>
      </c>
      <c r="H1101" s="3">
        <v>42826</v>
      </c>
      <c r="I1101" s="2" t="s">
        <v>757</v>
      </c>
      <c r="J1101" s="9" t="s">
        <v>330</v>
      </c>
      <c r="K1101" s="28" t="s">
        <v>758</v>
      </c>
    </row>
    <row r="1102" spans="1:11" s="128" customFormat="1" ht="12.75" customHeight="1">
      <c r="A1102" s="126" t="s">
        <v>486</v>
      </c>
      <c r="B1102" s="127" t="s">
        <v>487</v>
      </c>
      <c r="C1102" s="127">
        <v>1</v>
      </c>
      <c r="D1102" s="127" t="s">
        <v>287</v>
      </c>
      <c r="E1102" s="127" t="s">
        <v>3647</v>
      </c>
      <c r="F1102" s="127">
        <v>1</v>
      </c>
      <c r="G1102" s="127">
        <f t="shared" si="25"/>
        <v>0</v>
      </c>
      <c r="H1102" s="3">
        <v>43497</v>
      </c>
      <c r="I1102" s="2" t="s">
        <v>92</v>
      </c>
      <c r="J1102" s="4" t="s">
        <v>321</v>
      </c>
      <c r="K1102" s="27" t="s">
        <v>488</v>
      </c>
    </row>
    <row r="1103" spans="1:11" s="128" customFormat="1" ht="12.75" customHeight="1">
      <c r="A1103" s="126" t="s">
        <v>313</v>
      </c>
      <c r="B1103" s="127" t="s">
        <v>3641</v>
      </c>
      <c r="C1103" s="127" t="s">
        <v>3421</v>
      </c>
      <c r="D1103" s="127" t="s">
        <v>233</v>
      </c>
      <c r="E1103" s="127" t="s">
        <v>3647</v>
      </c>
      <c r="F1103" s="127">
        <v>1</v>
      </c>
      <c r="G1103" s="127">
        <f t="shared" si="25"/>
        <v>0</v>
      </c>
      <c r="H1103" s="3">
        <v>42644</v>
      </c>
      <c r="I1103" s="2" t="s">
        <v>317</v>
      </c>
      <c r="J1103" s="16" t="s">
        <v>254</v>
      </c>
      <c r="K1103" s="33" t="s">
        <v>318</v>
      </c>
    </row>
    <row r="1104" spans="1:11" s="128" customFormat="1" ht="12.75" customHeight="1">
      <c r="A1104" s="126" t="s">
        <v>741</v>
      </c>
      <c r="B1104" s="127" t="s">
        <v>742</v>
      </c>
      <c r="C1104" s="127" t="s">
        <v>3421</v>
      </c>
      <c r="D1104" s="127" t="s">
        <v>18</v>
      </c>
      <c r="E1104" s="127" t="s">
        <v>3647</v>
      </c>
      <c r="F1104" s="127">
        <v>1</v>
      </c>
      <c r="G1104" s="127">
        <f t="shared" si="25"/>
        <v>0</v>
      </c>
      <c r="H1104" s="3">
        <v>42736</v>
      </c>
      <c r="I1104" s="2">
        <v>78913</v>
      </c>
      <c r="J1104" s="4" t="s">
        <v>739</v>
      </c>
      <c r="K1104" s="27" t="s">
        <v>740</v>
      </c>
    </row>
    <row r="1105" spans="1:11" s="128" customFormat="1" ht="12.75" customHeight="1">
      <c r="A1105" s="126" t="s">
        <v>325</v>
      </c>
      <c r="B1105" s="127" t="s">
        <v>326</v>
      </c>
      <c r="C1105" s="127">
        <v>1</v>
      </c>
      <c r="D1105" s="127" t="s">
        <v>233</v>
      </c>
      <c r="E1105" s="127" t="s">
        <v>3647</v>
      </c>
      <c r="F1105" s="127">
        <v>1</v>
      </c>
      <c r="G1105" s="127">
        <f t="shared" si="25"/>
        <v>0</v>
      </c>
      <c r="H1105" s="84">
        <v>42856</v>
      </c>
      <c r="I1105" s="136" t="s">
        <v>3777</v>
      </c>
      <c r="J1105" s="9" t="s">
        <v>330</v>
      </c>
      <c r="K1105" s="136" t="s">
        <v>3778</v>
      </c>
    </row>
    <row r="1106" spans="1:11" s="128" customFormat="1" ht="12.75" customHeight="1">
      <c r="A1106" s="126" t="s">
        <v>518</v>
      </c>
      <c r="B1106" s="127" t="s">
        <v>519</v>
      </c>
      <c r="C1106" s="127" t="s">
        <v>3423</v>
      </c>
      <c r="D1106" s="127" t="s">
        <v>18</v>
      </c>
      <c r="E1106" s="127" t="s">
        <v>3647</v>
      </c>
      <c r="F1106" s="127">
        <v>2</v>
      </c>
      <c r="G1106" s="127">
        <f t="shared" si="25"/>
        <v>0</v>
      </c>
      <c r="H1106" s="3">
        <v>42795</v>
      </c>
      <c r="I1106" s="2" t="s">
        <v>520</v>
      </c>
      <c r="J1106" s="9" t="s">
        <v>254</v>
      </c>
      <c r="K1106" s="28" t="s">
        <v>522</v>
      </c>
    </row>
    <row r="1107" spans="1:11" s="128" customFormat="1" ht="12.75" customHeight="1">
      <c r="A1107" s="126" t="s">
        <v>3664</v>
      </c>
      <c r="B1107" s="172" t="s">
        <v>831</v>
      </c>
      <c r="C1107" s="173">
        <v>1</v>
      </c>
      <c r="D1107" s="172" t="s">
        <v>18</v>
      </c>
      <c r="E1107" s="127" t="s">
        <v>3648</v>
      </c>
      <c r="F1107" s="173">
        <v>1</v>
      </c>
      <c r="G1107" s="105">
        <f t="shared" si="25"/>
        <v>0</v>
      </c>
      <c r="H1107" s="3" t="s">
        <v>92</v>
      </c>
      <c r="I1107" s="2">
        <v>86222</v>
      </c>
      <c r="J1107" s="4" t="s">
        <v>832</v>
      </c>
      <c r="K1107" s="33" t="s">
        <v>2735</v>
      </c>
    </row>
    <row r="1108" spans="1:11" s="128" customFormat="1" ht="12.75" customHeight="1">
      <c r="A1108" s="172" t="s">
        <v>834</v>
      </c>
      <c r="B1108" s="172" t="s">
        <v>835</v>
      </c>
      <c r="C1108" s="173">
        <v>1</v>
      </c>
      <c r="D1108" s="172" t="s">
        <v>18</v>
      </c>
      <c r="E1108" s="127" t="s">
        <v>3648</v>
      </c>
      <c r="F1108" s="173">
        <v>1</v>
      </c>
      <c r="G1108" s="105">
        <f t="shared" si="25"/>
        <v>0</v>
      </c>
      <c r="H1108" s="3">
        <v>42675</v>
      </c>
      <c r="I1108" s="2">
        <v>86043</v>
      </c>
      <c r="J1108" s="4" t="s">
        <v>832</v>
      </c>
      <c r="K1108" s="33" t="s">
        <v>836</v>
      </c>
    </row>
    <row r="1109" spans="1:11" s="128" customFormat="1" ht="12.75" customHeight="1">
      <c r="A1109" s="172" t="s">
        <v>837</v>
      </c>
      <c r="B1109" s="172" t="s">
        <v>838</v>
      </c>
      <c r="C1109" s="173">
        <v>1</v>
      </c>
      <c r="D1109" s="172" t="s">
        <v>18</v>
      </c>
      <c r="E1109" s="127" t="s">
        <v>3648</v>
      </c>
      <c r="F1109" s="173">
        <v>1</v>
      </c>
      <c r="G1109" s="105">
        <f t="shared" si="25"/>
        <v>0</v>
      </c>
      <c r="H1109" s="3">
        <v>43556</v>
      </c>
      <c r="I1109" s="2" t="s">
        <v>840</v>
      </c>
      <c r="J1109" s="4" t="s">
        <v>841</v>
      </c>
      <c r="K1109" s="27" t="s">
        <v>842</v>
      </c>
    </row>
    <row r="1110" spans="1:11" s="128" customFormat="1" ht="12.75" customHeight="1">
      <c r="A1110" s="172"/>
      <c r="B1110" s="172" t="s">
        <v>843</v>
      </c>
      <c r="C1110" s="173">
        <v>1</v>
      </c>
      <c r="D1110" s="172" t="s">
        <v>18</v>
      </c>
      <c r="E1110" s="127" t="s">
        <v>3648</v>
      </c>
      <c r="F1110" s="173">
        <v>1</v>
      </c>
      <c r="G1110" s="105">
        <f t="shared" si="25"/>
        <v>0</v>
      </c>
      <c r="H1110" s="3" t="s">
        <v>92</v>
      </c>
      <c r="I1110" s="2">
        <v>86443</v>
      </c>
      <c r="J1110" s="16" t="s">
        <v>832</v>
      </c>
      <c r="K1110" s="27" t="s">
        <v>844</v>
      </c>
    </row>
    <row r="1111" spans="1:11" s="128" customFormat="1" ht="12.75" customHeight="1">
      <c r="A1111" s="172" t="s">
        <v>851</v>
      </c>
      <c r="B1111" s="172" t="s">
        <v>852</v>
      </c>
      <c r="C1111" s="173">
        <v>1</v>
      </c>
      <c r="D1111" s="172" t="s">
        <v>18</v>
      </c>
      <c r="E1111" s="127" t="s">
        <v>3648</v>
      </c>
      <c r="F1111" s="173">
        <v>1</v>
      </c>
      <c r="G1111" s="105">
        <f t="shared" si="25"/>
        <v>0</v>
      </c>
      <c r="H1111" s="13">
        <v>43556</v>
      </c>
      <c r="I1111" s="2" t="s">
        <v>845</v>
      </c>
      <c r="J1111" s="9" t="s">
        <v>841</v>
      </c>
      <c r="K1111" s="27" t="s">
        <v>846</v>
      </c>
    </row>
    <row r="1112" spans="1:11" s="128" customFormat="1" ht="12.75" customHeight="1">
      <c r="A1112" s="126" t="s">
        <v>3452</v>
      </c>
      <c r="B1112" s="172" t="s">
        <v>854</v>
      </c>
      <c r="C1112" s="173">
        <v>1</v>
      </c>
      <c r="D1112" s="172" t="s">
        <v>18</v>
      </c>
      <c r="E1112" s="127" t="s">
        <v>3648</v>
      </c>
      <c r="F1112" s="173">
        <v>1</v>
      </c>
      <c r="G1112" s="105">
        <f t="shared" si="25"/>
        <v>0</v>
      </c>
      <c r="H1112" s="3" t="s">
        <v>92</v>
      </c>
      <c r="I1112" s="2">
        <v>86444</v>
      </c>
      <c r="J1112" s="16" t="s">
        <v>832</v>
      </c>
      <c r="K1112" s="27" t="s">
        <v>856</v>
      </c>
    </row>
    <row r="1113" spans="1:11" s="128" customFormat="1" ht="12.75" customHeight="1">
      <c r="A1113" s="126" t="s">
        <v>3176</v>
      </c>
      <c r="B1113" s="172" t="s">
        <v>862</v>
      </c>
      <c r="C1113" s="173">
        <v>1</v>
      </c>
      <c r="D1113" s="172" t="s">
        <v>18</v>
      </c>
      <c r="E1113" s="127" t="s">
        <v>3648</v>
      </c>
      <c r="F1113" s="173">
        <v>1</v>
      </c>
      <c r="G1113" s="105">
        <f t="shared" si="25"/>
        <v>0</v>
      </c>
      <c r="H1113" s="3" t="s">
        <v>92</v>
      </c>
      <c r="I1113" s="2">
        <v>86225</v>
      </c>
      <c r="J1113" s="16" t="s">
        <v>832</v>
      </c>
      <c r="K1113" s="27" t="s">
        <v>2708</v>
      </c>
    </row>
    <row r="1114" spans="1:11" s="128" customFormat="1" ht="12.75" customHeight="1">
      <c r="A1114" s="172" t="s">
        <v>869</v>
      </c>
      <c r="B1114" s="172" t="s">
        <v>870</v>
      </c>
      <c r="C1114" s="173">
        <v>1</v>
      </c>
      <c r="D1114" s="172" t="s">
        <v>18</v>
      </c>
      <c r="E1114" s="127" t="s">
        <v>3648</v>
      </c>
      <c r="F1114" s="173">
        <v>1</v>
      </c>
      <c r="G1114" s="105">
        <f t="shared" si="25"/>
        <v>0</v>
      </c>
      <c r="H1114" s="3" t="s">
        <v>92</v>
      </c>
      <c r="I1114" s="2">
        <v>86226</v>
      </c>
      <c r="J1114" s="4" t="s">
        <v>832</v>
      </c>
      <c r="K1114" s="28" t="s">
        <v>2697</v>
      </c>
    </row>
    <row r="1115" spans="1:11" s="128" customFormat="1" ht="12.75" customHeight="1">
      <c r="A1115" s="126" t="s">
        <v>3177</v>
      </c>
      <c r="B1115" s="172" t="s">
        <v>874</v>
      </c>
      <c r="C1115" s="173">
        <v>1</v>
      </c>
      <c r="D1115" s="172" t="s">
        <v>18</v>
      </c>
      <c r="E1115" s="127" t="s">
        <v>3648</v>
      </c>
      <c r="F1115" s="173">
        <v>1</v>
      </c>
      <c r="G1115" s="105">
        <f t="shared" si="25"/>
        <v>0</v>
      </c>
      <c r="H1115" s="13">
        <v>42644</v>
      </c>
      <c r="I1115" s="2">
        <v>86446</v>
      </c>
      <c r="J1115" s="4" t="s">
        <v>832</v>
      </c>
      <c r="K1115" s="27" t="s">
        <v>875</v>
      </c>
    </row>
    <row r="1116" spans="1:11" s="128" customFormat="1" ht="12.75" customHeight="1">
      <c r="A1116" s="172"/>
      <c r="B1116" s="172" t="s">
        <v>881</v>
      </c>
      <c r="C1116" s="173">
        <v>1</v>
      </c>
      <c r="D1116" s="172" t="s">
        <v>18</v>
      </c>
      <c r="E1116" s="127" t="s">
        <v>3648</v>
      </c>
      <c r="F1116" s="173">
        <v>1</v>
      </c>
      <c r="G1116" s="105">
        <f t="shared" si="25"/>
        <v>0</v>
      </c>
      <c r="H1116" s="13" t="s">
        <v>92</v>
      </c>
      <c r="I1116" s="2">
        <v>86227</v>
      </c>
      <c r="J1116" s="4" t="s">
        <v>832</v>
      </c>
      <c r="K1116" s="27" t="s">
        <v>884</v>
      </c>
    </row>
    <row r="1117" spans="1:11" s="128" customFormat="1" ht="12.75" customHeight="1">
      <c r="A1117" s="126" t="s">
        <v>3668</v>
      </c>
      <c r="B1117" s="127" t="s">
        <v>2782</v>
      </c>
      <c r="C1117" s="127">
        <v>1</v>
      </c>
      <c r="D1117" s="127" t="s">
        <v>18</v>
      </c>
      <c r="E1117" s="127" t="s">
        <v>3648</v>
      </c>
      <c r="F1117" s="127">
        <v>1</v>
      </c>
      <c r="G1117" s="127">
        <f t="shared" si="25"/>
        <v>0</v>
      </c>
      <c r="H1117" s="3" t="s">
        <v>92</v>
      </c>
      <c r="I1117" s="10">
        <v>86108</v>
      </c>
      <c r="J1117" s="9" t="s">
        <v>832</v>
      </c>
      <c r="K1117" s="33" t="s">
        <v>2785</v>
      </c>
    </row>
    <row r="1118" spans="1:11" s="128" customFormat="1" ht="12.75" customHeight="1">
      <c r="A1118" s="172" t="s">
        <v>889</v>
      </c>
      <c r="B1118" s="172" t="s">
        <v>890</v>
      </c>
      <c r="C1118" s="173">
        <v>1</v>
      </c>
      <c r="D1118" s="172" t="s">
        <v>18</v>
      </c>
      <c r="E1118" s="127" t="s">
        <v>3648</v>
      </c>
      <c r="F1118" s="173">
        <v>1</v>
      </c>
      <c r="G1118" s="127">
        <f t="shared" si="25"/>
        <v>0</v>
      </c>
      <c r="H1118" s="153">
        <v>42644</v>
      </c>
      <c r="I1118" s="105">
        <v>86228</v>
      </c>
      <c r="J1118" s="184" t="s">
        <v>832</v>
      </c>
      <c r="K1118" s="105" t="s">
        <v>891</v>
      </c>
    </row>
    <row r="1119" spans="1:11" s="128" customFormat="1" ht="12.75" customHeight="1">
      <c r="A1119" s="172" t="s">
        <v>892</v>
      </c>
      <c r="B1119" s="172" t="s">
        <v>893</v>
      </c>
      <c r="C1119" s="173">
        <v>1</v>
      </c>
      <c r="D1119" s="172" t="s">
        <v>18</v>
      </c>
      <c r="E1119" s="127" t="s">
        <v>3648</v>
      </c>
      <c r="F1119" s="173">
        <v>1</v>
      </c>
      <c r="G1119" s="127">
        <f t="shared" si="25"/>
        <v>0</v>
      </c>
      <c r="H1119" s="3">
        <v>42705</v>
      </c>
      <c r="I1119" s="2">
        <v>86448</v>
      </c>
      <c r="J1119" s="16" t="s">
        <v>832</v>
      </c>
      <c r="K1119" s="27" t="s">
        <v>894</v>
      </c>
    </row>
    <row r="1120" spans="1:11" s="128" customFormat="1" ht="12.75" customHeight="1">
      <c r="A1120" s="172" t="s">
        <v>904</v>
      </c>
      <c r="B1120" s="172" t="s">
        <v>905</v>
      </c>
      <c r="C1120" s="173">
        <v>1</v>
      </c>
      <c r="D1120" s="172" t="s">
        <v>18</v>
      </c>
      <c r="E1120" s="127" t="s">
        <v>3648</v>
      </c>
      <c r="F1120" s="173">
        <v>1</v>
      </c>
      <c r="G1120" s="127">
        <f t="shared" si="25"/>
        <v>0</v>
      </c>
      <c r="H1120" s="3">
        <v>42705</v>
      </c>
      <c r="I1120" s="2">
        <v>86450</v>
      </c>
      <c r="J1120" s="16" t="s">
        <v>832</v>
      </c>
      <c r="K1120" s="27" t="s">
        <v>2768</v>
      </c>
    </row>
    <row r="1121" spans="1:11" s="128" customFormat="1" ht="12.75" customHeight="1">
      <c r="A1121" s="172" t="s">
        <v>911</v>
      </c>
      <c r="B1121" s="172" t="s">
        <v>912</v>
      </c>
      <c r="C1121" s="173">
        <v>1</v>
      </c>
      <c r="D1121" s="172" t="s">
        <v>18</v>
      </c>
      <c r="E1121" s="127" t="s">
        <v>3648</v>
      </c>
      <c r="F1121" s="173">
        <v>1</v>
      </c>
      <c r="G1121" s="127">
        <f t="shared" si="25"/>
        <v>0</v>
      </c>
      <c r="H1121" s="153">
        <v>42705</v>
      </c>
      <c r="I1121" s="105">
        <v>86451</v>
      </c>
      <c r="J1121" s="171" t="s">
        <v>832</v>
      </c>
      <c r="K1121" s="105" t="s">
        <v>913</v>
      </c>
    </row>
    <row r="1122" spans="1:11" s="128" customFormat="1" ht="12.75" customHeight="1">
      <c r="A1122" s="126" t="s">
        <v>3669</v>
      </c>
      <c r="B1122" s="127" t="s">
        <v>2743</v>
      </c>
      <c r="C1122" s="127">
        <v>1</v>
      </c>
      <c r="D1122" s="127" t="s">
        <v>18</v>
      </c>
      <c r="E1122" s="127" t="s">
        <v>3648</v>
      </c>
      <c r="F1122" s="127">
        <v>1</v>
      </c>
      <c r="G1122" s="127">
        <f>C1122-F1122</f>
        <v>0</v>
      </c>
      <c r="H1122" s="8" t="s">
        <v>92</v>
      </c>
      <c r="I1122" s="2">
        <v>86452</v>
      </c>
      <c r="J1122" s="15" t="s">
        <v>832</v>
      </c>
      <c r="K1122" s="32" t="s">
        <v>2745</v>
      </c>
    </row>
    <row r="1123" spans="1:11" s="128" customFormat="1" ht="12.75" customHeight="1">
      <c r="A1123" s="126" t="s">
        <v>228</v>
      </c>
      <c r="B1123" s="127" t="s">
        <v>229</v>
      </c>
      <c r="C1123" s="127">
        <v>1</v>
      </c>
      <c r="D1123" s="127" t="s">
        <v>212</v>
      </c>
      <c r="E1123" s="127" t="s">
        <v>3649</v>
      </c>
      <c r="F1123" s="127">
        <v>1</v>
      </c>
      <c r="G1123" s="127">
        <f t="shared" si="25"/>
        <v>0</v>
      </c>
      <c r="H1123" s="33" t="s">
        <v>92</v>
      </c>
      <c r="I1123" s="33" t="s">
        <v>92</v>
      </c>
      <c r="J1123" s="33" t="s">
        <v>92</v>
      </c>
      <c r="K1123" s="33" t="s">
        <v>92</v>
      </c>
    </row>
    <row r="1124" spans="1:11" s="128" customFormat="1" ht="12.75" customHeight="1">
      <c r="A1124" s="126" t="s">
        <v>225</v>
      </c>
      <c r="B1124" s="127" t="s">
        <v>3508</v>
      </c>
      <c r="C1124" s="127">
        <v>1</v>
      </c>
      <c r="D1124" s="127" t="s">
        <v>212</v>
      </c>
      <c r="E1124" s="127" t="s">
        <v>3649</v>
      </c>
      <c r="F1124" s="127">
        <v>1</v>
      </c>
      <c r="G1124" s="127">
        <f t="shared" si="25"/>
        <v>0</v>
      </c>
      <c r="H1124" s="3" t="s">
        <v>92</v>
      </c>
      <c r="I1124" s="3" t="s">
        <v>92</v>
      </c>
      <c r="J1124" s="3" t="s">
        <v>92</v>
      </c>
      <c r="K1124" s="3" t="s">
        <v>92</v>
      </c>
    </row>
    <row r="1125" spans="1:11" s="128" customFormat="1" ht="12.75" customHeight="1">
      <c r="A1125" s="126" t="s">
        <v>1176</v>
      </c>
      <c r="B1125" s="127" t="s">
        <v>1177</v>
      </c>
      <c r="C1125" s="127" t="s">
        <v>3420</v>
      </c>
      <c r="D1125" s="127" t="s">
        <v>18</v>
      </c>
      <c r="E1125" s="127" t="s">
        <v>3649</v>
      </c>
      <c r="F1125" s="127">
        <v>5</v>
      </c>
      <c r="G1125" s="127">
        <f t="shared" si="25"/>
        <v>0</v>
      </c>
      <c r="H1125" s="13" t="s">
        <v>92</v>
      </c>
      <c r="I1125" s="2">
        <v>305812</v>
      </c>
      <c r="J1125" s="4" t="s">
        <v>312</v>
      </c>
      <c r="K1125" s="27" t="s">
        <v>1178</v>
      </c>
    </row>
    <row r="1126" spans="1:11" s="128" customFormat="1" ht="12.75" customHeight="1">
      <c r="A1126" s="126" t="s">
        <v>1185</v>
      </c>
      <c r="B1126" s="127" t="s">
        <v>1186</v>
      </c>
      <c r="C1126" s="127">
        <v>5</v>
      </c>
      <c r="D1126" s="127" t="s">
        <v>18</v>
      </c>
      <c r="E1126" s="127" t="s">
        <v>3649</v>
      </c>
      <c r="F1126" s="127">
        <v>5</v>
      </c>
      <c r="G1126" s="127">
        <f t="shared" si="25"/>
        <v>0</v>
      </c>
      <c r="H1126" s="13" t="s">
        <v>92</v>
      </c>
      <c r="I1126" s="2">
        <v>305175</v>
      </c>
      <c r="J1126" s="16" t="s">
        <v>312</v>
      </c>
      <c r="K1126" s="27">
        <v>4098595</v>
      </c>
    </row>
    <row r="1127" spans="1:11" s="128" customFormat="1" ht="12.75" customHeight="1">
      <c r="A1127" s="126" t="s">
        <v>1192</v>
      </c>
      <c r="B1127" s="127" t="s">
        <v>1191</v>
      </c>
      <c r="C1127" s="127">
        <v>5</v>
      </c>
      <c r="D1127" s="127" t="s">
        <v>18</v>
      </c>
      <c r="E1127" s="127" t="s">
        <v>3649</v>
      </c>
      <c r="F1127" s="127">
        <v>5</v>
      </c>
      <c r="G1127" s="127">
        <f t="shared" si="25"/>
        <v>0</v>
      </c>
      <c r="H1127" s="13" t="s">
        <v>92</v>
      </c>
      <c r="I1127" s="2">
        <v>305806</v>
      </c>
      <c r="J1127" s="16" t="s">
        <v>312</v>
      </c>
      <c r="K1127" s="27" t="s">
        <v>1193</v>
      </c>
    </row>
    <row r="1128" spans="1:11" s="128" customFormat="1" ht="12.75" customHeight="1">
      <c r="A1128" s="126" t="s">
        <v>1200</v>
      </c>
      <c r="B1128" s="127" t="s">
        <v>1199</v>
      </c>
      <c r="C1128" s="127">
        <v>5</v>
      </c>
      <c r="D1128" s="127" t="s">
        <v>18</v>
      </c>
      <c r="E1128" s="127" t="s">
        <v>3649</v>
      </c>
      <c r="F1128" s="127">
        <v>5</v>
      </c>
      <c r="G1128" s="127">
        <f t="shared" si="25"/>
        <v>0</v>
      </c>
      <c r="H1128" s="13" t="s">
        <v>92</v>
      </c>
      <c r="I1128" s="2">
        <v>305807</v>
      </c>
      <c r="J1128" s="4" t="s">
        <v>312</v>
      </c>
      <c r="K1128" s="27" t="s">
        <v>1201</v>
      </c>
    </row>
    <row r="1129" spans="1:11" s="128" customFormat="1" ht="12.75" customHeight="1">
      <c r="A1129" s="126" t="s">
        <v>1221</v>
      </c>
      <c r="B1129" s="127" t="s">
        <v>3523</v>
      </c>
      <c r="C1129" s="127">
        <v>3</v>
      </c>
      <c r="D1129" s="127" t="s">
        <v>18</v>
      </c>
      <c r="E1129" s="127" t="s">
        <v>3649</v>
      </c>
      <c r="F1129" s="127">
        <v>3</v>
      </c>
      <c r="G1129" s="127">
        <f t="shared" si="25"/>
        <v>0</v>
      </c>
      <c r="H1129" s="13">
        <v>43405</v>
      </c>
      <c r="I1129" s="2">
        <v>302977</v>
      </c>
      <c r="J1129" s="4" t="s">
        <v>312</v>
      </c>
      <c r="K1129" s="27">
        <v>3297391</v>
      </c>
    </row>
    <row r="1130" spans="1:11" s="128" customFormat="1" ht="12.75" customHeight="1">
      <c r="A1130" s="126" t="s">
        <v>1230</v>
      </c>
      <c r="B1130" s="127" t="s">
        <v>3529</v>
      </c>
      <c r="C1130" s="127" t="s">
        <v>3417</v>
      </c>
      <c r="D1130" s="127" t="s">
        <v>18</v>
      </c>
      <c r="E1130" s="127" t="s">
        <v>3649</v>
      </c>
      <c r="F1130" s="127">
        <v>3</v>
      </c>
      <c r="G1130" s="127">
        <f t="shared" si="25"/>
        <v>0</v>
      </c>
      <c r="H1130" s="13" t="s">
        <v>92</v>
      </c>
      <c r="I1130" s="2">
        <v>561000</v>
      </c>
      <c r="J1130" s="4" t="s">
        <v>1216</v>
      </c>
      <c r="K1130" s="27" t="s">
        <v>1231</v>
      </c>
    </row>
    <row r="1131" spans="1:11" s="128" customFormat="1" ht="12.75" customHeight="1">
      <c r="A1131" s="126" t="s">
        <v>476</v>
      </c>
      <c r="B1131" s="127" t="s">
        <v>3583</v>
      </c>
      <c r="C1131" s="127">
        <v>1</v>
      </c>
      <c r="D1131" s="127" t="s">
        <v>18</v>
      </c>
      <c r="E1131" s="127" t="s">
        <v>3649</v>
      </c>
      <c r="F1131" s="127">
        <v>1</v>
      </c>
      <c r="G1131" s="127">
        <f t="shared" si="25"/>
        <v>0</v>
      </c>
      <c r="H1131" s="3" t="s">
        <v>92</v>
      </c>
      <c r="I1131" s="11" t="s">
        <v>479</v>
      </c>
      <c r="J1131" s="9" t="s">
        <v>480</v>
      </c>
      <c r="K1131" s="33" t="s">
        <v>481</v>
      </c>
    </row>
    <row r="1132" spans="1:11" s="128" customFormat="1" ht="12.75" customHeight="1">
      <c r="A1132" s="126" t="s">
        <v>1244</v>
      </c>
      <c r="B1132" s="127" t="s">
        <v>3587</v>
      </c>
      <c r="C1132" s="127">
        <v>3</v>
      </c>
      <c r="D1132" s="127" t="s">
        <v>18</v>
      </c>
      <c r="E1132" s="127" t="s">
        <v>3649</v>
      </c>
      <c r="F1132" s="127">
        <v>3</v>
      </c>
      <c r="G1132" s="127">
        <f t="shared" si="25"/>
        <v>0</v>
      </c>
      <c r="H1132" s="13">
        <v>43617</v>
      </c>
      <c r="I1132" s="2">
        <v>381233</v>
      </c>
      <c r="J1132" s="4" t="s">
        <v>312</v>
      </c>
      <c r="K1132" s="27">
        <v>4176023</v>
      </c>
    </row>
    <row r="1133" spans="1:11" s="128" customFormat="1" ht="12.75" customHeight="1">
      <c r="A1133" s="126" t="s">
        <v>1250</v>
      </c>
      <c r="B1133" s="127" t="s">
        <v>3588</v>
      </c>
      <c r="C1133" s="127">
        <v>3</v>
      </c>
      <c r="D1133" s="127" t="s">
        <v>18</v>
      </c>
      <c r="E1133" s="127" t="s">
        <v>3649</v>
      </c>
      <c r="F1133" s="127">
        <v>3</v>
      </c>
      <c r="G1133" s="127">
        <f t="shared" ref="G1133:G1202" si="26">C1133-F1133</f>
        <v>0</v>
      </c>
      <c r="H1133" s="3">
        <v>43374</v>
      </c>
      <c r="I1133" s="2">
        <v>26751</v>
      </c>
      <c r="J1133" s="16" t="s">
        <v>2612</v>
      </c>
      <c r="K1133" s="27">
        <v>131112</v>
      </c>
    </row>
    <row r="1134" spans="1:11" s="128" customFormat="1" ht="12.75" customHeight="1">
      <c r="A1134" s="126" t="s">
        <v>1704</v>
      </c>
      <c r="B1134" s="127" t="s">
        <v>1705</v>
      </c>
      <c r="C1134" s="127" t="s">
        <v>3421</v>
      </c>
      <c r="D1134" s="127" t="s">
        <v>18</v>
      </c>
      <c r="E1134" s="127" t="s">
        <v>3649</v>
      </c>
      <c r="F1134" s="127">
        <v>1</v>
      </c>
      <c r="G1134" s="127">
        <f t="shared" si="26"/>
        <v>0</v>
      </c>
      <c r="H1134" s="3" t="s">
        <v>92</v>
      </c>
      <c r="I1134" s="11" t="s">
        <v>1709</v>
      </c>
      <c r="J1134" s="9" t="s">
        <v>306</v>
      </c>
      <c r="K1134" s="28" t="s">
        <v>1720</v>
      </c>
    </row>
    <row r="1135" spans="1:11" s="128" customFormat="1" ht="12.75" customHeight="1">
      <c r="A1135" s="126" t="s">
        <v>1685</v>
      </c>
      <c r="B1135" s="127" t="s">
        <v>1686</v>
      </c>
      <c r="C1135" s="127">
        <v>1</v>
      </c>
      <c r="D1135" s="127" t="s">
        <v>18</v>
      </c>
      <c r="E1135" s="127" t="s">
        <v>3649</v>
      </c>
      <c r="F1135" s="127">
        <v>1</v>
      </c>
      <c r="G1135" s="127">
        <f t="shared" si="26"/>
        <v>0</v>
      </c>
      <c r="H1135" s="3" t="s">
        <v>92</v>
      </c>
      <c r="I1135" s="11" t="s">
        <v>1688</v>
      </c>
      <c r="J1135" s="9" t="s">
        <v>306</v>
      </c>
      <c r="K1135" s="28" t="s">
        <v>1702</v>
      </c>
    </row>
    <row r="1136" spans="1:11" s="128" customFormat="1" ht="12.75" customHeight="1">
      <c r="A1136" s="126" t="s">
        <v>1965</v>
      </c>
      <c r="B1136" s="127" t="s">
        <v>1966</v>
      </c>
      <c r="C1136" s="127" t="s">
        <v>3421</v>
      </c>
      <c r="D1136" s="127" t="s">
        <v>18</v>
      </c>
      <c r="E1136" s="127" t="s">
        <v>3649</v>
      </c>
      <c r="F1136" s="127">
        <v>1</v>
      </c>
      <c r="G1136" s="127">
        <f t="shared" si="26"/>
        <v>0</v>
      </c>
      <c r="H1136" s="3" t="s">
        <v>92</v>
      </c>
      <c r="I1136" s="2">
        <v>30888</v>
      </c>
      <c r="J1136" s="16" t="s">
        <v>306</v>
      </c>
      <c r="K1136" s="27">
        <v>121380164</v>
      </c>
    </row>
    <row r="1137" spans="1:11" s="128" customFormat="1" ht="12.75" customHeight="1">
      <c r="A1137" s="126" t="s">
        <v>1967</v>
      </c>
      <c r="B1137" s="127" t="s">
        <v>3604</v>
      </c>
      <c r="C1137" s="127" t="s">
        <v>3421</v>
      </c>
      <c r="D1137" s="127" t="s">
        <v>18</v>
      </c>
      <c r="E1137" s="127" t="s">
        <v>3649</v>
      </c>
      <c r="F1137" s="127">
        <v>1</v>
      </c>
      <c r="G1137" s="127">
        <f t="shared" si="26"/>
        <v>0</v>
      </c>
      <c r="H1137" s="3" t="s">
        <v>92</v>
      </c>
      <c r="I1137" s="2">
        <v>31044</v>
      </c>
      <c r="J1137" s="4" t="s">
        <v>306</v>
      </c>
      <c r="K1137" s="27">
        <v>922982364</v>
      </c>
    </row>
    <row r="1138" spans="1:11" s="128" customFormat="1" ht="12.75" customHeight="1">
      <c r="A1138" s="126" t="s">
        <v>1971</v>
      </c>
      <c r="B1138" s="127" t="s">
        <v>3632</v>
      </c>
      <c r="C1138" s="127" t="s">
        <v>3421</v>
      </c>
      <c r="D1138" s="127" t="s">
        <v>18</v>
      </c>
      <c r="E1138" s="127" t="s">
        <v>3649</v>
      </c>
      <c r="F1138" s="127">
        <v>1</v>
      </c>
      <c r="G1138" s="127">
        <f t="shared" si="26"/>
        <v>0</v>
      </c>
      <c r="H1138" s="3" t="s">
        <v>92</v>
      </c>
      <c r="I1138" s="2">
        <v>37490</v>
      </c>
      <c r="J1138" s="16" t="s">
        <v>306</v>
      </c>
      <c r="K1138" s="38" t="s">
        <v>3281</v>
      </c>
    </row>
    <row r="1139" spans="1:11" s="128" customFormat="1" ht="12.75" customHeight="1">
      <c r="A1139" s="126" t="s">
        <v>3644</v>
      </c>
      <c r="B1139" s="127" t="s">
        <v>2149</v>
      </c>
      <c r="C1139" s="127">
        <v>1</v>
      </c>
      <c r="D1139" s="127" t="s">
        <v>2004</v>
      </c>
      <c r="E1139" s="127" t="s">
        <v>3649</v>
      </c>
      <c r="F1139" s="127">
        <v>1</v>
      </c>
      <c r="G1139" s="127">
        <f t="shared" si="26"/>
        <v>0</v>
      </c>
      <c r="H1139" s="3" t="s">
        <v>92</v>
      </c>
      <c r="I1139" s="3" t="s">
        <v>3793</v>
      </c>
      <c r="J1139" s="3" t="s">
        <v>92</v>
      </c>
      <c r="K1139" s="3" t="s">
        <v>92</v>
      </c>
    </row>
    <row r="1140" spans="1:11" s="128" customFormat="1" ht="12.75" customHeight="1">
      <c r="A1140" s="126" t="s">
        <v>3645</v>
      </c>
      <c r="B1140" s="127" t="s">
        <v>2141</v>
      </c>
      <c r="C1140" s="127">
        <v>1</v>
      </c>
      <c r="D1140" s="127" t="s">
        <v>2004</v>
      </c>
      <c r="E1140" s="127" t="s">
        <v>3649</v>
      </c>
      <c r="F1140" s="127">
        <v>1</v>
      </c>
      <c r="G1140" s="127">
        <f t="shared" si="26"/>
        <v>0</v>
      </c>
      <c r="H1140" s="3" t="s">
        <v>92</v>
      </c>
      <c r="I1140" s="3" t="s">
        <v>3793</v>
      </c>
      <c r="J1140" s="3" t="s">
        <v>92</v>
      </c>
      <c r="K1140" s="3" t="s">
        <v>92</v>
      </c>
    </row>
    <row r="1141" spans="1:11" s="128" customFormat="1" ht="12.75" customHeight="1">
      <c r="A1141" s="126" t="s">
        <v>2213</v>
      </c>
      <c r="B1141" s="127" t="s">
        <v>2214</v>
      </c>
      <c r="C1141" s="127" t="s">
        <v>3421</v>
      </c>
      <c r="D1141" s="127" t="s">
        <v>18</v>
      </c>
      <c r="E1141" s="127" t="s">
        <v>3649</v>
      </c>
      <c r="F1141" s="127">
        <v>1</v>
      </c>
      <c r="G1141" s="127">
        <f t="shared" si="26"/>
        <v>0</v>
      </c>
      <c r="H1141" s="3">
        <v>43282</v>
      </c>
      <c r="I1141" s="19">
        <v>1626</v>
      </c>
      <c r="J1141" s="16" t="s">
        <v>227</v>
      </c>
      <c r="K1141" s="27">
        <v>13314460</v>
      </c>
    </row>
    <row r="1142" spans="1:11" s="128" customFormat="1" ht="12.75" customHeight="1">
      <c r="A1142" s="126" t="s">
        <v>2217</v>
      </c>
      <c r="B1142" s="127" t="s">
        <v>2218</v>
      </c>
      <c r="C1142" s="127">
        <v>1</v>
      </c>
      <c r="D1142" s="127" t="s">
        <v>18</v>
      </c>
      <c r="E1142" s="127" t="s">
        <v>3649</v>
      </c>
      <c r="F1142" s="127">
        <v>1</v>
      </c>
      <c r="G1142" s="127">
        <f t="shared" si="26"/>
        <v>0</v>
      </c>
      <c r="H1142" s="13">
        <v>43252</v>
      </c>
      <c r="I1142" s="19">
        <v>1628</v>
      </c>
      <c r="J1142" s="16" t="s">
        <v>227</v>
      </c>
      <c r="K1142" s="27">
        <v>13294401</v>
      </c>
    </row>
    <row r="1143" spans="1:11" s="128" customFormat="1" ht="12.75" customHeight="1">
      <c r="A1143" s="126" t="s">
        <v>2278</v>
      </c>
      <c r="B1143" s="127" t="s">
        <v>2279</v>
      </c>
      <c r="C1143" s="127">
        <v>5</v>
      </c>
      <c r="D1143" s="127" t="s">
        <v>18</v>
      </c>
      <c r="E1143" s="127" t="s">
        <v>3649</v>
      </c>
      <c r="F1143" s="127">
        <v>5</v>
      </c>
      <c r="G1143" s="127">
        <f t="shared" si="26"/>
        <v>0</v>
      </c>
      <c r="H1143" s="3" t="s">
        <v>92</v>
      </c>
      <c r="I1143" s="3" t="s">
        <v>2281</v>
      </c>
      <c r="J1143" s="16" t="s">
        <v>495</v>
      </c>
      <c r="K1143" s="28" t="s">
        <v>92</v>
      </c>
    </row>
    <row r="1144" spans="1:11" s="128" customFormat="1" ht="12.75" customHeight="1">
      <c r="A1144" s="126" t="s">
        <v>2418</v>
      </c>
      <c r="B1144" s="127" t="s">
        <v>2419</v>
      </c>
      <c r="C1144" s="127">
        <v>1</v>
      </c>
      <c r="D1144" s="127" t="s">
        <v>18</v>
      </c>
      <c r="E1144" s="127" t="s">
        <v>3649</v>
      </c>
      <c r="F1144" s="127">
        <v>1</v>
      </c>
      <c r="G1144" s="127">
        <f t="shared" si="26"/>
        <v>0</v>
      </c>
      <c r="H1144" s="13">
        <v>43891</v>
      </c>
      <c r="I1144" s="2">
        <v>34970</v>
      </c>
      <c r="J1144" s="9" t="s">
        <v>792</v>
      </c>
      <c r="K1144" s="36">
        <v>201503301</v>
      </c>
    </row>
    <row r="1145" spans="1:11" s="128" customFormat="1" ht="12.75" customHeight="1">
      <c r="A1145" s="126" t="s">
        <v>1664</v>
      </c>
      <c r="B1145" s="127" t="s">
        <v>1665</v>
      </c>
      <c r="C1145" s="172" t="s">
        <v>3421</v>
      </c>
      <c r="D1145" s="127" t="s">
        <v>18</v>
      </c>
      <c r="E1145" s="127" t="s">
        <v>3649</v>
      </c>
      <c r="F1145" s="172">
        <v>1</v>
      </c>
      <c r="G1145" s="127">
        <f t="shared" si="26"/>
        <v>0</v>
      </c>
      <c r="H1145" s="105" t="s">
        <v>92</v>
      </c>
      <c r="I1145" s="105" t="s">
        <v>1667</v>
      </c>
      <c r="J1145" s="182" t="s">
        <v>1668</v>
      </c>
      <c r="K1145" s="105" t="s">
        <v>92</v>
      </c>
    </row>
    <row r="1146" spans="1:11" s="128" customFormat="1" ht="12.75" customHeight="1">
      <c r="A1146" s="126" t="s">
        <v>713</v>
      </c>
      <c r="B1146" s="127" t="s">
        <v>714</v>
      </c>
      <c r="C1146" s="127" t="s">
        <v>3421</v>
      </c>
      <c r="D1146" s="127" t="s">
        <v>18</v>
      </c>
      <c r="E1146" s="127" t="s">
        <v>3649</v>
      </c>
      <c r="F1146" s="127">
        <v>1</v>
      </c>
      <c r="G1146" s="127">
        <f t="shared" si="26"/>
        <v>0</v>
      </c>
      <c r="H1146" s="13" t="s">
        <v>92</v>
      </c>
      <c r="I1146" s="17" t="s">
        <v>92</v>
      </c>
      <c r="J1146" s="16" t="s">
        <v>335</v>
      </c>
      <c r="K1146" s="27" t="s">
        <v>92</v>
      </c>
    </row>
    <row r="1147" spans="1:11" s="128" customFormat="1" ht="12.75" customHeight="1">
      <c r="A1147" s="126" t="s">
        <v>281</v>
      </c>
      <c r="B1147" s="127" t="s">
        <v>282</v>
      </c>
      <c r="C1147" s="127">
        <v>2</v>
      </c>
      <c r="D1147" s="127" t="s">
        <v>18</v>
      </c>
      <c r="E1147" s="127" t="s">
        <v>3649</v>
      </c>
      <c r="F1147" s="127">
        <v>2</v>
      </c>
      <c r="G1147" s="127">
        <f t="shared" si="26"/>
        <v>0</v>
      </c>
      <c r="H1147" s="3" t="s">
        <v>92</v>
      </c>
      <c r="I1147" s="2">
        <v>121902</v>
      </c>
      <c r="J1147" s="9" t="s">
        <v>269</v>
      </c>
      <c r="K1147" s="32" t="s">
        <v>284</v>
      </c>
    </row>
    <row r="1148" spans="1:11" s="128" customFormat="1" ht="12.75" customHeight="1">
      <c r="A1148" s="126" t="s">
        <v>272</v>
      </c>
      <c r="B1148" s="127" t="s">
        <v>273</v>
      </c>
      <c r="C1148" s="127">
        <v>2</v>
      </c>
      <c r="D1148" s="127" t="s">
        <v>18</v>
      </c>
      <c r="E1148" s="127" t="s">
        <v>3649</v>
      </c>
      <c r="F1148" s="127">
        <v>2</v>
      </c>
      <c r="G1148" s="127">
        <f t="shared" si="26"/>
        <v>0</v>
      </c>
      <c r="H1148" s="2" t="s">
        <v>92</v>
      </c>
      <c r="I1148" s="14" t="s">
        <v>275</v>
      </c>
      <c r="J1148" s="20" t="s">
        <v>269</v>
      </c>
      <c r="K1148" s="27" t="s">
        <v>92</v>
      </c>
    </row>
    <row r="1149" spans="1:11" s="128" customFormat="1" ht="12.75" customHeight="1">
      <c r="A1149" s="126" t="s">
        <v>1214</v>
      </c>
      <c r="B1149" s="127" t="s">
        <v>1219</v>
      </c>
      <c r="C1149" s="127" t="s">
        <v>3420</v>
      </c>
      <c r="D1149" s="127" t="s">
        <v>18</v>
      </c>
      <c r="E1149" s="127" t="s">
        <v>3649</v>
      </c>
      <c r="F1149" s="127">
        <v>5</v>
      </c>
      <c r="G1149" s="127">
        <f t="shared" si="26"/>
        <v>0</v>
      </c>
      <c r="H1149" s="8" t="s">
        <v>92</v>
      </c>
      <c r="I1149" s="2">
        <v>560100</v>
      </c>
      <c r="J1149" s="4" t="s">
        <v>1216</v>
      </c>
      <c r="K1149" s="27" t="s">
        <v>1217</v>
      </c>
    </row>
    <row r="1150" spans="1:11" s="128" customFormat="1" ht="12.75" customHeight="1">
      <c r="A1150" s="126" t="s">
        <v>1225</v>
      </c>
      <c r="B1150" s="127" t="s">
        <v>1224</v>
      </c>
      <c r="C1150" s="127" t="s">
        <v>3417</v>
      </c>
      <c r="D1150" s="127" t="s">
        <v>18</v>
      </c>
      <c r="E1150" s="127" t="s">
        <v>3649</v>
      </c>
      <c r="F1150" s="127">
        <v>3</v>
      </c>
      <c r="G1150" s="127">
        <f t="shared" si="26"/>
        <v>0</v>
      </c>
      <c r="H1150" s="2" t="s">
        <v>92</v>
      </c>
      <c r="I1150" s="2">
        <v>560500</v>
      </c>
      <c r="J1150" s="4" t="s">
        <v>1216</v>
      </c>
      <c r="K1150" s="27" t="s">
        <v>1226</v>
      </c>
    </row>
    <row r="1151" spans="1:11" s="128" customFormat="1" ht="12.75" customHeight="1">
      <c r="A1151" s="126" t="s">
        <v>1247</v>
      </c>
      <c r="B1151" s="127" t="s">
        <v>1248</v>
      </c>
      <c r="C1151" s="127">
        <v>3</v>
      </c>
      <c r="D1151" s="127" t="s">
        <v>18</v>
      </c>
      <c r="E1151" s="127" t="s">
        <v>3649</v>
      </c>
      <c r="F1151" s="127">
        <v>3</v>
      </c>
      <c r="G1151" s="127">
        <f t="shared" si="26"/>
        <v>0</v>
      </c>
      <c r="H1151" s="3">
        <v>43586</v>
      </c>
      <c r="I1151" s="2">
        <v>381223</v>
      </c>
      <c r="J1151" s="4" t="s">
        <v>312</v>
      </c>
      <c r="K1151" s="27">
        <v>4133158</v>
      </c>
    </row>
    <row r="1152" spans="1:11" s="128" customFormat="1" ht="12.75" customHeight="1">
      <c r="A1152" s="126" t="s">
        <v>3527</v>
      </c>
      <c r="B1152" s="127" t="s">
        <v>1632</v>
      </c>
      <c r="C1152" s="127" t="s">
        <v>3421</v>
      </c>
      <c r="D1152" s="127" t="s">
        <v>18</v>
      </c>
      <c r="E1152" s="127" t="s">
        <v>3649</v>
      </c>
      <c r="F1152" s="127">
        <v>1</v>
      </c>
      <c r="G1152" s="127">
        <f t="shared" si="26"/>
        <v>0</v>
      </c>
      <c r="H1152" s="13" t="s">
        <v>92</v>
      </c>
      <c r="I1152" s="17" t="s">
        <v>1633</v>
      </c>
      <c r="J1152" s="4" t="s">
        <v>414</v>
      </c>
      <c r="K1152" s="36" t="s">
        <v>1635</v>
      </c>
    </row>
    <row r="1153" spans="1:12" s="128" customFormat="1" ht="12.75" customHeight="1">
      <c r="A1153" s="126" t="s">
        <v>1205</v>
      </c>
      <c r="B1153" s="127" t="s">
        <v>3550</v>
      </c>
      <c r="C1153" s="127" t="s">
        <v>3421</v>
      </c>
      <c r="D1153" s="127" t="s">
        <v>18</v>
      </c>
      <c r="E1153" s="127" t="s">
        <v>3649</v>
      </c>
      <c r="F1153" s="127">
        <v>1</v>
      </c>
      <c r="G1153" s="127">
        <f t="shared" si="26"/>
        <v>0</v>
      </c>
      <c r="H1153" s="13">
        <v>43770</v>
      </c>
      <c r="I1153" s="17" t="s">
        <v>1207</v>
      </c>
      <c r="J1153" s="16" t="s">
        <v>1208</v>
      </c>
      <c r="K1153" s="38" t="s">
        <v>1209</v>
      </c>
    </row>
    <row r="1154" spans="1:12" s="128" customFormat="1" ht="12.75" customHeight="1">
      <c r="A1154" s="126" t="s">
        <v>277</v>
      </c>
      <c r="B1154" s="127" t="s">
        <v>3434</v>
      </c>
      <c r="C1154" s="127">
        <v>1</v>
      </c>
      <c r="D1154" s="127" t="s">
        <v>18</v>
      </c>
      <c r="E1154" s="127" t="s">
        <v>3649</v>
      </c>
      <c r="F1154" s="127">
        <v>1</v>
      </c>
      <c r="G1154" s="127">
        <f t="shared" si="26"/>
        <v>0</v>
      </c>
      <c r="H1154" s="3" t="s">
        <v>92</v>
      </c>
      <c r="I1154" s="2">
        <v>121803</v>
      </c>
      <c r="J1154" s="9" t="s">
        <v>269</v>
      </c>
      <c r="K1154" s="28" t="s">
        <v>92</v>
      </c>
    </row>
    <row r="1155" spans="1:12" s="128" customFormat="1" ht="12.75" customHeight="1">
      <c r="A1155" s="126" t="s">
        <v>1790</v>
      </c>
      <c r="B1155" s="127" t="s">
        <v>1791</v>
      </c>
      <c r="C1155" s="127">
        <v>1</v>
      </c>
      <c r="D1155" s="127" t="s">
        <v>18</v>
      </c>
      <c r="E1155" s="127" t="s">
        <v>3649</v>
      </c>
      <c r="F1155" s="127">
        <v>1</v>
      </c>
      <c r="G1155" s="127">
        <f t="shared" si="26"/>
        <v>0</v>
      </c>
      <c r="H1155" s="13" t="s">
        <v>92</v>
      </c>
      <c r="I1155" s="13" t="s">
        <v>92</v>
      </c>
      <c r="J1155" s="13" t="s">
        <v>92</v>
      </c>
      <c r="K1155" s="13" t="s">
        <v>92</v>
      </c>
    </row>
    <row r="1156" spans="1:12" s="128" customFormat="1" ht="12.75" customHeight="1">
      <c r="A1156" s="126" t="s">
        <v>1765</v>
      </c>
      <c r="B1156" s="127" t="s">
        <v>1766</v>
      </c>
      <c r="C1156" s="127"/>
      <c r="D1156" s="127" t="s">
        <v>18</v>
      </c>
      <c r="E1156" s="127" t="s">
        <v>3649</v>
      </c>
      <c r="F1156" s="127"/>
      <c r="G1156" s="127">
        <f t="shared" si="26"/>
        <v>0</v>
      </c>
      <c r="H1156" s="84"/>
      <c r="I1156" s="136"/>
      <c r="J1156" s="136"/>
      <c r="K1156" s="136"/>
    </row>
    <row r="1157" spans="1:12" s="128" customFormat="1" ht="12.75" customHeight="1">
      <c r="A1157" s="126" t="s">
        <v>622</v>
      </c>
      <c r="B1157" s="127" t="s">
        <v>3435</v>
      </c>
      <c r="C1157" s="172" t="s">
        <v>3421</v>
      </c>
      <c r="D1157" s="127" t="s">
        <v>18</v>
      </c>
      <c r="E1157" s="127" t="s">
        <v>3649</v>
      </c>
      <c r="F1157" s="172">
        <v>1</v>
      </c>
      <c r="G1157" s="127">
        <f t="shared" si="26"/>
        <v>0</v>
      </c>
      <c r="H1157" s="3">
        <v>42887</v>
      </c>
      <c r="I1157" s="14" t="s">
        <v>625</v>
      </c>
      <c r="J1157" s="20" t="s">
        <v>626</v>
      </c>
      <c r="K1157" s="28" t="s">
        <v>627</v>
      </c>
    </row>
    <row r="1158" spans="1:12" s="128" customFormat="1" ht="12.75" customHeight="1">
      <c r="A1158" s="126" t="s">
        <v>1459</v>
      </c>
      <c r="B1158" s="127" t="s">
        <v>3436</v>
      </c>
      <c r="C1158" s="127">
        <v>0</v>
      </c>
      <c r="D1158" s="127" t="s">
        <v>18</v>
      </c>
      <c r="E1158" s="127" t="s">
        <v>3649</v>
      </c>
      <c r="F1158" s="127">
        <v>0</v>
      </c>
      <c r="G1158" s="127">
        <f t="shared" si="26"/>
        <v>0</v>
      </c>
      <c r="H1158" s="84"/>
      <c r="I1158" s="136"/>
      <c r="J1158" s="136"/>
      <c r="K1158" s="136"/>
    </row>
    <row r="1159" spans="1:12" s="128" customFormat="1" ht="12.75" customHeight="1">
      <c r="A1159" s="126" t="s">
        <v>539</v>
      </c>
      <c r="B1159" s="127" t="s">
        <v>540</v>
      </c>
      <c r="C1159" s="127" t="s">
        <v>3421</v>
      </c>
      <c r="D1159" s="127" t="s">
        <v>18</v>
      </c>
      <c r="E1159" s="127" t="s">
        <v>3649</v>
      </c>
      <c r="F1159" s="127">
        <v>1</v>
      </c>
      <c r="G1159" s="127">
        <f t="shared" si="26"/>
        <v>0</v>
      </c>
      <c r="H1159" s="2" t="s">
        <v>92</v>
      </c>
      <c r="I1159" s="2" t="s">
        <v>92</v>
      </c>
      <c r="J1159" s="4" t="s">
        <v>542</v>
      </c>
      <c r="K1159" s="32" t="s">
        <v>92</v>
      </c>
    </row>
    <row r="1160" spans="1:12" s="128" customFormat="1" ht="12.75" customHeight="1">
      <c r="A1160" s="126" t="s">
        <v>407</v>
      </c>
      <c r="B1160" s="127" t="s">
        <v>3569</v>
      </c>
      <c r="C1160" s="127">
        <v>1</v>
      </c>
      <c r="D1160" s="127" t="s">
        <v>18</v>
      </c>
      <c r="E1160" s="127" t="s">
        <v>3649</v>
      </c>
      <c r="F1160" s="127">
        <v>1</v>
      </c>
      <c r="G1160" s="127">
        <f t="shared" si="26"/>
        <v>0</v>
      </c>
      <c r="H1160" s="3">
        <v>43344</v>
      </c>
      <c r="I1160" s="2">
        <v>1055</v>
      </c>
      <c r="J1160" s="15" t="s">
        <v>341</v>
      </c>
      <c r="K1160" s="2">
        <v>1810050</v>
      </c>
    </row>
    <row r="1161" spans="1:12" s="128" customFormat="1" ht="12.75" customHeight="1">
      <c r="A1161" s="126" t="s">
        <v>1172</v>
      </c>
      <c r="B1161" s="127" t="s">
        <v>1173</v>
      </c>
      <c r="C1161" s="127">
        <v>5</v>
      </c>
      <c r="D1161" s="127" t="s">
        <v>18</v>
      </c>
      <c r="E1161" s="127" t="s">
        <v>3649</v>
      </c>
      <c r="F1161" s="127">
        <v>5</v>
      </c>
      <c r="G1161" s="127">
        <f t="shared" si="26"/>
        <v>0</v>
      </c>
      <c r="H1161" s="84" t="s">
        <v>92</v>
      </c>
      <c r="I1161" s="177" t="s">
        <v>1174</v>
      </c>
      <c r="J1161" s="176" t="s">
        <v>312</v>
      </c>
      <c r="K1161" s="177" t="s">
        <v>1175</v>
      </c>
    </row>
    <row r="1162" spans="1:12" s="128" customFormat="1" ht="12.75" customHeight="1">
      <c r="A1162" s="126" t="s">
        <v>16</v>
      </c>
      <c r="B1162" s="127" t="s">
        <v>3462</v>
      </c>
      <c r="C1162" s="127" t="s">
        <v>3421</v>
      </c>
      <c r="D1162" s="127" t="s">
        <v>18</v>
      </c>
      <c r="E1162" s="127" t="s">
        <v>3649</v>
      </c>
      <c r="F1162" s="127">
        <v>1</v>
      </c>
      <c r="G1162" s="127">
        <f t="shared" si="26"/>
        <v>0</v>
      </c>
      <c r="H1162" s="3">
        <v>43739</v>
      </c>
      <c r="I1162" s="14" t="s">
        <v>20</v>
      </c>
      <c r="J1162" s="20" t="s">
        <v>21</v>
      </c>
      <c r="K1162" s="27">
        <v>14112797</v>
      </c>
    </row>
    <row r="1163" spans="1:12" s="128" customFormat="1" ht="12.75" customHeight="1">
      <c r="A1163" s="126" t="s">
        <v>1236</v>
      </c>
      <c r="B1163" s="127" t="s">
        <v>1237</v>
      </c>
      <c r="C1163" s="127">
        <v>1</v>
      </c>
      <c r="D1163" s="127" t="s">
        <v>18</v>
      </c>
      <c r="E1163" s="127" t="s">
        <v>3649</v>
      </c>
      <c r="F1163" s="127">
        <v>1</v>
      </c>
      <c r="G1163" s="127">
        <f t="shared" si="26"/>
        <v>0</v>
      </c>
      <c r="H1163" s="13">
        <v>42856</v>
      </c>
      <c r="I1163" s="2">
        <v>3042</v>
      </c>
      <c r="J1163" s="4" t="s">
        <v>1241</v>
      </c>
      <c r="K1163" s="27" t="s">
        <v>1242</v>
      </c>
    </row>
    <row r="1164" spans="1:12" s="128" customFormat="1" ht="12.75" customHeight="1">
      <c r="A1164" s="126" t="s">
        <v>309</v>
      </c>
      <c r="B1164" s="127" t="s">
        <v>310</v>
      </c>
      <c r="C1164" s="127">
        <v>100</v>
      </c>
      <c r="D1164" s="127" t="s">
        <v>18</v>
      </c>
      <c r="E1164" s="127" t="s">
        <v>3650</v>
      </c>
      <c r="F1164" s="127">
        <v>100</v>
      </c>
      <c r="G1164" s="127">
        <f t="shared" si="26"/>
        <v>0</v>
      </c>
      <c r="H1164" s="3" t="s">
        <v>92</v>
      </c>
      <c r="I1164" s="2">
        <v>326895</v>
      </c>
      <c r="J1164" s="16" t="s">
        <v>312</v>
      </c>
      <c r="K1164" s="27">
        <v>3316021</v>
      </c>
    </row>
    <row r="1165" spans="1:12" s="128" customFormat="1" ht="12.75" customHeight="1">
      <c r="A1165" s="126" t="s">
        <v>319</v>
      </c>
      <c r="B1165" s="127" t="s">
        <v>320</v>
      </c>
      <c r="C1165" s="127" t="s">
        <v>3421</v>
      </c>
      <c r="D1165" s="127" t="s">
        <v>18</v>
      </c>
      <c r="E1165" s="127" t="s">
        <v>3651</v>
      </c>
      <c r="F1165" s="127">
        <v>1</v>
      </c>
      <c r="G1165" s="127">
        <f t="shared" si="26"/>
        <v>0</v>
      </c>
      <c r="H1165" s="13">
        <v>42644</v>
      </c>
      <c r="I1165" s="2" t="s">
        <v>323</v>
      </c>
      <c r="J1165" s="16" t="s">
        <v>254</v>
      </c>
      <c r="K1165" s="27" t="s">
        <v>324</v>
      </c>
    </row>
    <row r="1166" spans="1:12" s="128" customFormat="1" ht="12.75" customHeight="1">
      <c r="A1166" s="126" t="s">
        <v>1950</v>
      </c>
      <c r="B1166" s="127" t="s">
        <v>1951</v>
      </c>
      <c r="C1166" s="127">
        <v>0</v>
      </c>
      <c r="D1166" s="127" t="s">
        <v>287</v>
      </c>
      <c r="E1166" s="127" t="s">
        <v>3651</v>
      </c>
      <c r="F1166" s="127">
        <v>0</v>
      </c>
      <c r="G1166" s="127">
        <f t="shared" si="26"/>
        <v>0</v>
      </c>
      <c r="H1166" s="3">
        <v>43313</v>
      </c>
      <c r="I1166" s="2" t="s">
        <v>92</v>
      </c>
      <c r="J1166" s="9" t="s">
        <v>1955</v>
      </c>
      <c r="K1166" s="28" t="s">
        <v>1956</v>
      </c>
      <c r="L1166" s="128" t="s">
        <v>3706</v>
      </c>
    </row>
    <row r="1167" spans="1:12" s="128" customFormat="1" ht="12.75" customHeight="1">
      <c r="A1167" s="126" t="s">
        <v>561</v>
      </c>
      <c r="B1167" s="127" t="s">
        <v>3637</v>
      </c>
      <c r="C1167" s="127" t="s">
        <v>3423</v>
      </c>
      <c r="D1167" s="127" t="s">
        <v>18</v>
      </c>
      <c r="E1167" s="127" t="s">
        <v>3651</v>
      </c>
      <c r="F1167" s="127">
        <v>2</v>
      </c>
      <c r="G1167" s="127">
        <f t="shared" si="26"/>
        <v>0</v>
      </c>
      <c r="H1167" s="3">
        <v>42826</v>
      </c>
      <c r="I1167" s="2" t="s">
        <v>563</v>
      </c>
      <c r="J1167" s="4" t="s">
        <v>254</v>
      </c>
      <c r="K1167" s="32" t="s">
        <v>566</v>
      </c>
    </row>
    <row r="1168" spans="1:12" s="128" customFormat="1" ht="12.75" customHeight="1">
      <c r="A1168" s="126" t="s">
        <v>760</v>
      </c>
      <c r="B1168" s="127" t="s">
        <v>761</v>
      </c>
      <c r="C1168" s="127" t="s">
        <v>3423</v>
      </c>
      <c r="D1168" s="127" t="s">
        <v>287</v>
      </c>
      <c r="E1168" s="127" t="s">
        <v>3651</v>
      </c>
      <c r="F1168" s="127">
        <v>2</v>
      </c>
      <c r="G1168" s="127">
        <f t="shared" si="26"/>
        <v>0</v>
      </c>
      <c r="H1168" s="13">
        <v>42644</v>
      </c>
      <c r="I1168" s="2" t="s">
        <v>762</v>
      </c>
      <c r="J1168" s="9" t="s">
        <v>254</v>
      </c>
      <c r="K1168" s="28" t="s">
        <v>763</v>
      </c>
    </row>
    <row r="1169" spans="1:11" s="128" customFormat="1" ht="12.75" customHeight="1">
      <c r="A1169" s="126" t="s">
        <v>917</v>
      </c>
      <c r="B1169" s="127" t="s">
        <v>918</v>
      </c>
      <c r="C1169" s="127">
        <v>1</v>
      </c>
      <c r="D1169" s="127" t="s">
        <v>233</v>
      </c>
      <c r="E1169" s="127" t="s">
        <v>3651</v>
      </c>
      <c r="F1169" s="127">
        <v>1</v>
      </c>
      <c r="G1169" s="127">
        <f t="shared" si="26"/>
        <v>0</v>
      </c>
      <c r="H1169" s="3">
        <v>43191</v>
      </c>
      <c r="I1169" s="2" t="s">
        <v>919</v>
      </c>
      <c r="J1169" s="9" t="s">
        <v>920</v>
      </c>
      <c r="K1169" s="28" t="s">
        <v>921</v>
      </c>
    </row>
    <row r="1170" spans="1:11" s="128" customFormat="1" ht="12.75" customHeight="1">
      <c r="A1170" s="126" t="s">
        <v>923</v>
      </c>
      <c r="B1170" s="127" t="s">
        <v>924</v>
      </c>
      <c r="C1170" s="127">
        <v>2</v>
      </c>
      <c r="D1170" s="127" t="s">
        <v>18</v>
      </c>
      <c r="E1170" s="127" t="s">
        <v>3651</v>
      </c>
      <c r="F1170" s="127">
        <v>2</v>
      </c>
      <c r="G1170" s="127">
        <f t="shared" si="26"/>
        <v>0</v>
      </c>
      <c r="H1170" s="13">
        <v>42675</v>
      </c>
      <c r="I1170" s="2" t="s">
        <v>925</v>
      </c>
      <c r="J1170" s="4" t="s">
        <v>254</v>
      </c>
      <c r="K1170" s="27" t="s">
        <v>927</v>
      </c>
    </row>
    <row r="1171" spans="1:11" s="128" customFormat="1" ht="12.75" customHeight="1">
      <c r="A1171" s="126" t="s">
        <v>1052</v>
      </c>
      <c r="B1171" s="127" t="s">
        <v>1053</v>
      </c>
      <c r="C1171" s="127">
        <v>2</v>
      </c>
      <c r="D1171" s="127" t="s">
        <v>287</v>
      </c>
      <c r="E1171" s="127" t="s">
        <v>3651</v>
      </c>
      <c r="F1171" s="127">
        <v>2</v>
      </c>
      <c r="G1171" s="127">
        <f t="shared" si="26"/>
        <v>0</v>
      </c>
      <c r="H1171" s="3">
        <v>42675</v>
      </c>
      <c r="I1171" s="2" t="s">
        <v>1056</v>
      </c>
      <c r="J1171" s="9" t="s">
        <v>254</v>
      </c>
      <c r="K1171" s="28" t="s">
        <v>1057</v>
      </c>
    </row>
    <row r="1172" spans="1:11" s="128" customFormat="1" ht="12.75" customHeight="1">
      <c r="A1172" s="126" t="s">
        <v>1358</v>
      </c>
      <c r="B1172" s="127" t="s">
        <v>1359</v>
      </c>
      <c r="C1172" s="127">
        <v>1</v>
      </c>
      <c r="D1172" s="127" t="s">
        <v>287</v>
      </c>
      <c r="E1172" s="127" t="s">
        <v>3651</v>
      </c>
      <c r="F1172" s="127">
        <v>1</v>
      </c>
      <c r="G1172" s="127">
        <f t="shared" si="26"/>
        <v>0</v>
      </c>
      <c r="H1172" s="13">
        <v>42736</v>
      </c>
      <c r="I1172" s="2" t="s">
        <v>1360</v>
      </c>
      <c r="J1172" s="4" t="s">
        <v>254</v>
      </c>
      <c r="K1172" s="27" t="s">
        <v>1362</v>
      </c>
    </row>
    <row r="1173" spans="1:11" s="128" customFormat="1" ht="12.75" customHeight="1">
      <c r="A1173" s="126" t="s">
        <v>1396</v>
      </c>
      <c r="B1173" s="127" t="s">
        <v>1397</v>
      </c>
      <c r="C1173" s="127">
        <v>2</v>
      </c>
      <c r="D1173" s="127" t="s">
        <v>18</v>
      </c>
      <c r="E1173" s="127" t="s">
        <v>3651</v>
      </c>
      <c r="F1173" s="127">
        <v>2</v>
      </c>
      <c r="G1173" s="127">
        <f t="shared" si="26"/>
        <v>0</v>
      </c>
      <c r="H1173" s="13">
        <v>42644</v>
      </c>
      <c r="I1173" s="2" t="s">
        <v>1398</v>
      </c>
      <c r="J1173" s="9" t="s">
        <v>254</v>
      </c>
      <c r="K1173" s="27" t="s">
        <v>1401</v>
      </c>
    </row>
    <row r="1174" spans="1:11" s="128" customFormat="1" ht="12.75" customHeight="1">
      <c r="A1174" s="126" t="s">
        <v>1476</v>
      </c>
      <c r="B1174" s="127" t="s">
        <v>1477</v>
      </c>
      <c r="C1174" s="127" t="s">
        <v>3377</v>
      </c>
      <c r="D1174" s="127" t="s">
        <v>233</v>
      </c>
      <c r="E1174" s="127" t="s">
        <v>3651</v>
      </c>
      <c r="F1174" s="127">
        <v>4</v>
      </c>
      <c r="G1174" s="127">
        <f t="shared" si="26"/>
        <v>0</v>
      </c>
      <c r="H1174" s="13">
        <v>42644</v>
      </c>
      <c r="I1174" s="2" t="s">
        <v>1478</v>
      </c>
      <c r="J1174" s="9" t="s">
        <v>254</v>
      </c>
      <c r="K1174" s="27" t="s">
        <v>1479</v>
      </c>
    </row>
    <row r="1175" spans="1:11" s="128" customFormat="1" ht="12.75" customHeight="1">
      <c r="A1175" s="126" t="s">
        <v>2269</v>
      </c>
      <c r="B1175" s="127" t="s">
        <v>3640</v>
      </c>
      <c r="C1175" s="127">
        <v>2</v>
      </c>
      <c r="D1175" s="127" t="s">
        <v>233</v>
      </c>
      <c r="E1175" s="127" t="s">
        <v>3651</v>
      </c>
      <c r="F1175" s="127">
        <v>2</v>
      </c>
      <c r="G1175" s="127">
        <f t="shared" si="26"/>
        <v>0</v>
      </c>
      <c r="H1175" s="13">
        <v>42705</v>
      </c>
      <c r="I1175" s="2" t="s">
        <v>2271</v>
      </c>
      <c r="J1175" s="9" t="s">
        <v>735</v>
      </c>
      <c r="K1175" s="38" t="s">
        <v>2272</v>
      </c>
    </row>
    <row r="1176" spans="1:11" s="128" customFormat="1" ht="12.75" customHeight="1">
      <c r="A1176" s="126" t="s">
        <v>2410</v>
      </c>
      <c r="B1176" s="127" t="s">
        <v>2411</v>
      </c>
      <c r="C1176" s="127" t="s">
        <v>3421</v>
      </c>
      <c r="D1176" s="127" t="s">
        <v>252</v>
      </c>
      <c r="E1176" s="127" t="s">
        <v>3651</v>
      </c>
      <c r="F1176" s="127">
        <v>1</v>
      </c>
      <c r="G1176" s="127">
        <f t="shared" si="26"/>
        <v>0</v>
      </c>
      <c r="H1176" s="3">
        <v>42736</v>
      </c>
      <c r="I1176" s="2" t="s">
        <v>253</v>
      </c>
      <c r="J1176" s="9" t="s">
        <v>254</v>
      </c>
      <c r="K1176" s="28" t="s">
        <v>2413</v>
      </c>
    </row>
    <row r="1177" spans="1:11" s="128" customFormat="1" ht="12.75" customHeight="1">
      <c r="A1177" s="126" t="s">
        <v>2385</v>
      </c>
      <c r="B1177" s="127" t="s">
        <v>2386</v>
      </c>
      <c r="C1177" s="127">
        <v>1</v>
      </c>
      <c r="D1177" s="127" t="s">
        <v>287</v>
      </c>
      <c r="E1177" s="127" t="s">
        <v>3651</v>
      </c>
      <c r="F1177" s="127">
        <v>1</v>
      </c>
      <c r="G1177" s="127">
        <f t="shared" si="26"/>
        <v>0</v>
      </c>
      <c r="H1177" s="84">
        <v>43009</v>
      </c>
      <c r="I1177" s="136" t="s">
        <v>3782</v>
      </c>
      <c r="J1177" s="136" t="s">
        <v>3781</v>
      </c>
      <c r="K1177" s="136">
        <v>789843</v>
      </c>
    </row>
    <row r="1178" spans="1:11" s="128" customFormat="1" ht="12.75" customHeight="1">
      <c r="A1178" s="126" t="s">
        <v>755</v>
      </c>
      <c r="B1178" s="127" t="s">
        <v>756</v>
      </c>
      <c r="C1178" s="127" t="s">
        <v>3423</v>
      </c>
      <c r="D1178" s="127" t="s">
        <v>18</v>
      </c>
      <c r="E1178" s="127" t="s">
        <v>3651</v>
      </c>
      <c r="F1178" s="127">
        <v>2</v>
      </c>
      <c r="G1178" s="127">
        <f t="shared" si="26"/>
        <v>0</v>
      </c>
      <c r="H1178" s="3">
        <v>42826</v>
      </c>
      <c r="I1178" s="2" t="s">
        <v>757</v>
      </c>
      <c r="J1178" s="9" t="s">
        <v>330</v>
      </c>
      <c r="K1178" s="28" t="s">
        <v>758</v>
      </c>
    </row>
    <row r="1179" spans="1:11" s="128" customFormat="1" ht="12.75" customHeight="1">
      <c r="A1179" s="126" t="s">
        <v>486</v>
      </c>
      <c r="B1179" s="127" t="s">
        <v>487</v>
      </c>
      <c r="C1179" s="127">
        <v>2</v>
      </c>
      <c r="D1179" s="127" t="s">
        <v>287</v>
      </c>
      <c r="E1179" s="127" t="s">
        <v>3651</v>
      </c>
      <c r="F1179" s="127">
        <v>2</v>
      </c>
      <c r="G1179" s="127">
        <f t="shared" si="26"/>
        <v>0</v>
      </c>
      <c r="H1179" s="3">
        <v>43497</v>
      </c>
      <c r="I1179" s="2" t="s">
        <v>92</v>
      </c>
      <c r="J1179" s="4" t="s">
        <v>321</v>
      </c>
      <c r="K1179" s="27" t="s">
        <v>489</v>
      </c>
    </row>
    <row r="1180" spans="1:11" s="128" customFormat="1" ht="12.75" customHeight="1">
      <c r="A1180" s="126" t="s">
        <v>313</v>
      </c>
      <c r="B1180" s="127" t="s">
        <v>3641</v>
      </c>
      <c r="C1180" s="127" t="s">
        <v>3421</v>
      </c>
      <c r="D1180" s="127" t="s">
        <v>233</v>
      </c>
      <c r="E1180" s="127" t="s">
        <v>3651</v>
      </c>
      <c r="F1180" s="127">
        <v>1</v>
      </c>
      <c r="G1180" s="127">
        <f t="shared" si="26"/>
        <v>0</v>
      </c>
      <c r="H1180" s="3">
        <v>42644</v>
      </c>
      <c r="I1180" s="2" t="s">
        <v>317</v>
      </c>
      <c r="J1180" s="16" t="s">
        <v>254</v>
      </c>
      <c r="K1180" s="33" t="s">
        <v>3902</v>
      </c>
    </row>
    <row r="1181" spans="1:11" s="88" customFormat="1" ht="12.75" customHeight="1">
      <c r="A1181" s="89" t="s">
        <v>741</v>
      </c>
      <c r="B1181" s="90" t="s">
        <v>742</v>
      </c>
      <c r="C1181" s="90" t="s">
        <v>3421</v>
      </c>
      <c r="D1181" s="90" t="s">
        <v>18</v>
      </c>
      <c r="E1181" s="90" t="s">
        <v>3651</v>
      </c>
      <c r="F1181" s="90">
        <v>0</v>
      </c>
      <c r="G1181" s="90">
        <f t="shared" si="26"/>
        <v>1</v>
      </c>
      <c r="H1181" s="102">
        <v>42736</v>
      </c>
      <c r="I1181" s="6">
        <v>78913</v>
      </c>
      <c r="J1181" s="7" t="s">
        <v>739</v>
      </c>
      <c r="K1181" s="35" t="s">
        <v>740</v>
      </c>
    </row>
    <row r="1182" spans="1:11" s="128" customFormat="1" ht="12.75" customHeight="1">
      <c r="A1182" s="126" t="s">
        <v>325</v>
      </c>
      <c r="B1182" s="127" t="s">
        <v>326</v>
      </c>
      <c r="C1182" s="127">
        <v>1</v>
      </c>
      <c r="D1182" s="127" t="s">
        <v>233</v>
      </c>
      <c r="E1182" s="127" t="s">
        <v>3651</v>
      </c>
      <c r="F1182" s="127">
        <v>1</v>
      </c>
      <c r="G1182" s="127">
        <f t="shared" si="26"/>
        <v>0</v>
      </c>
      <c r="H1182" s="84">
        <v>42856</v>
      </c>
      <c r="I1182" s="136" t="s">
        <v>3777</v>
      </c>
      <c r="J1182" s="9" t="s">
        <v>330</v>
      </c>
      <c r="K1182" s="136" t="s">
        <v>3778</v>
      </c>
    </row>
    <row r="1183" spans="1:11" s="128" customFormat="1" ht="12.75" customHeight="1">
      <c r="A1183" s="126" t="s">
        <v>518</v>
      </c>
      <c r="B1183" s="127" t="s">
        <v>519</v>
      </c>
      <c r="C1183" s="127" t="s">
        <v>3423</v>
      </c>
      <c r="D1183" s="127" t="s">
        <v>18</v>
      </c>
      <c r="E1183" s="127" t="s">
        <v>3651</v>
      </c>
      <c r="F1183" s="127">
        <v>2</v>
      </c>
      <c r="G1183" s="127">
        <f t="shared" si="26"/>
        <v>0</v>
      </c>
      <c r="H1183" s="3">
        <v>42795</v>
      </c>
      <c r="I1183" s="2" t="s">
        <v>520</v>
      </c>
      <c r="J1183" s="9" t="s">
        <v>254</v>
      </c>
      <c r="K1183" s="28" t="s">
        <v>522</v>
      </c>
    </row>
    <row r="1184" spans="1:11" s="128" customFormat="1" ht="12.75" customHeight="1">
      <c r="A1184" s="126" t="s">
        <v>723</v>
      </c>
      <c r="B1184" s="127" t="s">
        <v>3638</v>
      </c>
      <c r="C1184" s="127">
        <v>8</v>
      </c>
      <c r="D1184" s="127" t="s">
        <v>287</v>
      </c>
      <c r="E1184" s="127" t="s">
        <v>3651</v>
      </c>
      <c r="F1184" s="127">
        <v>8</v>
      </c>
      <c r="G1184" s="127">
        <f t="shared" si="26"/>
        <v>0</v>
      </c>
      <c r="H1184" s="13">
        <v>42887</v>
      </c>
      <c r="I1184" s="2" t="s">
        <v>725</v>
      </c>
      <c r="J1184" s="16" t="s">
        <v>726</v>
      </c>
      <c r="K1184" s="27" t="s">
        <v>728</v>
      </c>
    </row>
    <row r="1185" spans="1:11" s="128" customFormat="1" ht="12.75" customHeight="1">
      <c r="A1185" s="126" t="s">
        <v>723</v>
      </c>
      <c r="B1185" s="127" t="s">
        <v>3638</v>
      </c>
      <c r="C1185" s="127">
        <v>4</v>
      </c>
      <c r="D1185" s="127" t="s">
        <v>287</v>
      </c>
      <c r="E1185" s="127" t="s">
        <v>3651</v>
      </c>
      <c r="F1185" s="127">
        <v>4</v>
      </c>
      <c r="G1185" s="127">
        <f t="shared" si="26"/>
        <v>0</v>
      </c>
      <c r="H1185" s="13">
        <v>43344</v>
      </c>
      <c r="I1185" s="2" t="s">
        <v>725</v>
      </c>
      <c r="J1185" s="16" t="s">
        <v>726</v>
      </c>
      <c r="K1185" s="27" t="s">
        <v>727</v>
      </c>
    </row>
    <row r="1186" spans="1:11" s="128" customFormat="1" ht="12.75" customHeight="1">
      <c r="A1186" s="126" t="s">
        <v>3664</v>
      </c>
      <c r="B1186" s="172" t="s">
        <v>831</v>
      </c>
      <c r="C1186" s="173">
        <v>1</v>
      </c>
      <c r="D1186" s="172" t="s">
        <v>18</v>
      </c>
      <c r="E1186" s="127" t="s">
        <v>3652</v>
      </c>
      <c r="F1186" s="173">
        <v>1</v>
      </c>
      <c r="G1186" s="105">
        <f t="shared" si="26"/>
        <v>0</v>
      </c>
      <c r="H1186" s="3" t="s">
        <v>92</v>
      </c>
      <c r="I1186" s="2">
        <v>86222</v>
      </c>
      <c r="J1186" s="4" t="s">
        <v>832</v>
      </c>
      <c r="K1186" s="33" t="s">
        <v>2735</v>
      </c>
    </row>
    <row r="1187" spans="1:11" s="128" customFormat="1" ht="12.75" customHeight="1">
      <c r="A1187" s="172" t="s">
        <v>834</v>
      </c>
      <c r="B1187" s="172" t="s">
        <v>835</v>
      </c>
      <c r="C1187" s="173">
        <v>1</v>
      </c>
      <c r="D1187" s="172" t="s">
        <v>18</v>
      </c>
      <c r="E1187" s="127" t="s">
        <v>3652</v>
      </c>
      <c r="F1187" s="173">
        <v>1</v>
      </c>
      <c r="G1187" s="105">
        <f t="shared" si="26"/>
        <v>0</v>
      </c>
      <c r="H1187" s="3">
        <v>42675</v>
      </c>
      <c r="I1187" s="2">
        <v>86043</v>
      </c>
      <c r="J1187" s="4" t="s">
        <v>832</v>
      </c>
      <c r="K1187" s="33" t="s">
        <v>836</v>
      </c>
    </row>
    <row r="1188" spans="1:11" s="128" customFormat="1" ht="12.75" customHeight="1">
      <c r="A1188" s="172" t="s">
        <v>837</v>
      </c>
      <c r="B1188" s="172" t="s">
        <v>838</v>
      </c>
      <c r="C1188" s="173">
        <v>1</v>
      </c>
      <c r="D1188" s="172" t="s">
        <v>18</v>
      </c>
      <c r="E1188" s="127" t="s">
        <v>3652</v>
      </c>
      <c r="F1188" s="173">
        <v>1</v>
      </c>
      <c r="G1188" s="105">
        <f t="shared" si="26"/>
        <v>0</v>
      </c>
      <c r="H1188" s="3">
        <v>43556</v>
      </c>
      <c r="I1188" s="2" t="s">
        <v>840</v>
      </c>
      <c r="J1188" s="4" t="s">
        <v>841</v>
      </c>
      <c r="K1188" s="27" t="s">
        <v>842</v>
      </c>
    </row>
    <row r="1189" spans="1:11" s="128" customFormat="1" ht="12.75" customHeight="1">
      <c r="A1189" s="172"/>
      <c r="B1189" s="172" t="s">
        <v>843</v>
      </c>
      <c r="C1189" s="173">
        <v>1</v>
      </c>
      <c r="D1189" s="172" t="s">
        <v>18</v>
      </c>
      <c r="E1189" s="127" t="s">
        <v>3652</v>
      </c>
      <c r="F1189" s="173">
        <v>1</v>
      </c>
      <c r="G1189" s="105">
        <f t="shared" si="26"/>
        <v>0</v>
      </c>
      <c r="H1189" s="3" t="s">
        <v>92</v>
      </c>
      <c r="I1189" s="2">
        <v>86443</v>
      </c>
      <c r="J1189" s="16" t="s">
        <v>832</v>
      </c>
      <c r="K1189" s="27" t="s">
        <v>844</v>
      </c>
    </row>
    <row r="1190" spans="1:11" s="128" customFormat="1" ht="12.75" customHeight="1">
      <c r="A1190" s="172" t="s">
        <v>851</v>
      </c>
      <c r="B1190" s="172" t="s">
        <v>852</v>
      </c>
      <c r="C1190" s="173">
        <v>1</v>
      </c>
      <c r="D1190" s="172" t="s">
        <v>18</v>
      </c>
      <c r="E1190" s="127" t="s">
        <v>3652</v>
      </c>
      <c r="F1190" s="173">
        <v>1</v>
      </c>
      <c r="G1190" s="105">
        <f t="shared" si="26"/>
        <v>0</v>
      </c>
      <c r="H1190" s="13">
        <v>43556</v>
      </c>
      <c r="I1190" s="2" t="s">
        <v>845</v>
      </c>
      <c r="J1190" s="9" t="s">
        <v>841</v>
      </c>
      <c r="K1190" s="27" t="s">
        <v>846</v>
      </c>
    </row>
    <row r="1191" spans="1:11" s="128" customFormat="1" ht="12.75" customHeight="1">
      <c r="A1191" s="126" t="s">
        <v>3452</v>
      </c>
      <c r="B1191" s="172" t="s">
        <v>854</v>
      </c>
      <c r="C1191" s="173">
        <v>1</v>
      </c>
      <c r="D1191" s="172" t="s">
        <v>18</v>
      </c>
      <c r="E1191" s="127" t="s">
        <v>3652</v>
      </c>
      <c r="F1191" s="173">
        <v>1</v>
      </c>
      <c r="G1191" s="105">
        <f t="shared" si="26"/>
        <v>0</v>
      </c>
      <c r="H1191" s="3" t="s">
        <v>92</v>
      </c>
      <c r="I1191" s="2">
        <v>86444</v>
      </c>
      <c r="J1191" s="16" t="s">
        <v>832</v>
      </c>
      <c r="K1191" s="27" t="s">
        <v>856</v>
      </c>
    </row>
    <row r="1192" spans="1:11" s="128" customFormat="1" ht="12.75" customHeight="1">
      <c r="A1192" s="126" t="s">
        <v>3176</v>
      </c>
      <c r="B1192" s="172" t="s">
        <v>862</v>
      </c>
      <c r="C1192" s="173">
        <v>1</v>
      </c>
      <c r="D1192" s="172" t="s">
        <v>18</v>
      </c>
      <c r="E1192" s="127" t="s">
        <v>3652</v>
      </c>
      <c r="F1192" s="173">
        <v>1</v>
      </c>
      <c r="G1192" s="105">
        <f t="shared" si="26"/>
        <v>0</v>
      </c>
      <c r="H1192" s="3" t="s">
        <v>92</v>
      </c>
      <c r="I1192" s="2">
        <v>86225</v>
      </c>
      <c r="J1192" s="16" t="s">
        <v>832</v>
      </c>
      <c r="K1192" s="27" t="s">
        <v>2708</v>
      </c>
    </row>
    <row r="1193" spans="1:11" s="128" customFormat="1" ht="12.75" customHeight="1">
      <c r="A1193" s="172" t="s">
        <v>869</v>
      </c>
      <c r="B1193" s="172" t="s">
        <v>870</v>
      </c>
      <c r="C1193" s="173">
        <v>1</v>
      </c>
      <c r="D1193" s="172" t="s">
        <v>18</v>
      </c>
      <c r="E1193" s="127" t="s">
        <v>3652</v>
      </c>
      <c r="F1193" s="173">
        <v>1</v>
      </c>
      <c r="G1193" s="105">
        <f t="shared" si="26"/>
        <v>0</v>
      </c>
      <c r="H1193" s="3" t="s">
        <v>92</v>
      </c>
      <c r="I1193" s="2">
        <v>86226</v>
      </c>
      <c r="J1193" s="4" t="s">
        <v>832</v>
      </c>
      <c r="K1193" s="28" t="s">
        <v>2697</v>
      </c>
    </row>
    <row r="1194" spans="1:11" s="128" customFormat="1" ht="12.75" customHeight="1">
      <c r="A1194" s="126" t="s">
        <v>3177</v>
      </c>
      <c r="B1194" s="172" t="s">
        <v>874</v>
      </c>
      <c r="C1194" s="173">
        <v>1</v>
      </c>
      <c r="D1194" s="172" t="s">
        <v>18</v>
      </c>
      <c r="E1194" s="127" t="s">
        <v>3652</v>
      </c>
      <c r="F1194" s="173">
        <v>1</v>
      </c>
      <c r="G1194" s="105">
        <f t="shared" si="26"/>
        <v>0</v>
      </c>
      <c r="H1194" s="13">
        <v>42644</v>
      </c>
      <c r="I1194" s="2">
        <v>86446</v>
      </c>
      <c r="J1194" s="4" t="s">
        <v>832</v>
      </c>
      <c r="K1194" s="27" t="s">
        <v>875</v>
      </c>
    </row>
    <row r="1195" spans="1:11" s="128" customFormat="1" ht="12.75" customHeight="1">
      <c r="A1195" s="172"/>
      <c r="B1195" s="172" t="s">
        <v>881</v>
      </c>
      <c r="C1195" s="173">
        <v>1</v>
      </c>
      <c r="D1195" s="172" t="s">
        <v>18</v>
      </c>
      <c r="E1195" s="127" t="s">
        <v>3652</v>
      </c>
      <c r="F1195" s="173">
        <v>1</v>
      </c>
      <c r="G1195" s="105">
        <f t="shared" si="26"/>
        <v>0</v>
      </c>
      <c r="H1195" s="13" t="s">
        <v>92</v>
      </c>
      <c r="I1195" s="2">
        <v>86227</v>
      </c>
      <c r="J1195" s="4" t="s">
        <v>832</v>
      </c>
      <c r="K1195" s="27" t="s">
        <v>884</v>
      </c>
    </row>
    <row r="1196" spans="1:11" s="128" customFormat="1" ht="12.75" customHeight="1">
      <c r="A1196" s="126" t="s">
        <v>3668</v>
      </c>
      <c r="B1196" s="127" t="s">
        <v>2782</v>
      </c>
      <c r="C1196" s="127">
        <v>1</v>
      </c>
      <c r="D1196" s="127" t="s">
        <v>18</v>
      </c>
      <c r="E1196" s="127" t="s">
        <v>3652</v>
      </c>
      <c r="F1196" s="127">
        <v>1</v>
      </c>
      <c r="G1196" s="127">
        <f t="shared" si="26"/>
        <v>0</v>
      </c>
      <c r="H1196" s="3" t="s">
        <v>92</v>
      </c>
      <c r="I1196" s="10">
        <v>86108</v>
      </c>
      <c r="J1196" s="9" t="s">
        <v>832</v>
      </c>
      <c r="K1196" s="33" t="s">
        <v>2785</v>
      </c>
    </row>
    <row r="1197" spans="1:11" s="128" customFormat="1" ht="12.75" customHeight="1">
      <c r="A1197" s="172" t="s">
        <v>889</v>
      </c>
      <c r="B1197" s="172" t="s">
        <v>890</v>
      </c>
      <c r="C1197" s="173">
        <v>1</v>
      </c>
      <c r="D1197" s="172" t="s">
        <v>18</v>
      </c>
      <c r="E1197" s="127" t="s">
        <v>3652</v>
      </c>
      <c r="F1197" s="173">
        <v>1</v>
      </c>
      <c r="G1197" s="127">
        <f t="shared" si="26"/>
        <v>0</v>
      </c>
      <c r="H1197" s="153">
        <v>42644</v>
      </c>
      <c r="I1197" s="105">
        <v>86228</v>
      </c>
      <c r="J1197" s="184" t="s">
        <v>832</v>
      </c>
      <c r="K1197" s="105" t="s">
        <v>891</v>
      </c>
    </row>
    <row r="1198" spans="1:11" s="128" customFormat="1" ht="12.75" customHeight="1">
      <c r="A1198" s="172" t="s">
        <v>892</v>
      </c>
      <c r="B1198" s="172" t="s">
        <v>893</v>
      </c>
      <c r="C1198" s="173">
        <v>1</v>
      </c>
      <c r="D1198" s="172" t="s">
        <v>18</v>
      </c>
      <c r="E1198" s="127" t="s">
        <v>3652</v>
      </c>
      <c r="F1198" s="173">
        <v>1</v>
      </c>
      <c r="G1198" s="127">
        <f t="shared" si="26"/>
        <v>0</v>
      </c>
      <c r="H1198" s="3">
        <v>42705</v>
      </c>
      <c r="I1198" s="2">
        <v>86448</v>
      </c>
      <c r="J1198" s="16" t="s">
        <v>832</v>
      </c>
      <c r="K1198" s="27" t="s">
        <v>894</v>
      </c>
    </row>
    <row r="1199" spans="1:11" s="128" customFormat="1" ht="12.75" customHeight="1">
      <c r="A1199" s="172" t="s">
        <v>904</v>
      </c>
      <c r="B1199" s="172" t="s">
        <v>905</v>
      </c>
      <c r="C1199" s="173">
        <v>1</v>
      </c>
      <c r="D1199" s="172" t="s">
        <v>18</v>
      </c>
      <c r="E1199" s="127" t="s">
        <v>3652</v>
      </c>
      <c r="F1199" s="173">
        <v>1</v>
      </c>
      <c r="G1199" s="127">
        <f t="shared" si="26"/>
        <v>0</v>
      </c>
      <c r="H1199" s="3">
        <v>42705</v>
      </c>
      <c r="I1199" s="2">
        <v>86450</v>
      </c>
      <c r="J1199" s="16" t="s">
        <v>832</v>
      </c>
      <c r="K1199" s="27" t="s">
        <v>2768</v>
      </c>
    </row>
    <row r="1200" spans="1:11" s="128" customFormat="1" ht="12.75" customHeight="1">
      <c r="A1200" s="172" t="s">
        <v>911</v>
      </c>
      <c r="B1200" s="172" t="s">
        <v>912</v>
      </c>
      <c r="C1200" s="173">
        <v>1</v>
      </c>
      <c r="D1200" s="172" t="s">
        <v>18</v>
      </c>
      <c r="E1200" s="127" t="s">
        <v>3652</v>
      </c>
      <c r="F1200" s="173">
        <v>1</v>
      </c>
      <c r="G1200" s="127">
        <f t="shared" si="26"/>
        <v>0</v>
      </c>
      <c r="H1200" s="153">
        <v>42705</v>
      </c>
      <c r="I1200" s="105">
        <v>86451</v>
      </c>
      <c r="J1200" s="171" t="s">
        <v>832</v>
      </c>
      <c r="K1200" s="105" t="s">
        <v>913</v>
      </c>
    </row>
    <row r="1201" spans="1:11" s="128" customFormat="1" ht="12.75" customHeight="1">
      <c r="A1201" s="126" t="s">
        <v>3669</v>
      </c>
      <c r="B1201" s="127" t="s">
        <v>2743</v>
      </c>
      <c r="C1201" s="127">
        <v>1</v>
      </c>
      <c r="D1201" s="127" t="s">
        <v>18</v>
      </c>
      <c r="E1201" s="127" t="s">
        <v>3652</v>
      </c>
      <c r="F1201" s="127">
        <v>1</v>
      </c>
      <c r="G1201" s="127">
        <f>C1201-F1201</f>
        <v>0</v>
      </c>
      <c r="H1201" s="8" t="s">
        <v>92</v>
      </c>
      <c r="I1201" s="2">
        <v>86452</v>
      </c>
      <c r="J1201" s="15" t="s">
        <v>832</v>
      </c>
      <c r="K1201" s="32" t="s">
        <v>2747</v>
      </c>
    </row>
    <row r="1202" spans="1:11" s="128" customFormat="1" ht="12.75" customHeight="1">
      <c r="A1202" s="126" t="s">
        <v>228</v>
      </c>
      <c r="B1202" s="127" t="s">
        <v>229</v>
      </c>
      <c r="C1202" s="127">
        <v>1</v>
      </c>
      <c r="D1202" s="127" t="s">
        <v>212</v>
      </c>
      <c r="E1202" s="127" t="s">
        <v>3653</v>
      </c>
      <c r="F1202" s="127">
        <v>1</v>
      </c>
      <c r="G1202" s="127">
        <f t="shared" si="26"/>
        <v>0</v>
      </c>
      <c r="H1202" s="33" t="s">
        <v>92</v>
      </c>
      <c r="I1202" s="33" t="s">
        <v>92</v>
      </c>
      <c r="J1202" s="33" t="s">
        <v>92</v>
      </c>
      <c r="K1202" s="33" t="s">
        <v>92</v>
      </c>
    </row>
    <row r="1203" spans="1:11" s="128" customFormat="1" ht="12.75" customHeight="1">
      <c r="A1203" s="126" t="s">
        <v>225</v>
      </c>
      <c r="B1203" s="127" t="s">
        <v>3508</v>
      </c>
      <c r="C1203" s="127">
        <v>1</v>
      </c>
      <c r="D1203" s="127" t="s">
        <v>212</v>
      </c>
      <c r="E1203" s="127" t="s">
        <v>3653</v>
      </c>
      <c r="F1203" s="127">
        <v>1</v>
      </c>
      <c r="G1203" s="127">
        <f t="shared" ref="G1203:G1275" si="27">C1203-F1203</f>
        <v>0</v>
      </c>
      <c r="H1203" s="3" t="s">
        <v>92</v>
      </c>
      <c r="I1203" s="3" t="s">
        <v>92</v>
      </c>
      <c r="J1203" s="3" t="s">
        <v>92</v>
      </c>
      <c r="K1203" s="3" t="s">
        <v>92</v>
      </c>
    </row>
    <row r="1204" spans="1:11" s="128" customFormat="1" ht="12.75" customHeight="1">
      <c r="A1204" s="126" t="s">
        <v>1176</v>
      </c>
      <c r="B1204" s="127" t="s">
        <v>1177</v>
      </c>
      <c r="C1204" s="127" t="s">
        <v>3420</v>
      </c>
      <c r="D1204" s="127" t="s">
        <v>18</v>
      </c>
      <c r="E1204" s="127" t="s">
        <v>3653</v>
      </c>
      <c r="F1204" s="127">
        <v>5</v>
      </c>
      <c r="G1204" s="127">
        <f t="shared" si="27"/>
        <v>0</v>
      </c>
      <c r="H1204" s="13" t="s">
        <v>92</v>
      </c>
      <c r="I1204" s="2">
        <v>305812</v>
      </c>
      <c r="J1204" s="4" t="s">
        <v>312</v>
      </c>
      <c r="K1204" s="27" t="s">
        <v>1178</v>
      </c>
    </row>
    <row r="1205" spans="1:11" s="128" customFormat="1" ht="12.75" customHeight="1">
      <c r="A1205" s="126" t="s">
        <v>1185</v>
      </c>
      <c r="B1205" s="127" t="s">
        <v>1186</v>
      </c>
      <c r="C1205" s="127">
        <v>5</v>
      </c>
      <c r="D1205" s="127" t="s">
        <v>18</v>
      </c>
      <c r="E1205" s="127" t="s">
        <v>3653</v>
      </c>
      <c r="F1205" s="127">
        <v>5</v>
      </c>
      <c r="G1205" s="127">
        <f t="shared" si="27"/>
        <v>0</v>
      </c>
      <c r="H1205" s="13" t="s">
        <v>92</v>
      </c>
      <c r="I1205" s="2">
        <v>305175</v>
      </c>
      <c r="J1205" s="16" t="s">
        <v>312</v>
      </c>
      <c r="K1205" s="27">
        <v>4098595</v>
      </c>
    </row>
    <row r="1206" spans="1:11" s="128" customFormat="1" ht="12.75" customHeight="1">
      <c r="A1206" s="126" t="s">
        <v>1192</v>
      </c>
      <c r="B1206" s="127" t="s">
        <v>1191</v>
      </c>
      <c r="C1206" s="127">
        <v>5</v>
      </c>
      <c r="D1206" s="127" t="s">
        <v>18</v>
      </c>
      <c r="E1206" s="127" t="s">
        <v>3653</v>
      </c>
      <c r="F1206" s="127">
        <v>5</v>
      </c>
      <c r="G1206" s="127">
        <f t="shared" si="27"/>
        <v>0</v>
      </c>
      <c r="H1206" s="13" t="s">
        <v>92</v>
      </c>
      <c r="I1206" s="2">
        <v>305806</v>
      </c>
      <c r="J1206" s="16" t="s">
        <v>312</v>
      </c>
      <c r="K1206" s="27" t="s">
        <v>1193</v>
      </c>
    </row>
    <row r="1207" spans="1:11" s="128" customFormat="1" ht="12.75" customHeight="1">
      <c r="A1207" s="126" t="s">
        <v>1200</v>
      </c>
      <c r="B1207" s="127" t="s">
        <v>1199</v>
      </c>
      <c r="C1207" s="127">
        <v>2</v>
      </c>
      <c r="D1207" s="127" t="s">
        <v>18</v>
      </c>
      <c r="E1207" s="127" t="s">
        <v>3653</v>
      </c>
      <c r="F1207" s="127">
        <v>2</v>
      </c>
      <c r="G1207" s="127">
        <f t="shared" si="27"/>
        <v>0</v>
      </c>
      <c r="H1207" s="13" t="s">
        <v>92</v>
      </c>
      <c r="I1207" s="2">
        <v>305807</v>
      </c>
      <c r="J1207" s="4" t="s">
        <v>312</v>
      </c>
      <c r="K1207" s="27" t="s">
        <v>1201</v>
      </c>
    </row>
    <row r="1208" spans="1:11" s="128" customFormat="1" ht="12.75" customHeight="1">
      <c r="A1208" s="126" t="s">
        <v>1200</v>
      </c>
      <c r="B1208" s="127" t="s">
        <v>1199</v>
      </c>
      <c r="C1208" s="127">
        <v>2</v>
      </c>
      <c r="D1208" s="127" t="s">
        <v>18</v>
      </c>
      <c r="E1208" s="127" t="s">
        <v>3653</v>
      </c>
      <c r="F1208" s="127">
        <v>2</v>
      </c>
      <c r="G1208" s="127">
        <f t="shared" si="27"/>
        <v>0</v>
      </c>
      <c r="H1208" s="13" t="s">
        <v>92</v>
      </c>
      <c r="I1208" s="2" t="s">
        <v>3324</v>
      </c>
      <c r="J1208" s="4" t="s">
        <v>1202</v>
      </c>
      <c r="K1208" s="27" t="s">
        <v>1203</v>
      </c>
    </row>
    <row r="1209" spans="1:11" s="128" customFormat="1" ht="12.75" customHeight="1">
      <c r="A1209" s="126" t="s">
        <v>1200</v>
      </c>
      <c r="B1209" s="127" t="s">
        <v>1199</v>
      </c>
      <c r="C1209" s="127">
        <v>1</v>
      </c>
      <c r="D1209" s="127" t="s">
        <v>18</v>
      </c>
      <c r="E1209" s="127" t="s">
        <v>3653</v>
      </c>
      <c r="F1209" s="127">
        <v>1</v>
      </c>
      <c r="G1209" s="127">
        <f t="shared" si="27"/>
        <v>0</v>
      </c>
      <c r="H1209" s="3">
        <v>42675</v>
      </c>
      <c r="I1209" s="26" t="s">
        <v>92</v>
      </c>
      <c r="J1209" s="20" t="s">
        <v>1234</v>
      </c>
      <c r="K1209" s="36">
        <v>20111128</v>
      </c>
    </row>
    <row r="1210" spans="1:11" s="128" customFormat="1" ht="12.75" customHeight="1">
      <c r="A1210" s="126" t="s">
        <v>1221</v>
      </c>
      <c r="B1210" s="127" t="s">
        <v>3523</v>
      </c>
      <c r="C1210" s="127">
        <v>3</v>
      </c>
      <c r="D1210" s="127" t="s">
        <v>18</v>
      </c>
      <c r="E1210" s="127" t="s">
        <v>3653</v>
      </c>
      <c r="F1210" s="127">
        <v>3</v>
      </c>
      <c r="G1210" s="127">
        <f t="shared" si="27"/>
        <v>0</v>
      </c>
      <c r="H1210" s="13">
        <v>43405</v>
      </c>
      <c r="I1210" s="2">
        <v>302977</v>
      </c>
      <c r="J1210" s="4" t="s">
        <v>312</v>
      </c>
      <c r="K1210" s="27">
        <v>3297391</v>
      </c>
    </row>
    <row r="1211" spans="1:11" s="128" customFormat="1" ht="12.75" customHeight="1">
      <c r="A1211" s="126" t="s">
        <v>1225</v>
      </c>
      <c r="B1211" s="127" t="s">
        <v>1224</v>
      </c>
      <c r="C1211" s="127" t="s">
        <v>3417</v>
      </c>
      <c r="D1211" s="127" t="s">
        <v>18</v>
      </c>
      <c r="E1211" s="127" t="s">
        <v>3653</v>
      </c>
      <c r="F1211" s="127">
        <v>3</v>
      </c>
      <c r="G1211" s="127">
        <f t="shared" si="27"/>
        <v>0</v>
      </c>
      <c r="H1211" s="13">
        <v>44075</v>
      </c>
      <c r="I1211" s="2">
        <v>990408</v>
      </c>
      <c r="J1211" s="4" t="s">
        <v>312</v>
      </c>
      <c r="K1211" s="36">
        <v>5224424</v>
      </c>
    </row>
    <row r="1212" spans="1:11" s="128" customFormat="1" ht="12.75" customHeight="1">
      <c r="A1212" s="126" t="s">
        <v>1230</v>
      </c>
      <c r="B1212" s="127" t="s">
        <v>3529</v>
      </c>
      <c r="C1212" s="127" t="s">
        <v>3417</v>
      </c>
      <c r="D1212" s="127" t="s">
        <v>18</v>
      </c>
      <c r="E1212" s="127" t="s">
        <v>3653</v>
      </c>
      <c r="F1212" s="127">
        <v>3</v>
      </c>
      <c r="G1212" s="127">
        <f t="shared" si="27"/>
        <v>0</v>
      </c>
      <c r="H1212" s="13">
        <v>44075</v>
      </c>
      <c r="I1212" s="2">
        <v>990409</v>
      </c>
      <c r="J1212" s="9" t="s">
        <v>312</v>
      </c>
      <c r="K1212" s="36">
        <v>5224443</v>
      </c>
    </row>
    <row r="1213" spans="1:11" s="128" customFormat="1" ht="12.75" customHeight="1">
      <c r="A1213" s="126" t="s">
        <v>476</v>
      </c>
      <c r="B1213" s="127" t="s">
        <v>3583</v>
      </c>
      <c r="C1213" s="127">
        <v>1</v>
      </c>
      <c r="D1213" s="127" t="s">
        <v>18</v>
      </c>
      <c r="E1213" s="127" t="s">
        <v>3653</v>
      </c>
      <c r="F1213" s="127">
        <v>1</v>
      </c>
      <c r="G1213" s="127">
        <f t="shared" si="27"/>
        <v>0</v>
      </c>
      <c r="H1213" s="3" t="s">
        <v>92</v>
      </c>
      <c r="I1213" s="11" t="s">
        <v>479</v>
      </c>
      <c r="J1213" s="9" t="s">
        <v>480</v>
      </c>
      <c r="K1213" s="33" t="s">
        <v>481</v>
      </c>
    </row>
    <row r="1214" spans="1:11" s="128" customFormat="1" ht="12.75" customHeight="1">
      <c r="A1214" s="126" t="s">
        <v>1244</v>
      </c>
      <c r="B1214" s="127" t="s">
        <v>3587</v>
      </c>
      <c r="C1214" s="127">
        <v>3</v>
      </c>
      <c r="D1214" s="127" t="s">
        <v>18</v>
      </c>
      <c r="E1214" s="127" t="s">
        <v>3653</v>
      </c>
      <c r="F1214" s="127">
        <v>3</v>
      </c>
      <c r="G1214" s="127">
        <f t="shared" si="27"/>
        <v>0</v>
      </c>
      <c r="H1214" s="13">
        <v>43617</v>
      </c>
      <c r="I1214" s="2">
        <v>381233</v>
      </c>
      <c r="J1214" s="4" t="s">
        <v>312</v>
      </c>
      <c r="K1214" s="27">
        <v>4176023</v>
      </c>
    </row>
    <row r="1215" spans="1:11" s="128" customFormat="1" ht="12.75" customHeight="1">
      <c r="A1215" s="126" t="s">
        <v>1247</v>
      </c>
      <c r="B1215" s="127" t="s">
        <v>1248</v>
      </c>
      <c r="C1215" s="127">
        <v>3</v>
      </c>
      <c r="D1215" s="127" t="s">
        <v>18</v>
      </c>
      <c r="E1215" s="127" t="s">
        <v>3653</v>
      </c>
      <c r="F1215" s="127">
        <v>3</v>
      </c>
      <c r="G1215" s="127">
        <f t="shared" si="27"/>
        <v>0</v>
      </c>
      <c r="H1215" s="3">
        <v>43586</v>
      </c>
      <c r="I1215" s="2">
        <v>381223</v>
      </c>
      <c r="J1215" s="4" t="s">
        <v>312</v>
      </c>
      <c r="K1215" s="27">
        <v>4133158</v>
      </c>
    </row>
    <row r="1216" spans="1:11" s="128" customFormat="1" ht="12.75" customHeight="1">
      <c r="A1216" s="126" t="s">
        <v>1250</v>
      </c>
      <c r="B1216" s="127" t="s">
        <v>3588</v>
      </c>
      <c r="C1216" s="127">
        <v>3</v>
      </c>
      <c r="D1216" s="127" t="s">
        <v>18</v>
      </c>
      <c r="E1216" s="127" t="s">
        <v>3653</v>
      </c>
      <c r="F1216" s="127">
        <v>3</v>
      </c>
      <c r="G1216" s="127">
        <f t="shared" si="27"/>
        <v>0</v>
      </c>
      <c r="H1216" s="3">
        <v>43374</v>
      </c>
      <c r="I1216" s="2">
        <v>26751</v>
      </c>
      <c r="J1216" s="16" t="s">
        <v>2612</v>
      </c>
      <c r="K1216" s="27">
        <v>131112</v>
      </c>
    </row>
    <row r="1217" spans="1:11" s="128" customFormat="1" ht="12.75" customHeight="1">
      <c r="A1217" s="126" t="s">
        <v>1704</v>
      </c>
      <c r="B1217" s="127" t="s">
        <v>1705</v>
      </c>
      <c r="C1217" s="127" t="s">
        <v>3421</v>
      </c>
      <c r="D1217" s="127" t="s">
        <v>18</v>
      </c>
      <c r="E1217" s="127" t="s">
        <v>3653</v>
      </c>
      <c r="F1217" s="127">
        <v>1</v>
      </c>
      <c r="G1217" s="127">
        <f t="shared" si="27"/>
        <v>0</v>
      </c>
      <c r="H1217" s="3" t="s">
        <v>92</v>
      </c>
      <c r="I1217" s="11" t="s">
        <v>1709</v>
      </c>
      <c r="J1217" s="9" t="s">
        <v>306</v>
      </c>
      <c r="K1217" s="28" t="s">
        <v>1720</v>
      </c>
    </row>
    <row r="1218" spans="1:11" s="128" customFormat="1" ht="12.75" customHeight="1">
      <c r="A1218" s="126" t="s">
        <v>1685</v>
      </c>
      <c r="B1218" s="127" t="s">
        <v>1686</v>
      </c>
      <c r="C1218" s="127">
        <v>1</v>
      </c>
      <c r="D1218" s="127" t="s">
        <v>18</v>
      </c>
      <c r="E1218" s="127" t="s">
        <v>3653</v>
      </c>
      <c r="F1218" s="127">
        <v>1</v>
      </c>
      <c r="G1218" s="127">
        <f t="shared" si="27"/>
        <v>0</v>
      </c>
      <c r="H1218" s="3" t="s">
        <v>92</v>
      </c>
      <c r="I1218" s="11" t="s">
        <v>1688</v>
      </c>
      <c r="J1218" s="9" t="s">
        <v>306</v>
      </c>
      <c r="K1218" s="28" t="s">
        <v>1701</v>
      </c>
    </row>
    <row r="1219" spans="1:11" s="128" customFormat="1" ht="12.75" customHeight="1">
      <c r="A1219" s="126" t="s">
        <v>1965</v>
      </c>
      <c r="B1219" s="127" t="s">
        <v>1966</v>
      </c>
      <c r="C1219" s="127" t="s">
        <v>3421</v>
      </c>
      <c r="D1219" s="127" t="s">
        <v>18</v>
      </c>
      <c r="E1219" s="127" t="s">
        <v>3653</v>
      </c>
      <c r="F1219" s="127">
        <v>1</v>
      </c>
      <c r="G1219" s="127">
        <f t="shared" si="27"/>
        <v>0</v>
      </c>
      <c r="H1219" s="3" t="s">
        <v>92</v>
      </c>
      <c r="I1219" s="2">
        <v>30888</v>
      </c>
      <c r="J1219" s="16" t="s">
        <v>306</v>
      </c>
      <c r="K1219" s="27">
        <v>121380164</v>
      </c>
    </row>
    <row r="1220" spans="1:11" s="128" customFormat="1" ht="12.75" customHeight="1">
      <c r="A1220" s="126" t="s">
        <v>1967</v>
      </c>
      <c r="B1220" s="127" t="s">
        <v>3604</v>
      </c>
      <c r="C1220" s="127" t="s">
        <v>3421</v>
      </c>
      <c r="D1220" s="127" t="s">
        <v>18</v>
      </c>
      <c r="E1220" s="127" t="s">
        <v>3653</v>
      </c>
      <c r="F1220" s="127">
        <v>1</v>
      </c>
      <c r="G1220" s="127">
        <f t="shared" si="27"/>
        <v>0</v>
      </c>
      <c r="H1220" s="3" t="s">
        <v>92</v>
      </c>
      <c r="I1220" s="2">
        <v>31044</v>
      </c>
      <c r="J1220" s="4" t="s">
        <v>306</v>
      </c>
      <c r="K1220" s="27">
        <v>922982364</v>
      </c>
    </row>
    <row r="1221" spans="1:11" s="128" customFormat="1" ht="12.75" customHeight="1">
      <c r="A1221" s="126" t="s">
        <v>1971</v>
      </c>
      <c r="B1221" s="127" t="s">
        <v>3632</v>
      </c>
      <c r="C1221" s="127" t="s">
        <v>3421</v>
      </c>
      <c r="D1221" s="127" t="s">
        <v>18</v>
      </c>
      <c r="E1221" s="127" t="s">
        <v>3653</v>
      </c>
      <c r="F1221" s="127">
        <v>1</v>
      </c>
      <c r="G1221" s="127">
        <f t="shared" si="27"/>
        <v>0</v>
      </c>
      <c r="H1221" s="3" t="s">
        <v>92</v>
      </c>
      <c r="I1221" s="2">
        <v>37490</v>
      </c>
      <c r="J1221" s="16" t="s">
        <v>306</v>
      </c>
      <c r="K1221" s="38" t="s">
        <v>3281</v>
      </c>
    </row>
    <row r="1222" spans="1:11" s="128" customFormat="1" ht="12.75" customHeight="1">
      <c r="A1222" s="126" t="s">
        <v>3644</v>
      </c>
      <c r="B1222" s="127" t="s">
        <v>2149</v>
      </c>
      <c r="C1222" s="127">
        <v>1</v>
      </c>
      <c r="D1222" s="127" t="s">
        <v>2004</v>
      </c>
      <c r="E1222" s="127" t="s">
        <v>3653</v>
      </c>
      <c r="F1222" s="127">
        <v>1</v>
      </c>
      <c r="G1222" s="127">
        <f t="shared" si="27"/>
        <v>0</v>
      </c>
      <c r="H1222" s="3" t="s">
        <v>92</v>
      </c>
      <c r="I1222" s="3" t="s">
        <v>3793</v>
      </c>
      <c r="J1222" s="3" t="s">
        <v>92</v>
      </c>
      <c r="K1222" s="3" t="s">
        <v>92</v>
      </c>
    </row>
    <row r="1223" spans="1:11" s="128" customFormat="1" ht="12.75" customHeight="1">
      <c r="A1223" s="126" t="s">
        <v>3645</v>
      </c>
      <c r="B1223" s="127" t="s">
        <v>2141</v>
      </c>
      <c r="C1223" s="127">
        <v>1</v>
      </c>
      <c r="D1223" s="127" t="s">
        <v>2004</v>
      </c>
      <c r="E1223" s="127" t="s">
        <v>3653</v>
      </c>
      <c r="F1223" s="127">
        <v>1</v>
      </c>
      <c r="G1223" s="127">
        <f t="shared" si="27"/>
        <v>0</v>
      </c>
      <c r="H1223" s="3" t="s">
        <v>92</v>
      </c>
      <c r="I1223" s="3" t="s">
        <v>3793</v>
      </c>
      <c r="J1223" s="3" t="s">
        <v>92</v>
      </c>
      <c r="K1223" s="3" t="s">
        <v>92</v>
      </c>
    </row>
    <row r="1224" spans="1:11" s="128" customFormat="1" ht="12.75" customHeight="1">
      <c r="A1224" s="126" t="s">
        <v>2213</v>
      </c>
      <c r="B1224" s="127" t="s">
        <v>2214</v>
      </c>
      <c r="C1224" s="127" t="s">
        <v>3421</v>
      </c>
      <c r="D1224" s="127" t="s">
        <v>18</v>
      </c>
      <c r="E1224" s="127" t="s">
        <v>3653</v>
      </c>
      <c r="F1224" s="127">
        <v>1</v>
      </c>
      <c r="G1224" s="127">
        <f t="shared" si="27"/>
        <v>0</v>
      </c>
      <c r="H1224" s="3">
        <v>43282</v>
      </c>
      <c r="I1224" s="19">
        <v>1626</v>
      </c>
      <c r="J1224" s="16" t="s">
        <v>227</v>
      </c>
      <c r="K1224" s="27">
        <v>13314460</v>
      </c>
    </row>
    <row r="1225" spans="1:11" s="128" customFormat="1" ht="12.75" customHeight="1">
      <c r="A1225" s="126" t="s">
        <v>2217</v>
      </c>
      <c r="B1225" s="127" t="s">
        <v>2218</v>
      </c>
      <c r="C1225" s="127">
        <v>1</v>
      </c>
      <c r="D1225" s="127" t="s">
        <v>18</v>
      </c>
      <c r="E1225" s="127" t="s">
        <v>3653</v>
      </c>
      <c r="F1225" s="127">
        <v>1</v>
      </c>
      <c r="G1225" s="127">
        <f t="shared" si="27"/>
        <v>0</v>
      </c>
      <c r="H1225" s="13">
        <v>43252</v>
      </c>
      <c r="I1225" s="19">
        <v>1628</v>
      </c>
      <c r="J1225" s="16" t="s">
        <v>227</v>
      </c>
      <c r="K1225" s="27">
        <v>13294401</v>
      </c>
    </row>
    <row r="1226" spans="1:11" s="128" customFormat="1" ht="12.75" customHeight="1">
      <c r="A1226" s="126" t="s">
        <v>2278</v>
      </c>
      <c r="B1226" s="127" t="s">
        <v>2279</v>
      </c>
      <c r="C1226" s="127">
        <v>5</v>
      </c>
      <c r="D1226" s="127" t="s">
        <v>18</v>
      </c>
      <c r="E1226" s="127" t="s">
        <v>3653</v>
      </c>
      <c r="F1226" s="127">
        <v>5</v>
      </c>
      <c r="G1226" s="127">
        <f t="shared" si="27"/>
        <v>0</v>
      </c>
      <c r="H1226" s="3" t="s">
        <v>92</v>
      </c>
      <c r="I1226" s="3" t="s">
        <v>2281</v>
      </c>
      <c r="J1226" s="16" t="s">
        <v>495</v>
      </c>
      <c r="K1226" s="28" t="s">
        <v>92</v>
      </c>
    </row>
    <row r="1227" spans="1:11" s="128" customFormat="1" ht="12.75" customHeight="1">
      <c r="A1227" s="126" t="s">
        <v>2418</v>
      </c>
      <c r="B1227" s="127" t="s">
        <v>2419</v>
      </c>
      <c r="C1227" s="127">
        <v>1</v>
      </c>
      <c r="D1227" s="127" t="s">
        <v>18</v>
      </c>
      <c r="E1227" s="127" t="s">
        <v>3653</v>
      </c>
      <c r="F1227" s="127">
        <v>1</v>
      </c>
      <c r="G1227" s="127">
        <f t="shared" si="27"/>
        <v>0</v>
      </c>
      <c r="H1227" s="13">
        <v>43891</v>
      </c>
      <c r="I1227" s="2">
        <v>34970</v>
      </c>
      <c r="J1227" s="9" t="s">
        <v>792</v>
      </c>
      <c r="K1227" s="36">
        <v>201503301</v>
      </c>
    </row>
    <row r="1228" spans="1:11" s="128" customFormat="1" ht="12.75" customHeight="1">
      <c r="A1228" s="126" t="s">
        <v>1664</v>
      </c>
      <c r="B1228" s="127" t="s">
        <v>1665</v>
      </c>
      <c r="C1228" s="172" t="s">
        <v>3421</v>
      </c>
      <c r="D1228" s="127" t="s">
        <v>18</v>
      </c>
      <c r="E1228" s="127" t="s">
        <v>3653</v>
      </c>
      <c r="F1228" s="172">
        <v>1</v>
      </c>
      <c r="G1228" s="127">
        <f t="shared" si="27"/>
        <v>0</v>
      </c>
      <c r="H1228" s="105" t="s">
        <v>92</v>
      </c>
      <c r="I1228" s="105" t="s">
        <v>1667</v>
      </c>
      <c r="J1228" s="182" t="s">
        <v>1668</v>
      </c>
      <c r="K1228" s="105" t="s">
        <v>92</v>
      </c>
    </row>
    <row r="1229" spans="1:11" s="128" customFormat="1" ht="12.75" customHeight="1">
      <c r="A1229" s="126" t="s">
        <v>713</v>
      </c>
      <c r="B1229" s="127" t="s">
        <v>714</v>
      </c>
      <c r="C1229" s="127" t="s">
        <v>3421</v>
      </c>
      <c r="D1229" s="127" t="s">
        <v>18</v>
      </c>
      <c r="E1229" s="127" t="s">
        <v>3653</v>
      </c>
      <c r="F1229" s="127">
        <v>1</v>
      </c>
      <c r="G1229" s="127">
        <f t="shared" si="27"/>
        <v>0</v>
      </c>
      <c r="H1229" s="13" t="s">
        <v>92</v>
      </c>
      <c r="I1229" s="17" t="s">
        <v>92</v>
      </c>
      <c r="J1229" s="16" t="s">
        <v>335</v>
      </c>
      <c r="K1229" s="27" t="s">
        <v>92</v>
      </c>
    </row>
    <row r="1230" spans="1:11" s="128" customFormat="1" ht="12.75" customHeight="1">
      <c r="A1230" s="126" t="s">
        <v>281</v>
      </c>
      <c r="B1230" s="127" t="s">
        <v>282</v>
      </c>
      <c r="C1230" s="127">
        <v>2</v>
      </c>
      <c r="D1230" s="127" t="s">
        <v>18</v>
      </c>
      <c r="E1230" s="127" t="s">
        <v>3653</v>
      </c>
      <c r="F1230" s="127">
        <v>2</v>
      </c>
      <c r="G1230" s="127">
        <f t="shared" si="27"/>
        <v>0</v>
      </c>
      <c r="H1230" s="3" t="s">
        <v>92</v>
      </c>
      <c r="I1230" s="2">
        <v>121902</v>
      </c>
      <c r="J1230" s="9" t="s">
        <v>269</v>
      </c>
      <c r="K1230" s="32" t="s">
        <v>284</v>
      </c>
    </row>
    <row r="1231" spans="1:11" s="128" customFormat="1" ht="12.75" customHeight="1">
      <c r="A1231" s="126" t="s">
        <v>272</v>
      </c>
      <c r="B1231" s="127" t="s">
        <v>273</v>
      </c>
      <c r="C1231" s="127">
        <v>2</v>
      </c>
      <c r="D1231" s="127" t="s">
        <v>18</v>
      </c>
      <c r="E1231" s="127" t="s">
        <v>3653</v>
      </c>
      <c r="F1231" s="127">
        <v>2</v>
      </c>
      <c r="G1231" s="127">
        <f t="shared" si="27"/>
        <v>0</v>
      </c>
      <c r="H1231" s="2" t="s">
        <v>92</v>
      </c>
      <c r="I1231" s="14" t="s">
        <v>275</v>
      </c>
      <c r="J1231" s="20" t="s">
        <v>269</v>
      </c>
      <c r="K1231" s="27" t="s">
        <v>92</v>
      </c>
    </row>
    <row r="1232" spans="1:11" s="128" customFormat="1" ht="12.75" customHeight="1">
      <c r="A1232" s="126" t="s">
        <v>1214</v>
      </c>
      <c r="B1232" s="127" t="s">
        <v>1219</v>
      </c>
      <c r="C1232" s="127" t="s">
        <v>3420</v>
      </c>
      <c r="D1232" s="127" t="s">
        <v>18</v>
      </c>
      <c r="E1232" s="127" t="s">
        <v>3653</v>
      </c>
      <c r="F1232" s="127">
        <v>5</v>
      </c>
      <c r="G1232" s="127">
        <f t="shared" si="27"/>
        <v>0</v>
      </c>
      <c r="H1232" s="8" t="s">
        <v>92</v>
      </c>
      <c r="I1232" s="2">
        <v>560100</v>
      </c>
      <c r="J1232" s="4" t="s">
        <v>1216</v>
      </c>
      <c r="K1232" s="27" t="s">
        <v>1217</v>
      </c>
    </row>
    <row r="1233" spans="1:11" s="128" customFormat="1" ht="12.75" customHeight="1">
      <c r="A1233" s="126" t="s">
        <v>3527</v>
      </c>
      <c r="B1233" s="127" t="s">
        <v>1632</v>
      </c>
      <c r="C1233" s="127" t="s">
        <v>3421</v>
      </c>
      <c r="D1233" s="127" t="s">
        <v>18</v>
      </c>
      <c r="E1233" s="127" t="s">
        <v>3653</v>
      </c>
      <c r="F1233" s="127">
        <v>1</v>
      </c>
      <c r="G1233" s="127">
        <f t="shared" si="27"/>
        <v>0</v>
      </c>
      <c r="H1233" s="13" t="s">
        <v>92</v>
      </c>
      <c r="I1233" s="17" t="s">
        <v>1633</v>
      </c>
      <c r="J1233" s="4" t="s">
        <v>414</v>
      </c>
      <c r="K1233" s="36" t="s">
        <v>1635</v>
      </c>
    </row>
    <row r="1234" spans="1:11" s="128" customFormat="1" ht="12.75" customHeight="1">
      <c r="A1234" s="126" t="s">
        <v>1205</v>
      </c>
      <c r="B1234" s="127" t="s">
        <v>3550</v>
      </c>
      <c r="C1234" s="127" t="s">
        <v>3421</v>
      </c>
      <c r="D1234" s="127" t="s">
        <v>18</v>
      </c>
      <c r="E1234" s="127" t="s">
        <v>3653</v>
      </c>
      <c r="F1234" s="127">
        <v>1</v>
      </c>
      <c r="G1234" s="127">
        <f t="shared" si="27"/>
        <v>0</v>
      </c>
      <c r="H1234" s="13">
        <v>43770</v>
      </c>
      <c r="I1234" s="17" t="s">
        <v>1207</v>
      </c>
      <c r="J1234" s="16" t="s">
        <v>1208</v>
      </c>
      <c r="K1234" s="38" t="s">
        <v>1209</v>
      </c>
    </row>
    <row r="1235" spans="1:11" s="128" customFormat="1" ht="12.75" customHeight="1">
      <c r="A1235" s="126" t="s">
        <v>1790</v>
      </c>
      <c r="B1235" s="127" t="s">
        <v>1791</v>
      </c>
      <c r="C1235" s="127">
        <v>1</v>
      </c>
      <c r="D1235" s="127" t="s">
        <v>18</v>
      </c>
      <c r="E1235" s="127" t="s">
        <v>3653</v>
      </c>
      <c r="F1235" s="127">
        <v>1</v>
      </c>
      <c r="G1235" s="127">
        <f t="shared" si="27"/>
        <v>0</v>
      </c>
      <c r="H1235" s="13" t="s">
        <v>92</v>
      </c>
      <c r="I1235" s="13" t="s">
        <v>92</v>
      </c>
      <c r="J1235" s="13" t="s">
        <v>92</v>
      </c>
      <c r="K1235" s="13" t="s">
        <v>92</v>
      </c>
    </row>
    <row r="1236" spans="1:11" s="128" customFormat="1" ht="12.75" customHeight="1">
      <c r="A1236" s="126" t="s">
        <v>1765</v>
      </c>
      <c r="B1236" s="127" t="s">
        <v>1766</v>
      </c>
      <c r="C1236" s="127">
        <v>0</v>
      </c>
      <c r="D1236" s="127" t="s">
        <v>18</v>
      </c>
      <c r="E1236" s="127" t="s">
        <v>3653</v>
      </c>
      <c r="F1236" s="127">
        <v>0</v>
      </c>
      <c r="G1236" s="127">
        <f t="shared" si="27"/>
        <v>0</v>
      </c>
      <c r="H1236" s="84"/>
      <c r="I1236" s="136"/>
      <c r="J1236" s="136"/>
      <c r="K1236" s="136"/>
    </row>
    <row r="1237" spans="1:11" s="128" customFormat="1" ht="12.75" customHeight="1">
      <c r="A1237" s="126" t="s">
        <v>277</v>
      </c>
      <c r="B1237" s="127" t="s">
        <v>3434</v>
      </c>
      <c r="C1237" s="127">
        <v>1</v>
      </c>
      <c r="D1237" s="127" t="s">
        <v>18</v>
      </c>
      <c r="E1237" s="127" t="s">
        <v>3653</v>
      </c>
      <c r="F1237" s="127">
        <v>1</v>
      </c>
      <c r="G1237" s="127">
        <f t="shared" si="27"/>
        <v>0</v>
      </c>
      <c r="H1237" s="3" t="s">
        <v>92</v>
      </c>
      <c r="I1237" s="2">
        <v>121803</v>
      </c>
      <c r="J1237" s="9" t="s">
        <v>269</v>
      </c>
      <c r="K1237" s="28" t="s">
        <v>92</v>
      </c>
    </row>
    <row r="1238" spans="1:11" s="128" customFormat="1" ht="12.75" customHeight="1">
      <c r="A1238" s="126" t="s">
        <v>622</v>
      </c>
      <c r="B1238" s="127" t="s">
        <v>3435</v>
      </c>
      <c r="C1238" s="172" t="s">
        <v>3421</v>
      </c>
      <c r="D1238" s="127" t="s">
        <v>18</v>
      </c>
      <c r="E1238" s="127" t="s">
        <v>3653</v>
      </c>
      <c r="F1238" s="172">
        <v>1</v>
      </c>
      <c r="G1238" s="127">
        <f t="shared" si="27"/>
        <v>0</v>
      </c>
      <c r="H1238" s="3">
        <v>42887</v>
      </c>
      <c r="I1238" s="14" t="s">
        <v>625</v>
      </c>
      <c r="J1238" s="20" t="s">
        <v>626</v>
      </c>
      <c r="K1238" s="28" t="s">
        <v>627</v>
      </c>
    </row>
    <row r="1239" spans="1:11" s="128" customFormat="1" ht="12.75" customHeight="1">
      <c r="A1239" s="126" t="s">
        <v>1459</v>
      </c>
      <c r="B1239" s="127" t="s">
        <v>3436</v>
      </c>
      <c r="C1239" s="173">
        <v>1</v>
      </c>
      <c r="D1239" s="127" t="s">
        <v>18</v>
      </c>
      <c r="E1239" s="127" t="s">
        <v>3653</v>
      </c>
      <c r="F1239" s="173">
        <v>1</v>
      </c>
      <c r="G1239" s="127">
        <f t="shared" si="27"/>
        <v>0</v>
      </c>
      <c r="H1239" s="3">
        <v>42614</v>
      </c>
      <c r="I1239" s="3" t="s">
        <v>1462</v>
      </c>
      <c r="J1239" s="9" t="s">
        <v>652</v>
      </c>
      <c r="K1239" s="27" t="s">
        <v>1463</v>
      </c>
    </row>
    <row r="1240" spans="1:11" s="128" customFormat="1" ht="12.75" customHeight="1">
      <c r="A1240" s="126" t="s">
        <v>539</v>
      </c>
      <c r="B1240" s="127" t="s">
        <v>540</v>
      </c>
      <c r="C1240" s="127" t="s">
        <v>3421</v>
      </c>
      <c r="D1240" s="127" t="s">
        <v>18</v>
      </c>
      <c r="E1240" s="127" t="s">
        <v>3653</v>
      </c>
      <c r="F1240" s="127">
        <v>1</v>
      </c>
      <c r="G1240" s="127">
        <f t="shared" si="27"/>
        <v>0</v>
      </c>
      <c r="H1240" s="2" t="s">
        <v>92</v>
      </c>
      <c r="I1240" s="2" t="s">
        <v>92</v>
      </c>
      <c r="J1240" s="4" t="s">
        <v>542</v>
      </c>
      <c r="K1240" s="32" t="s">
        <v>92</v>
      </c>
    </row>
    <row r="1241" spans="1:11" s="128" customFormat="1" ht="12.75" customHeight="1">
      <c r="A1241" s="126" t="s">
        <v>407</v>
      </c>
      <c r="B1241" s="127" t="s">
        <v>3569</v>
      </c>
      <c r="C1241" s="127">
        <v>1</v>
      </c>
      <c r="D1241" s="127" t="s">
        <v>18</v>
      </c>
      <c r="E1241" s="127" t="s">
        <v>3653</v>
      </c>
      <c r="F1241" s="127">
        <v>1</v>
      </c>
      <c r="G1241" s="127">
        <f t="shared" si="27"/>
        <v>0</v>
      </c>
      <c r="H1241" s="3">
        <v>43344</v>
      </c>
      <c r="I1241" s="2">
        <v>1055</v>
      </c>
      <c r="J1241" s="15" t="s">
        <v>341</v>
      </c>
      <c r="K1241" s="2">
        <v>1810050</v>
      </c>
    </row>
    <row r="1242" spans="1:11" s="128" customFormat="1" ht="12.75" customHeight="1">
      <c r="A1242" s="126" t="s">
        <v>1172</v>
      </c>
      <c r="B1242" s="127" t="s">
        <v>1173</v>
      </c>
      <c r="C1242" s="127">
        <v>5</v>
      </c>
      <c r="D1242" s="127" t="s">
        <v>18</v>
      </c>
      <c r="E1242" s="127" t="s">
        <v>3653</v>
      </c>
      <c r="F1242" s="127">
        <v>5</v>
      </c>
      <c r="G1242" s="127">
        <f t="shared" si="27"/>
        <v>0</v>
      </c>
      <c r="H1242" s="84" t="s">
        <v>92</v>
      </c>
      <c r="I1242" s="177" t="s">
        <v>1174</v>
      </c>
      <c r="J1242" s="176" t="s">
        <v>312</v>
      </c>
      <c r="K1242" s="177" t="s">
        <v>1175</v>
      </c>
    </row>
    <row r="1243" spans="1:11" s="128" customFormat="1" ht="12.75" customHeight="1">
      <c r="A1243" s="126" t="s">
        <v>16</v>
      </c>
      <c r="B1243" s="127" t="s">
        <v>3462</v>
      </c>
      <c r="C1243" s="127" t="s">
        <v>3421</v>
      </c>
      <c r="D1243" s="127" t="s">
        <v>18</v>
      </c>
      <c r="E1243" s="127" t="s">
        <v>3653</v>
      </c>
      <c r="F1243" s="127">
        <v>1</v>
      </c>
      <c r="G1243" s="127">
        <f t="shared" si="27"/>
        <v>0</v>
      </c>
      <c r="H1243" s="3">
        <v>43739</v>
      </c>
      <c r="I1243" s="14" t="s">
        <v>20</v>
      </c>
      <c r="J1243" s="20" t="s">
        <v>21</v>
      </c>
      <c r="K1243" s="27">
        <v>14112797</v>
      </c>
    </row>
    <row r="1244" spans="1:11" s="128" customFormat="1" ht="12.75" customHeight="1">
      <c r="A1244" s="126" t="s">
        <v>1236</v>
      </c>
      <c r="B1244" s="127" t="s">
        <v>1237</v>
      </c>
      <c r="C1244" s="127">
        <v>1</v>
      </c>
      <c r="D1244" s="127" t="s">
        <v>18</v>
      </c>
      <c r="E1244" s="127" t="s">
        <v>3653</v>
      </c>
      <c r="F1244" s="127">
        <v>1</v>
      </c>
      <c r="G1244" s="127">
        <f t="shared" si="27"/>
        <v>0</v>
      </c>
      <c r="H1244" s="13">
        <v>42856</v>
      </c>
      <c r="I1244" s="2">
        <v>3042</v>
      </c>
      <c r="J1244" s="4" t="s">
        <v>1241</v>
      </c>
      <c r="K1244" s="27" t="s">
        <v>1242</v>
      </c>
    </row>
    <row r="1245" spans="1:11" s="128" customFormat="1" ht="12.75" customHeight="1">
      <c r="A1245" s="126" t="s">
        <v>309</v>
      </c>
      <c r="B1245" s="127" t="s">
        <v>310</v>
      </c>
      <c r="C1245" s="127">
        <v>67</v>
      </c>
      <c r="D1245" s="127" t="s">
        <v>18</v>
      </c>
      <c r="E1245" s="127" t="s">
        <v>3654</v>
      </c>
      <c r="F1245" s="127">
        <v>67</v>
      </c>
      <c r="G1245" s="127">
        <f t="shared" si="27"/>
        <v>0</v>
      </c>
      <c r="H1245" s="3" t="s">
        <v>92</v>
      </c>
      <c r="I1245" s="2">
        <v>326895</v>
      </c>
      <c r="J1245" s="16" t="s">
        <v>312</v>
      </c>
      <c r="K1245" s="27">
        <v>3316021</v>
      </c>
    </row>
    <row r="1246" spans="1:11" s="128" customFormat="1" ht="12.75" customHeight="1">
      <c r="A1246" s="126" t="s">
        <v>319</v>
      </c>
      <c r="B1246" s="127" t="s">
        <v>320</v>
      </c>
      <c r="C1246" s="127" t="s">
        <v>3421</v>
      </c>
      <c r="D1246" s="127" t="s">
        <v>18</v>
      </c>
      <c r="E1246" s="127" t="s">
        <v>3709</v>
      </c>
      <c r="F1246" s="127">
        <v>1</v>
      </c>
      <c r="G1246" s="127">
        <f t="shared" si="27"/>
        <v>0</v>
      </c>
      <c r="H1246" s="13">
        <v>43009</v>
      </c>
      <c r="I1246" s="2" t="s">
        <v>92</v>
      </c>
      <c r="J1246" s="16" t="s">
        <v>321</v>
      </c>
      <c r="K1246" s="27" t="s">
        <v>322</v>
      </c>
    </row>
    <row r="1247" spans="1:11" s="88" customFormat="1" ht="12.75" customHeight="1">
      <c r="A1247" s="89" t="s">
        <v>1950</v>
      </c>
      <c r="B1247" s="90" t="s">
        <v>1951</v>
      </c>
      <c r="C1247" s="90">
        <v>0</v>
      </c>
      <c r="D1247" s="90" t="s">
        <v>287</v>
      </c>
      <c r="E1247" s="90" t="s">
        <v>3709</v>
      </c>
      <c r="F1247" s="90">
        <v>0</v>
      </c>
      <c r="G1247" s="90"/>
      <c r="H1247" s="102"/>
      <c r="I1247" s="6"/>
      <c r="J1247" s="99"/>
      <c r="K1247" s="103"/>
    </row>
    <row r="1248" spans="1:11" s="128" customFormat="1" ht="12.75" customHeight="1">
      <c r="A1248" s="126" t="s">
        <v>561</v>
      </c>
      <c r="B1248" s="127" t="s">
        <v>3637</v>
      </c>
      <c r="C1248" s="127" t="s">
        <v>3423</v>
      </c>
      <c r="D1248" s="127" t="s">
        <v>18</v>
      </c>
      <c r="E1248" s="127" t="s">
        <v>3709</v>
      </c>
      <c r="F1248" s="127">
        <v>2</v>
      </c>
      <c r="G1248" s="127">
        <f t="shared" si="27"/>
        <v>0</v>
      </c>
      <c r="H1248" s="3">
        <v>42856</v>
      </c>
      <c r="I1248" s="2" t="s">
        <v>563</v>
      </c>
      <c r="J1248" s="4" t="s">
        <v>254</v>
      </c>
      <c r="K1248" s="32" t="s">
        <v>565</v>
      </c>
    </row>
    <row r="1249" spans="1:11" s="128" customFormat="1" ht="12.75" customHeight="1">
      <c r="A1249" s="126" t="s">
        <v>723</v>
      </c>
      <c r="B1249" s="127" t="s">
        <v>3638</v>
      </c>
      <c r="C1249" s="127">
        <v>0</v>
      </c>
      <c r="D1249" s="127" t="s">
        <v>287</v>
      </c>
      <c r="E1249" s="127" t="s">
        <v>3709</v>
      </c>
      <c r="F1249" s="127">
        <v>0</v>
      </c>
      <c r="G1249" s="127">
        <f t="shared" si="27"/>
        <v>0</v>
      </c>
      <c r="H1249" s="84"/>
      <c r="I1249" s="136"/>
      <c r="J1249" s="136"/>
      <c r="K1249" s="136"/>
    </row>
    <row r="1250" spans="1:11" s="128" customFormat="1" ht="12.75" customHeight="1">
      <c r="A1250" s="126" t="s">
        <v>760</v>
      </c>
      <c r="B1250" s="127" t="s">
        <v>761</v>
      </c>
      <c r="C1250" s="127">
        <v>0</v>
      </c>
      <c r="D1250" s="127" t="s">
        <v>287</v>
      </c>
      <c r="E1250" s="127" t="s">
        <v>3709</v>
      </c>
      <c r="F1250" s="127">
        <v>0</v>
      </c>
      <c r="G1250" s="127">
        <f t="shared" si="27"/>
        <v>0</v>
      </c>
      <c r="H1250" s="84"/>
      <c r="I1250" s="136"/>
      <c r="J1250" s="136"/>
      <c r="K1250" s="136"/>
    </row>
    <row r="1251" spans="1:11" s="128" customFormat="1" ht="12.75" customHeight="1">
      <c r="A1251" s="126" t="s">
        <v>917</v>
      </c>
      <c r="B1251" s="127" t="s">
        <v>918</v>
      </c>
      <c r="C1251" s="127">
        <v>1</v>
      </c>
      <c r="D1251" s="127" t="s">
        <v>233</v>
      </c>
      <c r="E1251" s="127" t="s">
        <v>3709</v>
      </c>
      <c r="F1251" s="127">
        <v>1</v>
      </c>
      <c r="G1251" s="127">
        <f t="shared" si="27"/>
        <v>0</v>
      </c>
      <c r="H1251" s="3">
        <v>43191</v>
      </c>
      <c r="I1251" s="2" t="s">
        <v>919</v>
      </c>
      <c r="J1251" s="9" t="s">
        <v>920</v>
      </c>
      <c r="K1251" s="28" t="s">
        <v>921</v>
      </c>
    </row>
    <row r="1252" spans="1:11" s="128" customFormat="1" ht="12.75" customHeight="1">
      <c r="A1252" s="126" t="s">
        <v>923</v>
      </c>
      <c r="B1252" s="127" t="s">
        <v>924</v>
      </c>
      <c r="C1252" s="127">
        <v>2</v>
      </c>
      <c r="D1252" s="127" t="s">
        <v>18</v>
      </c>
      <c r="E1252" s="127" t="s">
        <v>3709</v>
      </c>
      <c r="F1252" s="127">
        <v>2</v>
      </c>
      <c r="G1252" s="127">
        <f t="shared" si="27"/>
        <v>0</v>
      </c>
      <c r="H1252" s="13">
        <v>42856</v>
      </c>
      <c r="I1252" s="2" t="s">
        <v>925</v>
      </c>
      <c r="J1252" s="4" t="s">
        <v>254</v>
      </c>
      <c r="K1252" s="27" t="s">
        <v>926</v>
      </c>
    </row>
    <row r="1253" spans="1:11" s="128" customFormat="1" ht="12.75" customHeight="1">
      <c r="A1253" s="126" t="s">
        <v>1052</v>
      </c>
      <c r="B1253" s="127" t="s">
        <v>1053</v>
      </c>
      <c r="C1253" s="127">
        <v>2</v>
      </c>
      <c r="D1253" s="127" t="s">
        <v>287</v>
      </c>
      <c r="E1253" s="127" t="s">
        <v>3709</v>
      </c>
      <c r="F1253" s="127">
        <v>2</v>
      </c>
      <c r="G1253" s="127">
        <f t="shared" si="27"/>
        <v>0</v>
      </c>
      <c r="H1253" s="3">
        <v>42675</v>
      </c>
      <c r="I1253" s="2" t="s">
        <v>1056</v>
      </c>
      <c r="J1253" s="9" t="s">
        <v>254</v>
      </c>
      <c r="K1253" s="28" t="s">
        <v>1057</v>
      </c>
    </row>
    <row r="1254" spans="1:11" s="128" customFormat="1" ht="12.75" customHeight="1">
      <c r="A1254" s="126" t="s">
        <v>1358</v>
      </c>
      <c r="B1254" s="127" t="s">
        <v>1359</v>
      </c>
      <c r="C1254" s="127">
        <v>1</v>
      </c>
      <c r="D1254" s="127" t="s">
        <v>287</v>
      </c>
      <c r="E1254" s="127" t="s">
        <v>3709</v>
      </c>
      <c r="F1254" s="127">
        <v>1</v>
      </c>
      <c r="G1254" s="127">
        <f t="shared" si="27"/>
        <v>0</v>
      </c>
      <c r="H1254" s="13">
        <v>42826</v>
      </c>
      <c r="I1254" s="2" t="s">
        <v>1360</v>
      </c>
      <c r="J1254" s="4" t="s">
        <v>254</v>
      </c>
      <c r="K1254" s="27" t="s">
        <v>1361</v>
      </c>
    </row>
    <row r="1255" spans="1:11" s="128" customFormat="1" ht="12.75" customHeight="1">
      <c r="A1255" s="126" t="s">
        <v>1396</v>
      </c>
      <c r="B1255" s="127" t="s">
        <v>1397</v>
      </c>
      <c r="C1255" s="127">
        <v>2</v>
      </c>
      <c r="D1255" s="127" t="s">
        <v>18</v>
      </c>
      <c r="E1255" s="127" t="s">
        <v>3709</v>
      </c>
      <c r="F1255" s="127">
        <v>2</v>
      </c>
      <c r="G1255" s="127">
        <f t="shared" si="27"/>
        <v>0</v>
      </c>
      <c r="H1255" s="13">
        <v>42736</v>
      </c>
      <c r="I1255" s="2" t="s">
        <v>1398</v>
      </c>
      <c r="J1255" s="4" t="s">
        <v>254</v>
      </c>
      <c r="K1255" s="27" t="s">
        <v>1400</v>
      </c>
    </row>
    <row r="1256" spans="1:11" s="128" customFormat="1" ht="12.75" customHeight="1">
      <c r="A1256" s="126" t="s">
        <v>1476</v>
      </c>
      <c r="B1256" s="127" t="s">
        <v>1477</v>
      </c>
      <c r="C1256" s="127" t="s">
        <v>3377</v>
      </c>
      <c r="D1256" s="127" t="s">
        <v>233</v>
      </c>
      <c r="E1256" s="127" t="s">
        <v>3709</v>
      </c>
      <c r="F1256" s="127">
        <v>4</v>
      </c>
      <c r="G1256" s="127">
        <f t="shared" si="27"/>
        <v>0</v>
      </c>
      <c r="H1256" s="13">
        <v>42644</v>
      </c>
      <c r="I1256" s="2" t="s">
        <v>1478</v>
      </c>
      <c r="J1256" s="9" t="s">
        <v>254</v>
      </c>
      <c r="K1256" s="27" t="s">
        <v>1479</v>
      </c>
    </row>
    <row r="1257" spans="1:11" s="128" customFormat="1" ht="12.75" customHeight="1">
      <c r="A1257" s="126" t="s">
        <v>2269</v>
      </c>
      <c r="B1257" s="127" t="s">
        <v>3640</v>
      </c>
      <c r="C1257" s="127">
        <v>0</v>
      </c>
      <c r="D1257" s="127" t="s">
        <v>233</v>
      </c>
      <c r="E1257" s="127" t="s">
        <v>3709</v>
      </c>
      <c r="F1257" s="127">
        <v>0</v>
      </c>
      <c r="G1257" s="127">
        <f t="shared" si="27"/>
        <v>0</v>
      </c>
      <c r="H1257" s="84"/>
      <c r="I1257" s="136"/>
      <c r="J1257" s="136"/>
      <c r="K1257" s="136"/>
    </row>
    <row r="1258" spans="1:11" s="128" customFormat="1" ht="12.75" customHeight="1">
      <c r="A1258" s="126" t="s">
        <v>2410</v>
      </c>
      <c r="B1258" s="127" t="s">
        <v>2411</v>
      </c>
      <c r="C1258" s="127" t="s">
        <v>3421</v>
      </c>
      <c r="D1258" s="127" t="s">
        <v>252</v>
      </c>
      <c r="E1258" s="127" t="s">
        <v>3709</v>
      </c>
      <c r="F1258" s="127">
        <v>1</v>
      </c>
      <c r="G1258" s="127">
        <f t="shared" si="27"/>
        <v>0</v>
      </c>
      <c r="H1258" s="3">
        <v>42736</v>
      </c>
      <c r="I1258" s="2" t="s">
        <v>253</v>
      </c>
      <c r="J1258" s="9" t="s">
        <v>254</v>
      </c>
      <c r="K1258" s="28" t="s">
        <v>2412</v>
      </c>
    </row>
    <row r="1259" spans="1:11" s="128" customFormat="1" ht="12.75" customHeight="1">
      <c r="A1259" s="126" t="s">
        <v>2385</v>
      </c>
      <c r="B1259" s="127" t="s">
        <v>2386</v>
      </c>
      <c r="C1259" s="127">
        <v>1</v>
      </c>
      <c r="D1259" s="127" t="s">
        <v>287</v>
      </c>
      <c r="E1259" s="127" t="s">
        <v>3709</v>
      </c>
      <c r="F1259" s="127">
        <v>1</v>
      </c>
      <c r="G1259" s="127">
        <f t="shared" si="27"/>
        <v>0</v>
      </c>
      <c r="H1259" s="84">
        <v>43009</v>
      </c>
      <c r="I1259" s="136" t="s">
        <v>3782</v>
      </c>
      <c r="J1259" s="136" t="s">
        <v>3781</v>
      </c>
      <c r="K1259" s="136">
        <v>789843</v>
      </c>
    </row>
    <row r="1260" spans="1:11" s="128" customFormat="1" ht="12.75" customHeight="1">
      <c r="A1260" s="126" t="s">
        <v>755</v>
      </c>
      <c r="B1260" s="127" t="s">
        <v>756</v>
      </c>
      <c r="C1260" s="127">
        <v>0</v>
      </c>
      <c r="D1260" s="127" t="s">
        <v>18</v>
      </c>
      <c r="E1260" s="127" t="s">
        <v>3709</v>
      </c>
      <c r="F1260" s="127">
        <v>0</v>
      </c>
      <c r="G1260" s="127">
        <f t="shared" si="27"/>
        <v>0</v>
      </c>
      <c r="H1260" s="3"/>
      <c r="I1260" s="2"/>
      <c r="J1260" s="9"/>
      <c r="K1260" s="28"/>
    </row>
    <row r="1261" spans="1:11" s="128" customFormat="1" ht="12.75" customHeight="1">
      <c r="A1261" s="126" t="s">
        <v>486</v>
      </c>
      <c r="B1261" s="127" t="s">
        <v>487</v>
      </c>
      <c r="C1261" s="127">
        <v>0</v>
      </c>
      <c r="D1261" s="127" t="s">
        <v>287</v>
      </c>
      <c r="E1261" s="127" t="s">
        <v>3709</v>
      </c>
      <c r="F1261" s="127">
        <v>0</v>
      </c>
      <c r="G1261" s="127">
        <f t="shared" si="27"/>
        <v>0</v>
      </c>
      <c r="H1261" s="84"/>
      <c r="I1261" s="136"/>
      <c r="J1261" s="136"/>
      <c r="K1261" s="136"/>
    </row>
    <row r="1262" spans="1:11" s="128" customFormat="1" ht="12.75" customHeight="1">
      <c r="A1262" s="126" t="s">
        <v>313</v>
      </c>
      <c r="B1262" s="127" t="s">
        <v>3641</v>
      </c>
      <c r="C1262" s="127" t="s">
        <v>3421</v>
      </c>
      <c r="D1262" s="127" t="s">
        <v>233</v>
      </c>
      <c r="E1262" s="127" t="s">
        <v>3709</v>
      </c>
      <c r="F1262" s="127">
        <v>1</v>
      </c>
      <c r="G1262" s="127">
        <f t="shared" si="27"/>
        <v>0</v>
      </c>
      <c r="H1262" s="3">
        <v>42736</v>
      </c>
      <c r="I1262" s="2" t="s">
        <v>315</v>
      </c>
      <c r="J1262" s="16" t="s">
        <v>254</v>
      </c>
      <c r="K1262" s="33" t="s">
        <v>316</v>
      </c>
    </row>
    <row r="1263" spans="1:11" s="128" customFormat="1" ht="12.75" customHeight="1">
      <c r="A1263" s="126" t="s">
        <v>1547</v>
      </c>
      <c r="B1263" s="127" t="s">
        <v>3426</v>
      </c>
      <c r="C1263" s="127">
        <v>0</v>
      </c>
      <c r="D1263" s="127" t="s">
        <v>287</v>
      </c>
      <c r="E1263" s="127" t="s">
        <v>3709</v>
      </c>
      <c r="F1263" s="127">
        <v>0</v>
      </c>
      <c r="G1263" s="127">
        <f t="shared" si="27"/>
        <v>0</v>
      </c>
      <c r="H1263" s="84"/>
      <c r="I1263" s="136"/>
      <c r="J1263" s="136"/>
      <c r="K1263" s="136"/>
    </row>
    <row r="1264" spans="1:11" s="128" customFormat="1" ht="12.75" customHeight="1">
      <c r="A1264" s="126" t="s">
        <v>741</v>
      </c>
      <c r="B1264" s="127" t="s">
        <v>742</v>
      </c>
      <c r="C1264" s="127" t="s">
        <v>3421</v>
      </c>
      <c r="D1264" s="127" t="s">
        <v>18</v>
      </c>
      <c r="E1264" s="127" t="s">
        <v>3709</v>
      </c>
      <c r="F1264" s="127">
        <v>1</v>
      </c>
      <c r="G1264" s="127">
        <f t="shared" si="27"/>
        <v>0</v>
      </c>
      <c r="H1264" s="3">
        <v>42887</v>
      </c>
      <c r="I1264" s="2" t="s">
        <v>743</v>
      </c>
      <c r="J1264" s="4" t="s">
        <v>254</v>
      </c>
      <c r="K1264" s="27" t="s">
        <v>744</v>
      </c>
    </row>
    <row r="1265" spans="1:11" s="128" customFormat="1" ht="12.75" customHeight="1">
      <c r="A1265" s="126" t="s">
        <v>325</v>
      </c>
      <c r="B1265" s="127" t="s">
        <v>326</v>
      </c>
      <c r="C1265" s="127">
        <v>1</v>
      </c>
      <c r="D1265" s="127" t="s">
        <v>233</v>
      </c>
      <c r="E1265" s="127" t="s">
        <v>3709</v>
      </c>
      <c r="F1265" s="127">
        <v>1</v>
      </c>
      <c r="G1265" s="127">
        <f t="shared" si="27"/>
        <v>0</v>
      </c>
      <c r="H1265" s="84">
        <v>42856</v>
      </c>
      <c r="I1265" s="136" t="s">
        <v>3777</v>
      </c>
      <c r="J1265" s="9" t="s">
        <v>330</v>
      </c>
      <c r="K1265" s="136" t="s">
        <v>3778</v>
      </c>
    </row>
    <row r="1266" spans="1:11" s="128" customFormat="1" ht="12.75" customHeight="1">
      <c r="A1266" s="126" t="s">
        <v>518</v>
      </c>
      <c r="B1266" s="127" t="s">
        <v>519</v>
      </c>
      <c r="C1266" s="127" t="s">
        <v>3423</v>
      </c>
      <c r="D1266" s="127" t="s">
        <v>18</v>
      </c>
      <c r="E1266" s="127" t="s">
        <v>3709</v>
      </c>
      <c r="F1266" s="127">
        <v>2</v>
      </c>
      <c r="G1266" s="127">
        <f t="shared" si="27"/>
        <v>0</v>
      </c>
      <c r="H1266" s="3">
        <v>42856</v>
      </c>
      <c r="I1266" s="2" t="s">
        <v>520</v>
      </c>
      <c r="J1266" s="9" t="s">
        <v>254</v>
      </c>
      <c r="K1266" s="28" t="s">
        <v>521</v>
      </c>
    </row>
    <row r="1267" spans="1:11" s="128" customFormat="1" ht="12.75" customHeight="1">
      <c r="A1267" s="126" t="s">
        <v>3664</v>
      </c>
      <c r="B1267" s="172" t="s">
        <v>831</v>
      </c>
      <c r="C1267" s="173">
        <v>1</v>
      </c>
      <c r="D1267" s="172" t="s">
        <v>18</v>
      </c>
      <c r="E1267" s="127" t="s">
        <v>3710</v>
      </c>
      <c r="F1267" s="173">
        <v>1</v>
      </c>
      <c r="G1267" s="105">
        <f t="shared" si="27"/>
        <v>0</v>
      </c>
      <c r="H1267" s="3" t="s">
        <v>92</v>
      </c>
      <c r="I1267" s="2">
        <v>86222</v>
      </c>
      <c r="J1267" s="4" t="s">
        <v>832</v>
      </c>
      <c r="K1267" s="33" t="s">
        <v>2736</v>
      </c>
    </row>
    <row r="1268" spans="1:11" s="128" customFormat="1" ht="12.75" customHeight="1">
      <c r="A1268" s="172" t="s">
        <v>834</v>
      </c>
      <c r="B1268" s="172" t="s">
        <v>835</v>
      </c>
      <c r="C1268" s="173">
        <v>1</v>
      </c>
      <c r="D1268" s="172" t="s">
        <v>18</v>
      </c>
      <c r="E1268" s="127" t="s">
        <v>3710</v>
      </c>
      <c r="F1268" s="173">
        <v>1</v>
      </c>
      <c r="G1268" s="105">
        <f t="shared" si="27"/>
        <v>0</v>
      </c>
      <c r="H1268" s="3">
        <v>42675</v>
      </c>
      <c r="I1268" s="2">
        <v>86043</v>
      </c>
      <c r="J1268" s="4" t="s">
        <v>832</v>
      </c>
      <c r="K1268" s="33" t="s">
        <v>836</v>
      </c>
    </row>
    <row r="1269" spans="1:11" s="128" customFormat="1" ht="12.75" customHeight="1">
      <c r="A1269" s="172" t="s">
        <v>837</v>
      </c>
      <c r="B1269" s="172" t="s">
        <v>838</v>
      </c>
      <c r="C1269" s="173">
        <v>1</v>
      </c>
      <c r="D1269" s="172" t="s">
        <v>18</v>
      </c>
      <c r="E1269" s="127" t="s">
        <v>3710</v>
      </c>
      <c r="F1269" s="173">
        <v>1</v>
      </c>
      <c r="G1269" s="105">
        <f t="shared" si="27"/>
        <v>0</v>
      </c>
      <c r="H1269" s="3">
        <v>43556</v>
      </c>
      <c r="I1269" s="2" t="s">
        <v>840</v>
      </c>
      <c r="J1269" s="4" t="s">
        <v>841</v>
      </c>
      <c r="K1269" s="27" t="s">
        <v>842</v>
      </c>
    </row>
    <row r="1270" spans="1:11" s="128" customFormat="1" ht="12.75" customHeight="1">
      <c r="A1270" s="172"/>
      <c r="B1270" s="172" t="s">
        <v>843</v>
      </c>
      <c r="C1270" s="173">
        <v>1</v>
      </c>
      <c r="D1270" s="172" t="s">
        <v>18</v>
      </c>
      <c r="E1270" s="127" t="s">
        <v>3710</v>
      </c>
      <c r="F1270" s="173">
        <v>1</v>
      </c>
      <c r="G1270" s="105">
        <f t="shared" si="27"/>
        <v>0</v>
      </c>
      <c r="H1270" s="3" t="s">
        <v>92</v>
      </c>
      <c r="I1270" s="2">
        <v>86443</v>
      </c>
      <c r="J1270" s="16" t="s">
        <v>832</v>
      </c>
      <c r="K1270" s="27" t="s">
        <v>844</v>
      </c>
    </row>
    <row r="1271" spans="1:11" s="128" customFormat="1" ht="12.75" customHeight="1">
      <c r="A1271" s="172" t="s">
        <v>851</v>
      </c>
      <c r="B1271" s="172" t="s">
        <v>852</v>
      </c>
      <c r="C1271" s="173">
        <v>1</v>
      </c>
      <c r="D1271" s="172" t="s">
        <v>18</v>
      </c>
      <c r="E1271" s="127" t="s">
        <v>3710</v>
      </c>
      <c r="F1271" s="173">
        <v>1</v>
      </c>
      <c r="G1271" s="105">
        <f t="shared" si="27"/>
        <v>0</v>
      </c>
      <c r="H1271" s="13">
        <v>43556</v>
      </c>
      <c r="I1271" s="2" t="s">
        <v>845</v>
      </c>
      <c r="J1271" s="9" t="s">
        <v>841</v>
      </c>
      <c r="K1271" s="27" t="s">
        <v>846</v>
      </c>
    </row>
    <row r="1272" spans="1:11" s="128" customFormat="1" ht="12.75" customHeight="1">
      <c r="A1272" s="126" t="s">
        <v>3452</v>
      </c>
      <c r="B1272" s="172" t="s">
        <v>854</v>
      </c>
      <c r="C1272" s="173">
        <v>1</v>
      </c>
      <c r="D1272" s="172" t="s">
        <v>18</v>
      </c>
      <c r="E1272" s="127" t="s">
        <v>3710</v>
      </c>
      <c r="F1272" s="173">
        <v>1</v>
      </c>
      <c r="G1272" s="105">
        <f t="shared" si="27"/>
        <v>0</v>
      </c>
      <c r="H1272" s="3" t="s">
        <v>92</v>
      </c>
      <c r="I1272" s="2">
        <v>86444</v>
      </c>
      <c r="J1272" s="16" t="s">
        <v>832</v>
      </c>
      <c r="K1272" s="27" t="s">
        <v>856</v>
      </c>
    </row>
    <row r="1273" spans="1:11" s="128" customFormat="1" ht="12.75" customHeight="1">
      <c r="A1273" s="126" t="s">
        <v>3176</v>
      </c>
      <c r="B1273" s="172" t="s">
        <v>862</v>
      </c>
      <c r="C1273" s="173">
        <v>1</v>
      </c>
      <c r="D1273" s="172" t="s">
        <v>18</v>
      </c>
      <c r="E1273" s="127" t="s">
        <v>3710</v>
      </c>
      <c r="F1273" s="173">
        <v>1</v>
      </c>
      <c r="G1273" s="105">
        <f t="shared" si="27"/>
        <v>0</v>
      </c>
      <c r="H1273" s="3" t="s">
        <v>92</v>
      </c>
      <c r="I1273" s="2">
        <v>86225</v>
      </c>
      <c r="J1273" s="16" t="s">
        <v>832</v>
      </c>
      <c r="K1273" s="27" t="s">
        <v>2708</v>
      </c>
    </row>
    <row r="1274" spans="1:11" s="128" customFormat="1" ht="12.75" customHeight="1">
      <c r="A1274" s="172" t="s">
        <v>869</v>
      </c>
      <c r="B1274" s="172" t="s">
        <v>870</v>
      </c>
      <c r="C1274" s="173">
        <v>1</v>
      </c>
      <c r="D1274" s="172" t="s">
        <v>18</v>
      </c>
      <c r="E1274" s="127" t="s">
        <v>3710</v>
      </c>
      <c r="F1274" s="173">
        <v>1</v>
      </c>
      <c r="G1274" s="105">
        <f t="shared" si="27"/>
        <v>0</v>
      </c>
      <c r="H1274" s="3" t="s">
        <v>92</v>
      </c>
      <c r="I1274" s="2">
        <v>86226</v>
      </c>
      <c r="J1274" s="4" t="s">
        <v>832</v>
      </c>
      <c r="K1274" s="28" t="s">
        <v>2697</v>
      </c>
    </row>
    <row r="1275" spans="1:11" s="128" customFormat="1" ht="12.75" customHeight="1">
      <c r="A1275" s="126" t="s">
        <v>3177</v>
      </c>
      <c r="B1275" s="172" t="s">
        <v>874</v>
      </c>
      <c r="C1275" s="173">
        <v>1</v>
      </c>
      <c r="D1275" s="172" t="s">
        <v>18</v>
      </c>
      <c r="E1275" s="127" t="s">
        <v>3710</v>
      </c>
      <c r="F1275" s="173">
        <v>1</v>
      </c>
      <c r="G1275" s="105">
        <f t="shared" si="27"/>
        <v>0</v>
      </c>
      <c r="H1275" s="13">
        <v>42644</v>
      </c>
      <c r="I1275" s="2">
        <v>86446</v>
      </c>
      <c r="J1275" s="4" t="s">
        <v>832</v>
      </c>
      <c r="K1275" s="27" t="s">
        <v>875</v>
      </c>
    </row>
    <row r="1276" spans="1:11" s="128" customFormat="1" ht="12.75" customHeight="1">
      <c r="A1276" s="172"/>
      <c r="B1276" s="172" t="s">
        <v>881</v>
      </c>
      <c r="C1276" s="173">
        <v>1</v>
      </c>
      <c r="D1276" s="172" t="s">
        <v>18</v>
      </c>
      <c r="E1276" s="127" t="s">
        <v>3710</v>
      </c>
      <c r="F1276" s="173">
        <v>1</v>
      </c>
      <c r="G1276" s="105">
        <f t="shared" ref="G1276:G1281" si="28">C1276-F1276</f>
        <v>0</v>
      </c>
      <c r="H1276" s="13" t="s">
        <v>92</v>
      </c>
      <c r="I1276" s="2">
        <v>86227</v>
      </c>
      <c r="J1276" s="4" t="s">
        <v>832</v>
      </c>
      <c r="K1276" s="27" t="s">
        <v>884</v>
      </c>
    </row>
    <row r="1277" spans="1:11" s="128" customFormat="1" ht="12.75" customHeight="1">
      <c r="A1277" s="126" t="s">
        <v>3668</v>
      </c>
      <c r="B1277" s="127" t="s">
        <v>2782</v>
      </c>
      <c r="C1277" s="127">
        <v>1</v>
      </c>
      <c r="D1277" s="127" t="s">
        <v>18</v>
      </c>
      <c r="E1277" s="127" t="s">
        <v>3710</v>
      </c>
      <c r="F1277" s="127">
        <v>1</v>
      </c>
      <c r="G1277" s="127">
        <f t="shared" si="28"/>
        <v>0</v>
      </c>
      <c r="H1277" s="3" t="s">
        <v>92</v>
      </c>
      <c r="I1277" s="10">
        <v>86108</v>
      </c>
      <c r="J1277" s="9" t="s">
        <v>832</v>
      </c>
      <c r="K1277" s="33" t="s">
        <v>2785</v>
      </c>
    </row>
    <row r="1278" spans="1:11" s="128" customFormat="1" ht="12.75" customHeight="1">
      <c r="A1278" s="172" t="s">
        <v>889</v>
      </c>
      <c r="B1278" s="172" t="s">
        <v>890</v>
      </c>
      <c r="C1278" s="173">
        <v>1</v>
      </c>
      <c r="D1278" s="172" t="s">
        <v>18</v>
      </c>
      <c r="E1278" s="127" t="s">
        <v>3710</v>
      </c>
      <c r="F1278" s="173">
        <v>1</v>
      </c>
      <c r="G1278" s="127">
        <f t="shared" si="28"/>
        <v>0</v>
      </c>
      <c r="H1278" s="153">
        <v>42644</v>
      </c>
      <c r="I1278" s="105">
        <v>86228</v>
      </c>
      <c r="J1278" s="184" t="s">
        <v>832</v>
      </c>
      <c r="K1278" s="105" t="s">
        <v>891</v>
      </c>
    </row>
    <row r="1279" spans="1:11" s="128" customFormat="1" ht="12.75" customHeight="1">
      <c r="A1279" s="172" t="s">
        <v>892</v>
      </c>
      <c r="B1279" s="172" t="s">
        <v>893</v>
      </c>
      <c r="C1279" s="173">
        <v>1</v>
      </c>
      <c r="D1279" s="172" t="s">
        <v>18</v>
      </c>
      <c r="E1279" s="127" t="s">
        <v>3710</v>
      </c>
      <c r="F1279" s="173">
        <v>1</v>
      </c>
      <c r="G1279" s="127">
        <f t="shared" si="28"/>
        <v>0</v>
      </c>
      <c r="H1279" s="3">
        <v>42705</v>
      </c>
      <c r="I1279" s="2">
        <v>86448</v>
      </c>
      <c r="J1279" s="16" t="s">
        <v>832</v>
      </c>
      <c r="K1279" s="27" t="s">
        <v>894</v>
      </c>
    </row>
    <row r="1280" spans="1:11" s="128" customFormat="1" ht="12.75" customHeight="1">
      <c r="A1280" s="172" t="s">
        <v>904</v>
      </c>
      <c r="B1280" s="172" t="s">
        <v>905</v>
      </c>
      <c r="C1280" s="173">
        <v>1</v>
      </c>
      <c r="D1280" s="172" t="s">
        <v>18</v>
      </c>
      <c r="E1280" s="127" t="s">
        <v>3710</v>
      </c>
      <c r="F1280" s="173">
        <v>1</v>
      </c>
      <c r="G1280" s="127">
        <f t="shared" si="28"/>
        <v>0</v>
      </c>
      <c r="H1280" s="3">
        <v>42705</v>
      </c>
      <c r="I1280" s="2">
        <v>86450</v>
      </c>
      <c r="J1280" s="16" t="s">
        <v>832</v>
      </c>
      <c r="K1280" s="27" t="s">
        <v>2768</v>
      </c>
    </row>
    <row r="1281" spans="1:11" s="128" customFormat="1" ht="12.75" customHeight="1">
      <c r="A1281" s="172" t="s">
        <v>911</v>
      </c>
      <c r="B1281" s="172" t="s">
        <v>912</v>
      </c>
      <c r="C1281" s="173">
        <v>1</v>
      </c>
      <c r="D1281" s="172" t="s">
        <v>18</v>
      </c>
      <c r="E1281" s="127" t="s">
        <v>3710</v>
      </c>
      <c r="F1281" s="173">
        <v>1</v>
      </c>
      <c r="G1281" s="127">
        <f t="shared" si="28"/>
        <v>0</v>
      </c>
      <c r="H1281" s="153">
        <v>42705</v>
      </c>
      <c r="I1281" s="105">
        <v>86451</v>
      </c>
      <c r="J1281" s="171" t="s">
        <v>832</v>
      </c>
      <c r="K1281" s="105" t="s">
        <v>913</v>
      </c>
    </row>
    <row r="1282" spans="1:11" s="128" customFormat="1" ht="12.75" customHeight="1">
      <c r="A1282" s="126" t="s">
        <v>3669</v>
      </c>
      <c r="B1282" s="127" t="s">
        <v>2743</v>
      </c>
      <c r="C1282" s="127">
        <v>1</v>
      </c>
      <c r="D1282" s="127" t="s">
        <v>18</v>
      </c>
      <c r="E1282" s="127" t="s">
        <v>3710</v>
      </c>
      <c r="F1282" s="127">
        <v>1</v>
      </c>
      <c r="G1282" s="127">
        <f>C1282-F1282</f>
        <v>0</v>
      </c>
      <c r="H1282" s="8" t="s">
        <v>92</v>
      </c>
      <c r="I1282" s="2">
        <v>86452</v>
      </c>
      <c r="J1282" s="15" t="s">
        <v>832</v>
      </c>
      <c r="K1282" s="32" t="s">
        <v>2747</v>
      </c>
    </row>
    <row r="1283" spans="1:11" s="128" customFormat="1" ht="12.75" customHeight="1">
      <c r="A1283" s="126" t="s">
        <v>228</v>
      </c>
      <c r="B1283" s="127" t="s">
        <v>229</v>
      </c>
      <c r="C1283" s="127">
        <v>1</v>
      </c>
      <c r="D1283" s="127" t="s">
        <v>212</v>
      </c>
      <c r="E1283" s="127" t="s">
        <v>3711</v>
      </c>
      <c r="F1283" s="127">
        <v>1</v>
      </c>
      <c r="G1283" s="127">
        <f t="shared" ref="G1283:G1361" si="29">C1283-F1283</f>
        <v>0</v>
      </c>
      <c r="H1283" s="33" t="s">
        <v>92</v>
      </c>
      <c r="I1283" s="33" t="s">
        <v>92</v>
      </c>
      <c r="J1283" s="33" t="s">
        <v>92</v>
      </c>
      <c r="K1283" s="33" t="s">
        <v>92</v>
      </c>
    </row>
    <row r="1284" spans="1:11" s="128" customFormat="1" ht="12.75" customHeight="1">
      <c r="A1284" s="126" t="s">
        <v>225</v>
      </c>
      <c r="B1284" s="127" t="s">
        <v>3508</v>
      </c>
      <c r="C1284" s="127">
        <v>1</v>
      </c>
      <c r="D1284" s="127" t="s">
        <v>212</v>
      </c>
      <c r="E1284" s="127" t="s">
        <v>3711</v>
      </c>
      <c r="F1284" s="127">
        <v>1</v>
      </c>
      <c r="G1284" s="127">
        <f t="shared" si="29"/>
        <v>0</v>
      </c>
      <c r="H1284" s="3" t="s">
        <v>92</v>
      </c>
      <c r="I1284" s="3" t="s">
        <v>92</v>
      </c>
      <c r="J1284" s="3" t="s">
        <v>92</v>
      </c>
      <c r="K1284" s="3" t="s">
        <v>92</v>
      </c>
    </row>
    <row r="1285" spans="1:11" s="128" customFormat="1" ht="12.75" customHeight="1">
      <c r="A1285" s="126" t="s">
        <v>1176</v>
      </c>
      <c r="B1285" s="127" t="s">
        <v>1177</v>
      </c>
      <c r="C1285" s="127" t="s">
        <v>3420</v>
      </c>
      <c r="D1285" s="127" t="s">
        <v>18</v>
      </c>
      <c r="E1285" s="127" t="s">
        <v>3711</v>
      </c>
      <c r="F1285" s="127">
        <v>5</v>
      </c>
      <c r="G1285" s="127">
        <f t="shared" si="29"/>
        <v>0</v>
      </c>
      <c r="H1285" s="13" t="s">
        <v>92</v>
      </c>
      <c r="I1285" s="2">
        <v>305812</v>
      </c>
      <c r="J1285" s="4" t="s">
        <v>312</v>
      </c>
      <c r="K1285" s="27" t="s">
        <v>1178</v>
      </c>
    </row>
    <row r="1286" spans="1:11" s="128" customFormat="1" ht="12.75" customHeight="1">
      <c r="A1286" s="126" t="s">
        <v>1185</v>
      </c>
      <c r="B1286" s="127" t="s">
        <v>1186</v>
      </c>
      <c r="C1286" s="127"/>
      <c r="D1286" s="127" t="s">
        <v>18</v>
      </c>
      <c r="E1286" s="127" t="s">
        <v>3711</v>
      </c>
      <c r="F1286" s="127"/>
      <c r="G1286" s="127">
        <f t="shared" si="29"/>
        <v>0</v>
      </c>
      <c r="H1286" s="135"/>
      <c r="I1286" s="136"/>
      <c r="J1286" s="136"/>
      <c r="K1286" s="136"/>
    </row>
    <row r="1287" spans="1:11" s="128" customFormat="1" ht="12.75" customHeight="1">
      <c r="A1287" s="126" t="s">
        <v>1192</v>
      </c>
      <c r="B1287" s="127" t="s">
        <v>1191</v>
      </c>
      <c r="C1287" s="127">
        <v>5</v>
      </c>
      <c r="D1287" s="127" t="s">
        <v>18</v>
      </c>
      <c r="E1287" s="127" t="s">
        <v>3711</v>
      </c>
      <c r="F1287" s="127">
        <v>5</v>
      </c>
      <c r="G1287" s="127">
        <f t="shared" si="29"/>
        <v>0</v>
      </c>
      <c r="H1287" s="13" t="s">
        <v>92</v>
      </c>
      <c r="I1287" s="2">
        <v>305806</v>
      </c>
      <c r="J1287" s="16" t="s">
        <v>312</v>
      </c>
      <c r="K1287" s="27" t="s">
        <v>1193</v>
      </c>
    </row>
    <row r="1288" spans="1:11" s="128" customFormat="1" ht="12.75" customHeight="1">
      <c r="A1288" s="126" t="s">
        <v>1221</v>
      </c>
      <c r="B1288" s="127" t="s">
        <v>3523</v>
      </c>
      <c r="C1288" s="127">
        <v>3</v>
      </c>
      <c r="D1288" s="127" t="s">
        <v>18</v>
      </c>
      <c r="E1288" s="127" t="s">
        <v>3711</v>
      </c>
      <c r="F1288" s="127">
        <v>3</v>
      </c>
      <c r="G1288" s="127">
        <f t="shared" si="29"/>
        <v>0</v>
      </c>
      <c r="H1288" s="13">
        <v>43405</v>
      </c>
      <c r="I1288" s="2">
        <v>302977</v>
      </c>
      <c r="J1288" s="4" t="s">
        <v>312</v>
      </c>
      <c r="K1288" s="27">
        <v>3297391</v>
      </c>
    </row>
    <row r="1289" spans="1:11" s="128" customFormat="1" ht="12.75" customHeight="1">
      <c r="A1289" s="126" t="s">
        <v>1230</v>
      </c>
      <c r="B1289" s="127" t="s">
        <v>3529</v>
      </c>
      <c r="C1289" s="127" t="s">
        <v>3417</v>
      </c>
      <c r="D1289" s="127" t="s">
        <v>18</v>
      </c>
      <c r="E1289" s="127" t="s">
        <v>3711</v>
      </c>
      <c r="F1289" s="127">
        <v>3</v>
      </c>
      <c r="G1289" s="127">
        <f t="shared" si="29"/>
        <v>0</v>
      </c>
      <c r="H1289" s="13">
        <v>44075</v>
      </c>
      <c r="I1289" s="2">
        <v>990409</v>
      </c>
      <c r="J1289" s="9" t="s">
        <v>312</v>
      </c>
      <c r="K1289" s="36">
        <v>5224443</v>
      </c>
    </row>
    <row r="1290" spans="1:11" s="128" customFormat="1" ht="12.75" customHeight="1">
      <c r="A1290" s="126" t="s">
        <v>476</v>
      </c>
      <c r="B1290" s="127" t="s">
        <v>3583</v>
      </c>
      <c r="C1290" s="127">
        <v>1</v>
      </c>
      <c r="D1290" s="127" t="s">
        <v>18</v>
      </c>
      <c r="E1290" s="127" t="s">
        <v>3711</v>
      </c>
      <c r="F1290" s="127">
        <v>1</v>
      </c>
      <c r="G1290" s="127">
        <f t="shared" si="29"/>
        <v>0</v>
      </c>
      <c r="H1290" s="3" t="s">
        <v>92</v>
      </c>
      <c r="I1290" s="11" t="s">
        <v>479</v>
      </c>
      <c r="J1290" s="9" t="s">
        <v>480</v>
      </c>
      <c r="K1290" s="33" t="s">
        <v>481</v>
      </c>
    </row>
    <row r="1291" spans="1:11" s="128" customFormat="1" ht="12.75" customHeight="1">
      <c r="A1291" s="126" t="s">
        <v>1244</v>
      </c>
      <c r="B1291" s="127" t="s">
        <v>3587</v>
      </c>
      <c r="C1291" s="127">
        <v>3</v>
      </c>
      <c r="D1291" s="127" t="s">
        <v>18</v>
      </c>
      <c r="E1291" s="127" t="s">
        <v>3711</v>
      </c>
      <c r="F1291" s="127">
        <v>3</v>
      </c>
      <c r="G1291" s="127">
        <f t="shared" si="29"/>
        <v>0</v>
      </c>
      <c r="H1291" s="13">
        <v>43617</v>
      </c>
      <c r="I1291" s="2">
        <v>381233</v>
      </c>
      <c r="J1291" s="4" t="s">
        <v>312</v>
      </c>
      <c r="K1291" s="27">
        <v>4176023</v>
      </c>
    </row>
    <row r="1292" spans="1:11" s="128" customFormat="1" ht="12.75" customHeight="1">
      <c r="A1292" s="126" t="s">
        <v>1247</v>
      </c>
      <c r="B1292" s="127" t="s">
        <v>1248</v>
      </c>
      <c r="C1292" s="127">
        <v>3</v>
      </c>
      <c r="D1292" s="127" t="s">
        <v>18</v>
      </c>
      <c r="E1292" s="127" t="s">
        <v>3711</v>
      </c>
      <c r="F1292" s="127">
        <v>3</v>
      </c>
      <c r="G1292" s="127">
        <f t="shared" si="29"/>
        <v>0</v>
      </c>
      <c r="H1292" s="3">
        <v>43586</v>
      </c>
      <c r="I1292" s="2">
        <v>381223</v>
      </c>
      <c r="J1292" s="4" t="s">
        <v>312</v>
      </c>
      <c r="K1292" s="27">
        <v>4133158</v>
      </c>
    </row>
    <row r="1293" spans="1:11" s="128" customFormat="1" ht="12.75" customHeight="1">
      <c r="A1293" s="126" t="s">
        <v>1250</v>
      </c>
      <c r="B1293" s="127" t="s">
        <v>3588</v>
      </c>
      <c r="C1293" s="127">
        <v>3</v>
      </c>
      <c r="D1293" s="127" t="s">
        <v>18</v>
      </c>
      <c r="E1293" s="127" t="s">
        <v>3711</v>
      </c>
      <c r="F1293" s="127">
        <v>3</v>
      </c>
      <c r="G1293" s="127">
        <f t="shared" si="29"/>
        <v>0</v>
      </c>
      <c r="H1293" s="3">
        <v>43374</v>
      </c>
      <c r="I1293" s="2">
        <v>26751</v>
      </c>
      <c r="J1293" s="16" t="s">
        <v>2612</v>
      </c>
      <c r="K1293" s="27">
        <v>131112</v>
      </c>
    </row>
    <row r="1294" spans="1:11" s="128" customFormat="1" ht="12.75" customHeight="1">
      <c r="A1294" s="126" t="s">
        <v>1704</v>
      </c>
      <c r="B1294" s="127" t="s">
        <v>1705</v>
      </c>
      <c r="C1294" s="127" t="s">
        <v>3421</v>
      </c>
      <c r="D1294" s="127" t="s">
        <v>18</v>
      </c>
      <c r="E1294" s="127" t="s">
        <v>3711</v>
      </c>
      <c r="F1294" s="127">
        <v>1</v>
      </c>
      <c r="G1294" s="127">
        <f t="shared" si="29"/>
        <v>0</v>
      </c>
      <c r="H1294" s="3" t="s">
        <v>92</v>
      </c>
      <c r="I1294" s="11" t="s">
        <v>1709</v>
      </c>
      <c r="J1294" s="9" t="s">
        <v>306</v>
      </c>
      <c r="K1294" s="28" t="s">
        <v>1720</v>
      </c>
    </row>
    <row r="1295" spans="1:11" s="128" customFormat="1" ht="12.75" customHeight="1">
      <c r="A1295" s="126" t="s">
        <v>1685</v>
      </c>
      <c r="B1295" s="127" t="s">
        <v>1686</v>
      </c>
      <c r="C1295" s="127">
        <v>1</v>
      </c>
      <c r="D1295" s="127" t="s">
        <v>18</v>
      </c>
      <c r="E1295" s="127" t="s">
        <v>3711</v>
      </c>
      <c r="F1295" s="127">
        <v>1</v>
      </c>
      <c r="G1295" s="127">
        <f t="shared" si="29"/>
        <v>0</v>
      </c>
      <c r="H1295" s="3" t="s">
        <v>92</v>
      </c>
      <c r="I1295" s="11" t="s">
        <v>1688</v>
      </c>
      <c r="J1295" s="9" t="s">
        <v>306</v>
      </c>
      <c r="K1295" s="28" t="s">
        <v>1701</v>
      </c>
    </row>
    <row r="1296" spans="1:11" s="128" customFormat="1" ht="12.75" customHeight="1">
      <c r="A1296" s="126" t="s">
        <v>1965</v>
      </c>
      <c r="B1296" s="127" t="s">
        <v>1966</v>
      </c>
      <c r="C1296" s="127" t="s">
        <v>3421</v>
      </c>
      <c r="D1296" s="127" t="s">
        <v>18</v>
      </c>
      <c r="E1296" s="127" t="s">
        <v>3711</v>
      </c>
      <c r="F1296" s="127">
        <v>1</v>
      </c>
      <c r="G1296" s="127">
        <f t="shared" si="29"/>
        <v>0</v>
      </c>
      <c r="H1296" s="3" t="s">
        <v>92</v>
      </c>
      <c r="I1296" s="2">
        <v>30888</v>
      </c>
      <c r="J1296" s="16" t="s">
        <v>306</v>
      </c>
      <c r="K1296" s="27">
        <v>121380164</v>
      </c>
    </row>
    <row r="1297" spans="1:11" s="128" customFormat="1" ht="12.75" customHeight="1">
      <c r="A1297" s="126" t="s">
        <v>1967</v>
      </c>
      <c r="B1297" s="127" t="s">
        <v>3604</v>
      </c>
      <c r="C1297" s="127" t="s">
        <v>3421</v>
      </c>
      <c r="D1297" s="127" t="s">
        <v>18</v>
      </c>
      <c r="E1297" s="127" t="s">
        <v>3711</v>
      </c>
      <c r="F1297" s="127">
        <v>1</v>
      </c>
      <c r="G1297" s="127">
        <f t="shared" si="29"/>
        <v>0</v>
      </c>
      <c r="H1297" s="3" t="s">
        <v>92</v>
      </c>
      <c r="I1297" s="2">
        <v>31044</v>
      </c>
      <c r="J1297" s="4" t="s">
        <v>306</v>
      </c>
      <c r="K1297" s="27">
        <v>922982364</v>
      </c>
    </row>
    <row r="1298" spans="1:11" s="128" customFormat="1" ht="12.75" customHeight="1">
      <c r="A1298" s="126" t="s">
        <v>1971</v>
      </c>
      <c r="B1298" s="127" t="s">
        <v>3632</v>
      </c>
      <c r="C1298" s="127" t="s">
        <v>3421</v>
      </c>
      <c r="D1298" s="127" t="s">
        <v>18</v>
      </c>
      <c r="E1298" s="127" t="s">
        <v>3711</v>
      </c>
      <c r="F1298" s="127">
        <v>1</v>
      </c>
      <c r="G1298" s="127">
        <f t="shared" si="29"/>
        <v>0</v>
      </c>
      <c r="H1298" s="3" t="s">
        <v>92</v>
      </c>
      <c r="I1298" s="2">
        <v>37490</v>
      </c>
      <c r="J1298" s="16" t="s">
        <v>306</v>
      </c>
      <c r="K1298" s="38" t="s">
        <v>3281</v>
      </c>
    </row>
    <row r="1299" spans="1:11" s="128" customFormat="1" ht="12.75" customHeight="1">
      <c r="A1299" s="126" t="s">
        <v>3644</v>
      </c>
      <c r="B1299" s="127" t="s">
        <v>2149</v>
      </c>
      <c r="C1299" s="127">
        <v>1</v>
      </c>
      <c r="D1299" s="127" t="s">
        <v>2004</v>
      </c>
      <c r="E1299" s="127" t="s">
        <v>3711</v>
      </c>
      <c r="F1299" s="127">
        <v>1</v>
      </c>
      <c r="G1299" s="127">
        <f t="shared" si="29"/>
        <v>0</v>
      </c>
      <c r="H1299" s="3" t="s">
        <v>92</v>
      </c>
      <c r="I1299" s="3" t="s">
        <v>3793</v>
      </c>
      <c r="J1299" s="3" t="s">
        <v>92</v>
      </c>
      <c r="K1299" s="3" t="s">
        <v>92</v>
      </c>
    </row>
    <row r="1300" spans="1:11" s="128" customFormat="1" ht="12.75" customHeight="1">
      <c r="A1300" s="126" t="s">
        <v>3645</v>
      </c>
      <c r="B1300" s="127" t="s">
        <v>2141</v>
      </c>
      <c r="C1300" s="127">
        <v>1</v>
      </c>
      <c r="D1300" s="127" t="s">
        <v>2004</v>
      </c>
      <c r="E1300" s="127" t="s">
        <v>3711</v>
      </c>
      <c r="F1300" s="127">
        <v>1</v>
      </c>
      <c r="G1300" s="127">
        <f t="shared" si="29"/>
        <v>0</v>
      </c>
      <c r="H1300" s="3" t="s">
        <v>92</v>
      </c>
      <c r="I1300" s="3" t="s">
        <v>3793</v>
      </c>
      <c r="J1300" s="3" t="s">
        <v>92</v>
      </c>
      <c r="K1300" s="3" t="s">
        <v>92</v>
      </c>
    </row>
    <row r="1301" spans="1:11" s="128" customFormat="1" ht="12.75" customHeight="1">
      <c r="A1301" s="126" t="s">
        <v>2213</v>
      </c>
      <c r="B1301" s="127" t="s">
        <v>2214</v>
      </c>
      <c r="C1301" s="127" t="s">
        <v>3421</v>
      </c>
      <c r="D1301" s="127" t="s">
        <v>18</v>
      </c>
      <c r="E1301" s="127" t="s">
        <v>3711</v>
      </c>
      <c r="F1301" s="127">
        <v>1</v>
      </c>
      <c r="G1301" s="127">
        <f t="shared" si="29"/>
        <v>0</v>
      </c>
      <c r="H1301" s="3">
        <v>43282</v>
      </c>
      <c r="I1301" s="19">
        <v>1626</v>
      </c>
      <c r="J1301" s="16" t="s">
        <v>227</v>
      </c>
      <c r="K1301" s="27">
        <v>13334480</v>
      </c>
    </row>
    <row r="1302" spans="1:11" s="128" customFormat="1" ht="12.75" customHeight="1">
      <c r="A1302" s="126" t="s">
        <v>2217</v>
      </c>
      <c r="B1302" s="127" t="s">
        <v>2218</v>
      </c>
      <c r="C1302" s="127">
        <v>1</v>
      </c>
      <c r="D1302" s="127" t="s">
        <v>18</v>
      </c>
      <c r="E1302" s="127" t="s">
        <v>3711</v>
      </c>
      <c r="F1302" s="127">
        <v>1</v>
      </c>
      <c r="G1302" s="127">
        <f t="shared" si="29"/>
        <v>0</v>
      </c>
      <c r="H1302" s="3">
        <v>43313</v>
      </c>
      <c r="I1302" s="2">
        <v>1628</v>
      </c>
      <c r="J1302" s="9" t="s">
        <v>227</v>
      </c>
      <c r="K1302" s="28" t="s">
        <v>2222</v>
      </c>
    </row>
    <row r="1303" spans="1:11" s="128" customFormat="1" ht="12.75" customHeight="1">
      <c r="A1303" s="126" t="s">
        <v>2278</v>
      </c>
      <c r="B1303" s="127" t="s">
        <v>2279</v>
      </c>
      <c r="C1303" s="127">
        <v>5</v>
      </c>
      <c r="D1303" s="127" t="s">
        <v>18</v>
      </c>
      <c r="E1303" s="127" t="s">
        <v>3711</v>
      </c>
      <c r="F1303" s="127">
        <v>5</v>
      </c>
      <c r="G1303" s="127">
        <f t="shared" si="29"/>
        <v>0</v>
      </c>
      <c r="H1303" s="3" t="s">
        <v>92</v>
      </c>
      <c r="I1303" s="3" t="s">
        <v>2281</v>
      </c>
      <c r="J1303" s="16" t="s">
        <v>495</v>
      </c>
      <c r="K1303" s="28" t="s">
        <v>92</v>
      </c>
    </row>
    <row r="1304" spans="1:11" s="128" customFormat="1" ht="12.75" customHeight="1">
      <c r="A1304" s="126" t="s">
        <v>2418</v>
      </c>
      <c r="B1304" s="127" t="s">
        <v>2419</v>
      </c>
      <c r="C1304" s="127">
        <v>1</v>
      </c>
      <c r="D1304" s="127" t="s">
        <v>18</v>
      </c>
      <c r="E1304" s="127" t="s">
        <v>3711</v>
      </c>
      <c r="F1304" s="127">
        <v>1</v>
      </c>
      <c r="G1304" s="127">
        <f t="shared" si="29"/>
        <v>0</v>
      </c>
      <c r="H1304" s="3">
        <v>42644</v>
      </c>
      <c r="I1304" s="19">
        <v>8888505123</v>
      </c>
      <c r="J1304" s="16" t="s">
        <v>652</v>
      </c>
      <c r="K1304" s="27">
        <v>127927664</v>
      </c>
    </row>
    <row r="1305" spans="1:11" s="128" customFormat="1" ht="12.75" customHeight="1">
      <c r="A1305" s="126" t="s">
        <v>1664</v>
      </c>
      <c r="B1305" s="127" t="s">
        <v>1665</v>
      </c>
      <c r="C1305" s="172" t="s">
        <v>3421</v>
      </c>
      <c r="D1305" s="127" t="s">
        <v>18</v>
      </c>
      <c r="E1305" s="127" t="s">
        <v>3711</v>
      </c>
      <c r="F1305" s="172">
        <v>1</v>
      </c>
      <c r="G1305" s="127">
        <f t="shared" si="29"/>
        <v>0</v>
      </c>
      <c r="H1305" s="105" t="s">
        <v>92</v>
      </c>
      <c r="I1305" s="105" t="s">
        <v>1667</v>
      </c>
      <c r="J1305" s="182" t="s">
        <v>1668</v>
      </c>
      <c r="K1305" s="105" t="s">
        <v>92</v>
      </c>
    </row>
    <row r="1306" spans="1:11" s="128" customFormat="1" ht="12.75" customHeight="1">
      <c r="A1306" s="126" t="s">
        <v>713</v>
      </c>
      <c r="B1306" s="127" t="s">
        <v>714</v>
      </c>
      <c r="C1306" s="127" t="s">
        <v>3421</v>
      </c>
      <c r="D1306" s="127" t="s">
        <v>18</v>
      </c>
      <c r="E1306" s="127" t="s">
        <v>3711</v>
      </c>
      <c r="F1306" s="127">
        <v>1</v>
      </c>
      <c r="G1306" s="127">
        <f t="shared" si="29"/>
        <v>0</v>
      </c>
      <c r="H1306" s="13" t="s">
        <v>92</v>
      </c>
      <c r="I1306" s="17" t="s">
        <v>92</v>
      </c>
      <c r="J1306" s="16" t="s">
        <v>335</v>
      </c>
      <c r="K1306" s="27" t="s">
        <v>92</v>
      </c>
    </row>
    <row r="1307" spans="1:11" s="128" customFormat="1" ht="12.75" customHeight="1">
      <c r="A1307" s="126" t="s">
        <v>3527</v>
      </c>
      <c r="B1307" s="127" t="s">
        <v>1632</v>
      </c>
      <c r="C1307" s="127" t="s">
        <v>3421</v>
      </c>
      <c r="D1307" s="127" t="s">
        <v>18</v>
      </c>
      <c r="E1307" s="127" t="s">
        <v>3711</v>
      </c>
      <c r="F1307" s="127">
        <v>1</v>
      </c>
      <c r="G1307" s="127">
        <f t="shared" si="29"/>
        <v>0</v>
      </c>
      <c r="H1307" s="13" t="s">
        <v>92</v>
      </c>
      <c r="I1307" s="17" t="s">
        <v>1633</v>
      </c>
      <c r="J1307" s="4" t="s">
        <v>414</v>
      </c>
      <c r="K1307" s="36" t="s">
        <v>1635</v>
      </c>
    </row>
    <row r="1308" spans="1:11" s="88" customFormat="1" ht="12.75" customHeight="1">
      <c r="A1308" s="89" t="s">
        <v>1200</v>
      </c>
      <c r="B1308" s="90" t="s">
        <v>1199</v>
      </c>
      <c r="C1308" s="90">
        <v>5</v>
      </c>
      <c r="D1308" s="90" t="s">
        <v>18</v>
      </c>
      <c r="E1308" s="90" t="s">
        <v>3711</v>
      </c>
      <c r="F1308" s="90">
        <v>2</v>
      </c>
      <c r="G1308" s="90">
        <f t="shared" si="29"/>
        <v>3</v>
      </c>
      <c r="H1308" s="102">
        <v>42736</v>
      </c>
      <c r="I1308" s="137" t="s">
        <v>92</v>
      </c>
      <c r="J1308" s="138" t="s">
        <v>1040</v>
      </c>
      <c r="K1308" s="139">
        <v>20140118</v>
      </c>
    </row>
    <row r="1309" spans="1:11" s="128" customFormat="1" ht="12.75" customHeight="1">
      <c r="A1309" s="126" t="s">
        <v>281</v>
      </c>
      <c r="B1309" s="127" t="s">
        <v>282</v>
      </c>
      <c r="C1309" s="127">
        <v>2</v>
      </c>
      <c r="D1309" s="127" t="s">
        <v>18</v>
      </c>
      <c r="E1309" s="127" t="s">
        <v>3711</v>
      </c>
      <c r="F1309" s="127">
        <v>2</v>
      </c>
      <c r="G1309" s="127">
        <f t="shared" si="29"/>
        <v>0</v>
      </c>
      <c r="H1309" s="3" t="s">
        <v>92</v>
      </c>
      <c r="I1309" s="2">
        <v>121902</v>
      </c>
      <c r="J1309" s="9" t="s">
        <v>269</v>
      </c>
      <c r="K1309" s="32" t="s">
        <v>284</v>
      </c>
    </row>
    <row r="1310" spans="1:11" s="128" customFormat="1" ht="12.75" customHeight="1">
      <c r="A1310" s="126" t="s">
        <v>272</v>
      </c>
      <c r="B1310" s="127" t="s">
        <v>273</v>
      </c>
      <c r="C1310" s="127">
        <v>2</v>
      </c>
      <c r="D1310" s="127" t="s">
        <v>18</v>
      </c>
      <c r="E1310" s="127" t="s">
        <v>3711</v>
      </c>
      <c r="F1310" s="127">
        <v>2</v>
      </c>
      <c r="G1310" s="127">
        <f t="shared" si="29"/>
        <v>0</v>
      </c>
      <c r="H1310" s="2" t="s">
        <v>92</v>
      </c>
      <c r="I1310" s="14" t="s">
        <v>275</v>
      </c>
      <c r="J1310" s="20" t="s">
        <v>269</v>
      </c>
      <c r="K1310" s="27" t="s">
        <v>92</v>
      </c>
    </row>
    <row r="1311" spans="1:11" s="128" customFormat="1" ht="12.75" customHeight="1">
      <c r="A1311" s="126" t="s">
        <v>1214</v>
      </c>
      <c r="B1311" s="127" t="s">
        <v>1219</v>
      </c>
      <c r="C1311" s="127" t="s">
        <v>3420</v>
      </c>
      <c r="D1311" s="127" t="s">
        <v>18</v>
      </c>
      <c r="E1311" s="127" t="s">
        <v>3711</v>
      </c>
      <c r="F1311" s="127">
        <v>5</v>
      </c>
      <c r="G1311" s="127">
        <f t="shared" si="29"/>
        <v>0</v>
      </c>
      <c r="H1311" s="13">
        <v>43862</v>
      </c>
      <c r="I1311" s="66">
        <v>3071280300350</v>
      </c>
      <c r="J1311" s="4" t="s">
        <v>1208</v>
      </c>
      <c r="K1311" s="27">
        <v>1502021</v>
      </c>
    </row>
    <row r="1312" spans="1:11" s="128" customFormat="1" ht="12.75" customHeight="1">
      <c r="A1312" s="126" t="s">
        <v>1225</v>
      </c>
      <c r="B1312" s="127" t="s">
        <v>1224</v>
      </c>
      <c r="C1312" s="127" t="s">
        <v>3417</v>
      </c>
      <c r="D1312" s="127" t="s">
        <v>18</v>
      </c>
      <c r="E1312" s="127" t="s">
        <v>3711</v>
      </c>
      <c r="F1312" s="127">
        <v>3</v>
      </c>
      <c r="G1312" s="127">
        <f t="shared" si="29"/>
        <v>0</v>
      </c>
      <c r="H1312" s="13">
        <v>43374</v>
      </c>
      <c r="I1312" s="2" t="s">
        <v>92</v>
      </c>
      <c r="J1312" s="4" t="s">
        <v>1213</v>
      </c>
      <c r="K1312" s="27">
        <v>1310072</v>
      </c>
    </row>
    <row r="1313" spans="1:11" s="128" customFormat="1" ht="12.75" customHeight="1">
      <c r="A1313" s="126" t="s">
        <v>1205</v>
      </c>
      <c r="B1313" s="127" t="s">
        <v>3550</v>
      </c>
      <c r="C1313" s="127" t="s">
        <v>3421</v>
      </c>
      <c r="D1313" s="127" t="s">
        <v>18</v>
      </c>
      <c r="E1313" s="127" t="s">
        <v>3711</v>
      </c>
      <c r="F1313" s="127">
        <v>1</v>
      </c>
      <c r="G1313" s="127">
        <f t="shared" si="29"/>
        <v>0</v>
      </c>
      <c r="H1313" s="13">
        <v>43770</v>
      </c>
      <c r="I1313" s="17" t="s">
        <v>1207</v>
      </c>
      <c r="J1313" s="16" t="s">
        <v>1208</v>
      </c>
      <c r="K1313" s="38" t="s">
        <v>1209</v>
      </c>
    </row>
    <row r="1314" spans="1:11" s="128" customFormat="1" ht="12.75" customHeight="1">
      <c r="A1314" s="126" t="s">
        <v>277</v>
      </c>
      <c r="B1314" s="127" t="s">
        <v>3434</v>
      </c>
      <c r="C1314" s="127">
        <v>1</v>
      </c>
      <c r="D1314" s="127" t="s">
        <v>18</v>
      </c>
      <c r="E1314" s="127" t="s">
        <v>3711</v>
      </c>
      <c r="F1314" s="127">
        <v>1</v>
      </c>
      <c r="G1314" s="127">
        <f t="shared" si="29"/>
        <v>0</v>
      </c>
      <c r="H1314" s="3" t="s">
        <v>92</v>
      </c>
      <c r="I1314" s="2">
        <v>121803</v>
      </c>
      <c r="J1314" s="9" t="s">
        <v>269</v>
      </c>
      <c r="K1314" s="28" t="s">
        <v>92</v>
      </c>
    </row>
    <row r="1315" spans="1:11" s="128" customFormat="1" ht="12.75" customHeight="1">
      <c r="A1315" s="126" t="s">
        <v>1790</v>
      </c>
      <c r="B1315" s="127" t="s">
        <v>1791</v>
      </c>
      <c r="C1315" s="127">
        <v>1</v>
      </c>
      <c r="D1315" s="127" t="s">
        <v>18</v>
      </c>
      <c r="E1315" s="127" t="s">
        <v>3711</v>
      </c>
      <c r="F1315" s="127">
        <v>1</v>
      </c>
      <c r="G1315" s="127">
        <f t="shared" si="29"/>
        <v>0</v>
      </c>
      <c r="H1315" s="13" t="s">
        <v>92</v>
      </c>
      <c r="I1315" s="13" t="s">
        <v>92</v>
      </c>
      <c r="J1315" s="13" t="s">
        <v>92</v>
      </c>
      <c r="K1315" s="13" t="s">
        <v>92</v>
      </c>
    </row>
    <row r="1316" spans="1:11" s="128" customFormat="1" ht="12.75" customHeight="1">
      <c r="A1316" s="126" t="s">
        <v>1765</v>
      </c>
      <c r="B1316" s="127" t="s">
        <v>1766</v>
      </c>
      <c r="C1316" s="127"/>
      <c r="D1316" s="127" t="s">
        <v>18</v>
      </c>
      <c r="E1316" s="127" t="s">
        <v>3711</v>
      </c>
      <c r="F1316" s="127"/>
      <c r="G1316" s="127">
        <f t="shared" si="29"/>
        <v>0</v>
      </c>
      <c r="H1316" s="84"/>
      <c r="I1316" s="136"/>
      <c r="J1316" s="136"/>
      <c r="K1316" s="136"/>
    </row>
    <row r="1317" spans="1:11" s="128" customFormat="1" ht="12.75" customHeight="1">
      <c r="A1317" s="126" t="s">
        <v>622</v>
      </c>
      <c r="B1317" s="127" t="s">
        <v>3435</v>
      </c>
      <c r="C1317" s="172" t="s">
        <v>3421</v>
      </c>
      <c r="D1317" s="127" t="s">
        <v>18</v>
      </c>
      <c r="E1317" s="127" t="s">
        <v>3711</v>
      </c>
      <c r="F1317" s="172">
        <v>1</v>
      </c>
      <c r="G1317" s="127">
        <f t="shared" si="29"/>
        <v>0</v>
      </c>
      <c r="H1317" s="3">
        <v>42887</v>
      </c>
      <c r="I1317" s="14" t="s">
        <v>625</v>
      </c>
      <c r="J1317" s="20" t="s">
        <v>626</v>
      </c>
      <c r="K1317" s="28" t="s">
        <v>627</v>
      </c>
    </row>
    <row r="1318" spans="1:11" s="128" customFormat="1" ht="12.75" customHeight="1">
      <c r="A1318" s="126" t="s">
        <v>1459</v>
      </c>
      <c r="B1318" s="127" t="s">
        <v>3436</v>
      </c>
      <c r="C1318" s="127"/>
      <c r="D1318" s="127" t="s">
        <v>18</v>
      </c>
      <c r="E1318" s="127" t="s">
        <v>3711</v>
      </c>
      <c r="F1318" s="127"/>
      <c r="G1318" s="127">
        <f t="shared" si="29"/>
        <v>0</v>
      </c>
      <c r="H1318" s="84"/>
      <c r="I1318" s="136"/>
      <c r="J1318" s="136"/>
      <c r="K1318" s="136"/>
    </row>
    <row r="1319" spans="1:11" s="128" customFormat="1" ht="12.75" customHeight="1">
      <c r="A1319" s="126" t="s">
        <v>539</v>
      </c>
      <c r="B1319" s="127" t="s">
        <v>540</v>
      </c>
      <c r="C1319" s="127" t="s">
        <v>3421</v>
      </c>
      <c r="D1319" s="127" t="s">
        <v>18</v>
      </c>
      <c r="E1319" s="127" t="s">
        <v>3711</v>
      </c>
      <c r="F1319" s="127">
        <v>1</v>
      </c>
      <c r="G1319" s="127">
        <f t="shared" si="29"/>
        <v>0</v>
      </c>
      <c r="H1319" s="2" t="s">
        <v>92</v>
      </c>
      <c r="I1319" s="2" t="s">
        <v>92</v>
      </c>
      <c r="J1319" s="4" t="s">
        <v>542</v>
      </c>
      <c r="K1319" s="32" t="s">
        <v>92</v>
      </c>
    </row>
    <row r="1320" spans="1:11" s="128" customFormat="1" ht="12.75" customHeight="1">
      <c r="A1320" s="126" t="s">
        <v>407</v>
      </c>
      <c r="B1320" s="127" t="s">
        <v>3569</v>
      </c>
      <c r="C1320" s="127">
        <v>1</v>
      </c>
      <c r="D1320" s="127" t="s">
        <v>18</v>
      </c>
      <c r="E1320" s="127" t="s">
        <v>3711</v>
      </c>
      <c r="F1320" s="127">
        <v>1</v>
      </c>
      <c r="G1320" s="127">
        <f t="shared" si="29"/>
        <v>0</v>
      </c>
      <c r="H1320" s="3">
        <v>43344</v>
      </c>
      <c r="I1320" s="2">
        <v>1055</v>
      </c>
      <c r="J1320" s="15" t="s">
        <v>341</v>
      </c>
      <c r="K1320" s="2">
        <v>1810050</v>
      </c>
    </row>
    <row r="1321" spans="1:11" s="128" customFormat="1" ht="12.75" customHeight="1">
      <c r="A1321" s="126" t="s">
        <v>1172</v>
      </c>
      <c r="B1321" s="127" t="s">
        <v>1173</v>
      </c>
      <c r="C1321" s="127">
        <v>5</v>
      </c>
      <c r="D1321" s="127" t="s">
        <v>18</v>
      </c>
      <c r="E1321" s="127" t="s">
        <v>3711</v>
      </c>
      <c r="F1321" s="127">
        <v>5</v>
      </c>
      <c r="G1321" s="127">
        <f t="shared" si="29"/>
        <v>0</v>
      </c>
      <c r="H1321" s="84" t="s">
        <v>92</v>
      </c>
      <c r="I1321" s="177" t="s">
        <v>1174</v>
      </c>
      <c r="J1321" s="176" t="s">
        <v>312</v>
      </c>
      <c r="K1321" s="177" t="s">
        <v>1175</v>
      </c>
    </row>
    <row r="1322" spans="1:11" s="128" customFormat="1" ht="12.75" customHeight="1">
      <c r="A1322" s="126" t="s">
        <v>16</v>
      </c>
      <c r="B1322" s="127" t="s">
        <v>3462</v>
      </c>
      <c r="C1322" s="127"/>
      <c r="D1322" s="127" t="s">
        <v>18</v>
      </c>
      <c r="E1322" s="127" t="s">
        <v>3711</v>
      </c>
      <c r="F1322" s="127"/>
      <c r="G1322" s="127">
        <f t="shared" si="29"/>
        <v>0</v>
      </c>
      <c r="H1322" s="135"/>
      <c r="I1322" s="136"/>
      <c r="J1322" s="136"/>
      <c r="K1322" s="136"/>
    </row>
    <row r="1323" spans="1:11" s="128" customFormat="1" ht="12.75" customHeight="1">
      <c r="A1323" s="126" t="s">
        <v>1236</v>
      </c>
      <c r="B1323" s="127" t="s">
        <v>1237</v>
      </c>
      <c r="C1323" s="127">
        <v>1</v>
      </c>
      <c r="D1323" s="127" t="s">
        <v>18</v>
      </c>
      <c r="E1323" s="127" t="s">
        <v>3711</v>
      </c>
      <c r="F1323" s="127">
        <v>1</v>
      </c>
      <c r="G1323" s="127">
        <f t="shared" si="29"/>
        <v>0</v>
      </c>
      <c r="H1323" s="13">
        <v>43556</v>
      </c>
      <c r="I1323" s="2">
        <v>381254</v>
      </c>
      <c r="J1323" s="4" t="s">
        <v>312</v>
      </c>
      <c r="K1323" s="27" t="s">
        <v>1240</v>
      </c>
    </row>
    <row r="1324" spans="1:11" s="128" customFormat="1" ht="12.75" customHeight="1">
      <c r="A1324" s="126" t="s">
        <v>309</v>
      </c>
      <c r="B1324" s="127" t="s">
        <v>310</v>
      </c>
      <c r="C1324" s="127">
        <v>21</v>
      </c>
      <c r="D1324" s="127" t="s">
        <v>18</v>
      </c>
      <c r="E1324" s="127" t="s">
        <v>3711</v>
      </c>
      <c r="F1324" s="127">
        <v>21</v>
      </c>
      <c r="G1324" s="127">
        <f t="shared" si="29"/>
        <v>0</v>
      </c>
      <c r="H1324" s="3" t="s">
        <v>92</v>
      </c>
      <c r="I1324" s="2">
        <v>326895</v>
      </c>
      <c r="J1324" s="16" t="s">
        <v>312</v>
      </c>
      <c r="K1324" s="27">
        <v>3218124</v>
      </c>
    </row>
    <row r="1325" spans="1:11" s="88" customFormat="1" ht="12.75" customHeight="1">
      <c r="A1325" s="89" t="s">
        <v>1958</v>
      </c>
      <c r="B1325" s="90" t="s">
        <v>1959</v>
      </c>
      <c r="C1325" s="90">
        <v>11</v>
      </c>
      <c r="D1325" s="90" t="s">
        <v>18</v>
      </c>
      <c r="E1325" s="90" t="s">
        <v>3655</v>
      </c>
      <c r="F1325" s="90">
        <v>11</v>
      </c>
      <c r="G1325" s="90">
        <f t="shared" si="29"/>
        <v>0</v>
      </c>
      <c r="H1325" s="6" t="s">
        <v>92</v>
      </c>
      <c r="I1325" s="142">
        <v>484410</v>
      </c>
      <c r="J1325" s="129" t="s">
        <v>1960</v>
      </c>
      <c r="K1325" s="143" t="s">
        <v>92</v>
      </c>
    </row>
    <row r="1326" spans="1:11" s="88" customFormat="1" ht="12.75" customHeight="1">
      <c r="A1326" s="89" t="s">
        <v>1958</v>
      </c>
      <c r="B1326" s="90" t="s">
        <v>1959</v>
      </c>
      <c r="C1326" s="90">
        <v>13</v>
      </c>
      <c r="D1326" s="90" t="s">
        <v>18</v>
      </c>
      <c r="E1326" s="90" t="s">
        <v>3655</v>
      </c>
      <c r="F1326" s="90">
        <v>13</v>
      </c>
      <c r="G1326" s="90">
        <f>C1326-F1326</f>
        <v>0</v>
      </c>
      <c r="H1326" s="6" t="s">
        <v>92</v>
      </c>
      <c r="I1326" s="142" t="s">
        <v>92</v>
      </c>
      <c r="J1326" s="129" t="s">
        <v>1962</v>
      </c>
      <c r="K1326" s="143" t="s">
        <v>92</v>
      </c>
    </row>
    <row r="1327" spans="1:11" s="88" customFormat="1" ht="12.75" customHeight="1">
      <c r="A1327" s="89" t="s">
        <v>1797</v>
      </c>
      <c r="B1327" s="90" t="s">
        <v>1798</v>
      </c>
      <c r="C1327" s="90">
        <v>43</v>
      </c>
      <c r="D1327" s="90" t="s">
        <v>18</v>
      </c>
      <c r="E1327" s="90" t="s">
        <v>3656</v>
      </c>
      <c r="F1327" s="90">
        <v>33</v>
      </c>
      <c r="G1327" s="90">
        <f>C1327-F1327</f>
        <v>10</v>
      </c>
      <c r="H1327" s="6" t="s">
        <v>92</v>
      </c>
      <c r="I1327" s="142" t="s">
        <v>1799</v>
      </c>
      <c r="J1327" s="129" t="s">
        <v>411</v>
      </c>
      <c r="K1327" s="143" t="s">
        <v>92</v>
      </c>
    </row>
    <row r="1328" spans="1:11" s="88" customFormat="1" ht="12.75" customHeight="1">
      <c r="A1328" s="261" t="s">
        <v>3657</v>
      </c>
      <c r="B1328" s="265" t="s">
        <v>3658</v>
      </c>
      <c r="C1328" s="90">
        <v>14</v>
      </c>
      <c r="D1328" s="90" t="s">
        <v>18</v>
      </c>
      <c r="E1328" s="90" t="s">
        <v>3656</v>
      </c>
      <c r="F1328" s="90">
        <v>5</v>
      </c>
      <c r="G1328" s="90">
        <f t="shared" ref="G1328" si="30">C1328-F1328</f>
        <v>9</v>
      </c>
      <c r="H1328" s="98" t="s">
        <v>92</v>
      </c>
      <c r="I1328" s="6" t="s">
        <v>632</v>
      </c>
      <c r="J1328" s="7" t="s">
        <v>633</v>
      </c>
      <c r="K1328" s="35" t="s">
        <v>638</v>
      </c>
    </row>
    <row r="1329" spans="1:11" s="88" customFormat="1" ht="12.75" customHeight="1">
      <c r="A1329" s="261" t="s">
        <v>3657</v>
      </c>
      <c r="B1329" s="265" t="s">
        <v>3658</v>
      </c>
      <c r="C1329" s="90">
        <v>13</v>
      </c>
      <c r="D1329" s="90" t="s">
        <v>18</v>
      </c>
      <c r="E1329" s="90" t="s">
        <v>3656</v>
      </c>
      <c r="F1329" s="90">
        <v>13</v>
      </c>
      <c r="G1329" s="90">
        <f t="shared" si="29"/>
        <v>0</v>
      </c>
      <c r="H1329" s="98" t="s">
        <v>92</v>
      </c>
      <c r="I1329" s="6" t="s">
        <v>632</v>
      </c>
      <c r="J1329" s="7" t="s">
        <v>633</v>
      </c>
      <c r="K1329" s="35" t="s">
        <v>639</v>
      </c>
    </row>
    <row r="1330" spans="1:11" s="283" customFormat="1" ht="12.75" customHeight="1">
      <c r="A1330" s="285">
        <v>1025</v>
      </c>
      <c r="B1330" s="286" t="s">
        <v>3659</v>
      </c>
      <c r="C1330" s="179">
        <v>0</v>
      </c>
      <c r="D1330" s="179" t="s">
        <v>18</v>
      </c>
      <c r="E1330" s="179" t="s">
        <v>3656</v>
      </c>
      <c r="F1330" s="179">
        <v>0</v>
      </c>
      <c r="G1330" s="179">
        <f t="shared" si="29"/>
        <v>0</v>
      </c>
      <c r="H1330" s="281"/>
      <c r="I1330" s="282"/>
      <c r="J1330" s="282"/>
      <c r="K1330" s="282"/>
    </row>
    <row r="1331" spans="1:11" s="88" customFormat="1" ht="12.75" customHeight="1">
      <c r="A1331" s="89" t="s">
        <v>228</v>
      </c>
      <c r="B1331" s="90" t="s">
        <v>229</v>
      </c>
      <c r="C1331" s="90">
        <v>48</v>
      </c>
      <c r="D1331" s="90" t="s">
        <v>212</v>
      </c>
      <c r="E1331" s="90" t="s">
        <v>3660</v>
      </c>
      <c r="F1331" s="90">
        <v>45</v>
      </c>
      <c r="G1331" s="90">
        <f t="shared" si="29"/>
        <v>3</v>
      </c>
      <c r="H1331" s="102" t="s">
        <v>92</v>
      </c>
      <c r="I1331" s="130">
        <v>100184</v>
      </c>
      <c r="J1331" s="114" t="s">
        <v>227</v>
      </c>
      <c r="K1331" s="117" t="s">
        <v>3128</v>
      </c>
    </row>
    <row r="1332" spans="1:11" s="88" customFormat="1" ht="12.75" customHeight="1">
      <c r="A1332" s="89" t="s">
        <v>225</v>
      </c>
      <c r="B1332" s="90" t="s">
        <v>3508</v>
      </c>
      <c r="C1332" s="90">
        <v>36</v>
      </c>
      <c r="D1332" s="90" t="s">
        <v>212</v>
      </c>
      <c r="E1332" s="90" t="s">
        <v>3660</v>
      </c>
      <c r="F1332" s="90">
        <v>12</v>
      </c>
      <c r="G1332" s="90">
        <f t="shared" si="29"/>
        <v>24</v>
      </c>
      <c r="H1332" s="102">
        <v>43678</v>
      </c>
      <c r="I1332" s="130" t="s">
        <v>3112</v>
      </c>
      <c r="J1332" s="149" t="s">
        <v>606</v>
      </c>
      <c r="K1332" s="35" t="s">
        <v>3113</v>
      </c>
    </row>
    <row r="1333" spans="1:11" s="88" customFormat="1" ht="12.75" customHeight="1">
      <c r="A1333" s="89" t="s">
        <v>304</v>
      </c>
      <c r="B1333" s="90" t="s">
        <v>3497</v>
      </c>
      <c r="C1333" s="90">
        <v>1000</v>
      </c>
      <c r="D1333" s="90" t="s">
        <v>18</v>
      </c>
      <c r="E1333" s="90" t="s">
        <v>3660</v>
      </c>
      <c r="F1333" s="90">
        <v>800</v>
      </c>
      <c r="G1333" s="90">
        <f t="shared" si="29"/>
        <v>200</v>
      </c>
      <c r="H1333" s="102" t="s">
        <v>92</v>
      </c>
      <c r="I1333" s="6">
        <v>5110</v>
      </c>
      <c r="J1333" s="7" t="s">
        <v>306</v>
      </c>
      <c r="K1333" s="115" t="s">
        <v>2673</v>
      </c>
    </row>
    <row r="1334" spans="1:11" s="128" customFormat="1" ht="12.75" customHeight="1">
      <c r="A1334" s="126" t="s">
        <v>1664</v>
      </c>
      <c r="B1334" s="127" t="s">
        <v>1665</v>
      </c>
      <c r="C1334" s="127">
        <v>5</v>
      </c>
      <c r="D1334" s="127" t="s">
        <v>18</v>
      </c>
      <c r="E1334" s="127" t="s">
        <v>3660</v>
      </c>
      <c r="F1334" s="127">
        <v>5</v>
      </c>
      <c r="G1334" s="127">
        <f t="shared" si="29"/>
        <v>0</v>
      </c>
      <c r="H1334" s="105" t="s">
        <v>92</v>
      </c>
      <c r="I1334" s="105" t="s">
        <v>1667</v>
      </c>
      <c r="J1334" s="182" t="s">
        <v>1668</v>
      </c>
      <c r="K1334" s="105" t="s">
        <v>92</v>
      </c>
    </row>
    <row r="1335" spans="1:11" s="128" customFormat="1" ht="12.75" customHeight="1">
      <c r="A1335" s="126" t="s">
        <v>2278</v>
      </c>
      <c r="B1335" s="127" t="s">
        <v>2279</v>
      </c>
      <c r="C1335" s="127">
        <v>125</v>
      </c>
      <c r="D1335" s="127" t="s">
        <v>18</v>
      </c>
      <c r="E1335" s="127" t="s">
        <v>3660</v>
      </c>
      <c r="F1335" s="127">
        <v>125</v>
      </c>
      <c r="G1335" s="127">
        <f t="shared" si="29"/>
        <v>0</v>
      </c>
      <c r="H1335" s="3" t="s">
        <v>92</v>
      </c>
      <c r="I1335" s="3" t="s">
        <v>2281</v>
      </c>
      <c r="J1335" s="16" t="s">
        <v>495</v>
      </c>
      <c r="K1335" s="28" t="s">
        <v>92</v>
      </c>
    </row>
    <row r="1336" spans="1:11" s="128" customFormat="1" ht="12.75" customHeight="1">
      <c r="A1336" s="126" t="s">
        <v>1916</v>
      </c>
      <c r="B1336" s="127" t="s">
        <v>3661</v>
      </c>
      <c r="C1336" s="1">
        <v>9</v>
      </c>
      <c r="D1336" s="127" t="s">
        <v>18</v>
      </c>
      <c r="E1336" s="127" t="s">
        <v>3660</v>
      </c>
      <c r="F1336" s="1">
        <v>9</v>
      </c>
      <c r="G1336" s="127">
        <f t="shared" si="29"/>
        <v>0</v>
      </c>
      <c r="H1336" s="3">
        <v>43252</v>
      </c>
      <c r="I1336" s="2" t="s">
        <v>1926</v>
      </c>
      <c r="J1336" s="9" t="s">
        <v>1668</v>
      </c>
      <c r="K1336" s="28" t="s">
        <v>1927</v>
      </c>
    </row>
    <row r="1337" spans="1:11" s="88" customFormat="1" ht="12.75" customHeight="1">
      <c r="A1337" s="89" t="s">
        <v>1916</v>
      </c>
      <c r="B1337" s="90" t="s">
        <v>3661</v>
      </c>
      <c r="C1337" s="5">
        <v>3</v>
      </c>
      <c r="D1337" s="90" t="s">
        <v>18</v>
      </c>
      <c r="E1337" s="90" t="s">
        <v>3660</v>
      </c>
      <c r="F1337" s="5">
        <v>0</v>
      </c>
      <c r="G1337" s="90">
        <f t="shared" si="29"/>
        <v>3</v>
      </c>
      <c r="H1337" s="102">
        <v>43252</v>
      </c>
      <c r="I1337" s="6">
        <v>106</v>
      </c>
      <c r="J1337" s="99" t="s">
        <v>1928</v>
      </c>
      <c r="K1337" s="103" t="s">
        <v>1929</v>
      </c>
    </row>
    <row r="1338" spans="1:11" s="128" customFormat="1" ht="12.75" customHeight="1">
      <c r="A1338" s="126" t="s">
        <v>1916</v>
      </c>
      <c r="B1338" s="127" t="s">
        <v>3661</v>
      </c>
      <c r="C1338" s="1">
        <v>5</v>
      </c>
      <c r="D1338" s="127" t="s">
        <v>18</v>
      </c>
      <c r="E1338" s="127" t="s">
        <v>3660</v>
      </c>
      <c r="F1338" s="1">
        <v>5</v>
      </c>
      <c r="G1338" s="127">
        <f t="shared" si="29"/>
        <v>0</v>
      </c>
      <c r="H1338" s="3">
        <v>43132</v>
      </c>
      <c r="I1338" s="2" t="s">
        <v>1926</v>
      </c>
      <c r="J1338" s="9" t="s">
        <v>1668</v>
      </c>
      <c r="K1338" s="28" t="s">
        <v>1930</v>
      </c>
    </row>
    <row r="1339" spans="1:11" s="88" customFormat="1" ht="12.75" customHeight="1">
      <c r="A1339" s="89" t="s">
        <v>1916</v>
      </c>
      <c r="B1339" s="90" t="s">
        <v>3661</v>
      </c>
      <c r="C1339" s="5">
        <v>2</v>
      </c>
      <c r="D1339" s="90" t="s">
        <v>18</v>
      </c>
      <c r="E1339" s="90" t="s">
        <v>3660</v>
      </c>
      <c r="F1339" s="5">
        <v>0</v>
      </c>
      <c r="G1339" s="90">
        <f t="shared" si="29"/>
        <v>2</v>
      </c>
      <c r="H1339" s="102">
        <v>43009</v>
      </c>
      <c r="I1339" s="6" t="s">
        <v>1926</v>
      </c>
      <c r="J1339" s="99" t="s">
        <v>1668</v>
      </c>
      <c r="K1339" s="103" t="s">
        <v>1931</v>
      </c>
    </row>
    <row r="1340" spans="1:11" s="128" customFormat="1" ht="12.75" customHeight="1">
      <c r="A1340" s="126" t="s">
        <v>1916</v>
      </c>
      <c r="B1340" s="127" t="s">
        <v>3661</v>
      </c>
      <c r="C1340" s="1">
        <v>2</v>
      </c>
      <c r="D1340" s="127" t="s">
        <v>18</v>
      </c>
      <c r="E1340" s="127" t="s">
        <v>3660</v>
      </c>
      <c r="F1340" s="1">
        <v>2</v>
      </c>
      <c r="G1340" s="127">
        <f t="shared" si="29"/>
        <v>0</v>
      </c>
      <c r="H1340" s="3">
        <v>42917</v>
      </c>
      <c r="I1340" s="2" t="s">
        <v>1926</v>
      </c>
      <c r="J1340" s="9" t="s">
        <v>1668</v>
      </c>
      <c r="K1340" s="28" t="s">
        <v>1932</v>
      </c>
    </row>
    <row r="1341" spans="1:11" s="88" customFormat="1" ht="12.75" customHeight="1">
      <c r="A1341" s="89" t="s">
        <v>1916</v>
      </c>
      <c r="B1341" s="90" t="s">
        <v>3661</v>
      </c>
      <c r="C1341" s="5">
        <v>1</v>
      </c>
      <c r="D1341" s="90" t="s">
        <v>18</v>
      </c>
      <c r="E1341" s="90" t="s">
        <v>3660</v>
      </c>
      <c r="F1341" s="5">
        <v>0</v>
      </c>
      <c r="G1341" s="90">
        <f t="shared" si="29"/>
        <v>1</v>
      </c>
      <c r="H1341" s="102">
        <v>42826</v>
      </c>
      <c r="I1341" s="6" t="s">
        <v>1926</v>
      </c>
      <c r="J1341" s="99" t="s">
        <v>1668</v>
      </c>
      <c r="K1341" s="103" t="s">
        <v>1933</v>
      </c>
    </row>
    <row r="1342" spans="1:11" s="128" customFormat="1" ht="12.75" customHeight="1">
      <c r="A1342" s="126" t="s">
        <v>1935</v>
      </c>
      <c r="B1342" s="127" t="s">
        <v>3662</v>
      </c>
      <c r="C1342" s="127">
        <v>9</v>
      </c>
      <c r="D1342" s="127" t="s">
        <v>18</v>
      </c>
      <c r="E1342" s="127" t="s">
        <v>3660</v>
      </c>
      <c r="F1342" s="127">
        <v>9</v>
      </c>
      <c r="G1342" s="127">
        <f t="shared" si="29"/>
        <v>0</v>
      </c>
      <c r="H1342" s="13" t="s">
        <v>92</v>
      </c>
      <c r="I1342" s="2" t="s">
        <v>1938</v>
      </c>
      <c r="J1342" s="4" t="s">
        <v>480</v>
      </c>
      <c r="K1342" s="39" t="s">
        <v>3802</v>
      </c>
    </row>
    <row r="1343" spans="1:11" s="88" customFormat="1" ht="12.75" customHeight="1">
      <c r="A1343" s="89" t="s">
        <v>1935</v>
      </c>
      <c r="B1343" s="90" t="s">
        <v>3662</v>
      </c>
      <c r="C1343" s="239">
        <v>3</v>
      </c>
      <c r="D1343" s="90" t="s">
        <v>18</v>
      </c>
      <c r="E1343" s="90" t="s">
        <v>3660</v>
      </c>
      <c r="F1343" s="239">
        <v>0</v>
      </c>
      <c r="G1343" s="90">
        <f t="shared" si="29"/>
        <v>3</v>
      </c>
      <c r="H1343" s="98" t="s">
        <v>92</v>
      </c>
      <c r="I1343" s="6" t="s">
        <v>1938</v>
      </c>
      <c r="J1343" s="7" t="s">
        <v>480</v>
      </c>
      <c r="K1343" s="212" t="s">
        <v>1943</v>
      </c>
    </row>
    <row r="1344" spans="1:11" s="88" customFormat="1" ht="12.75" customHeight="1">
      <c r="A1344" s="89" t="s">
        <v>1935</v>
      </c>
      <c r="B1344" s="90" t="s">
        <v>3662</v>
      </c>
      <c r="C1344" s="239">
        <v>8</v>
      </c>
      <c r="D1344" s="90" t="s">
        <v>18</v>
      </c>
      <c r="E1344" s="90" t="s">
        <v>3660</v>
      </c>
      <c r="F1344" s="239">
        <v>7</v>
      </c>
      <c r="G1344" s="90">
        <f t="shared" si="29"/>
        <v>1</v>
      </c>
      <c r="H1344" s="98" t="s">
        <v>92</v>
      </c>
      <c r="I1344" s="6" t="s">
        <v>1938</v>
      </c>
      <c r="J1344" s="7" t="s">
        <v>480</v>
      </c>
      <c r="K1344" s="212" t="s">
        <v>1944</v>
      </c>
    </row>
    <row r="1345" spans="1:11" s="128" customFormat="1" ht="12.75" customHeight="1">
      <c r="A1345" s="126" t="s">
        <v>1935</v>
      </c>
      <c r="B1345" s="127" t="s">
        <v>3662</v>
      </c>
      <c r="C1345" s="152">
        <v>4</v>
      </c>
      <c r="D1345" s="127" t="s">
        <v>18</v>
      </c>
      <c r="E1345" s="127" t="s">
        <v>3660</v>
      </c>
      <c r="F1345" s="152">
        <v>4</v>
      </c>
      <c r="G1345" s="127">
        <f t="shared" si="29"/>
        <v>0</v>
      </c>
      <c r="H1345" s="13" t="s">
        <v>92</v>
      </c>
      <c r="I1345" s="2" t="s">
        <v>1938</v>
      </c>
      <c r="J1345" s="4" t="s">
        <v>480</v>
      </c>
      <c r="K1345" s="39" t="s">
        <v>1945</v>
      </c>
    </row>
    <row r="1346" spans="1:11" s="128" customFormat="1" ht="12.75" customHeight="1">
      <c r="A1346" s="126" t="s">
        <v>1935</v>
      </c>
      <c r="B1346" s="127" t="s">
        <v>3662</v>
      </c>
      <c r="C1346" s="152">
        <v>1</v>
      </c>
      <c r="D1346" s="127" t="s">
        <v>18</v>
      </c>
      <c r="E1346" s="127" t="s">
        <v>3660</v>
      </c>
      <c r="F1346" s="152">
        <v>1</v>
      </c>
      <c r="G1346" s="127">
        <f t="shared" si="29"/>
        <v>0</v>
      </c>
      <c r="H1346" s="13" t="s">
        <v>92</v>
      </c>
      <c r="I1346" s="2" t="s">
        <v>1938</v>
      </c>
      <c r="J1346" s="4" t="s">
        <v>480</v>
      </c>
      <c r="K1346" s="39" t="s">
        <v>1946</v>
      </c>
    </row>
    <row r="1347" spans="1:11" s="128" customFormat="1" ht="12.75" customHeight="1">
      <c r="A1347" s="126" t="s">
        <v>1935</v>
      </c>
      <c r="B1347" s="127" t="s">
        <v>3662</v>
      </c>
      <c r="C1347" s="152">
        <v>3</v>
      </c>
      <c r="D1347" s="127" t="s">
        <v>18</v>
      </c>
      <c r="E1347" s="127" t="s">
        <v>3660</v>
      </c>
      <c r="F1347" s="152">
        <v>3</v>
      </c>
      <c r="G1347" s="127">
        <f t="shared" si="29"/>
        <v>0</v>
      </c>
      <c r="H1347" s="13" t="s">
        <v>92</v>
      </c>
      <c r="I1347" s="2" t="s">
        <v>1938</v>
      </c>
      <c r="J1347" s="4" t="s">
        <v>480</v>
      </c>
      <c r="K1347" s="39" t="s">
        <v>1947</v>
      </c>
    </row>
    <row r="1348" spans="1:11" s="128" customFormat="1" ht="12.75" customHeight="1">
      <c r="A1348" s="126" t="s">
        <v>1935</v>
      </c>
      <c r="B1348" s="127" t="s">
        <v>3662</v>
      </c>
      <c r="C1348" s="152">
        <v>1</v>
      </c>
      <c r="D1348" s="127" t="s">
        <v>18</v>
      </c>
      <c r="E1348" s="127" t="s">
        <v>3660</v>
      </c>
      <c r="F1348" s="152">
        <v>1</v>
      </c>
      <c r="G1348" s="127">
        <f t="shared" si="29"/>
        <v>0</v>
      </c>
      <c r="H1348" s="13">
        <v>42856</v>
      </c>
      <c r="I1348" s="2" t="s">
        <v>1948</v>
      </c>
      <c r="J1348" s="9" t="s">
        <v>1668</v>
      </c>
      <c r="K1348" s="28" t="s">
        <v>1949</v>
      </c>
    </row>
    <row r="1349" spans="1:11" s="128" customFormat="1" ht="12.75" customHeight="1">
      <c r="A1349" s="126" t="s">
        <v>1845</v>
      </c>
      <c r="B1349" s="127" t="s">
        <v>1846</v>
      </c>
      <c r="C1349" s="127">
        <v>1</v>
      </c>
      <c r="D1349" s="127" t="s">
        <v>18</v>
      </c>
      <c r="E1349" s="127" t="s">
        <v>3660</v>
      </c>
      <c r="F1349" s="127">
        <v>1</v>
      </c>
      <c r="G1349" s="127">
        <f t="shared" si="29"/>
        <v>0</v>
      </c>
      <c r="H1349" s="3">
        <v>43132</v>
      </c>
      <c r="I1349" s="2">
        <v>405161</v>
      </c>
      <c r="J1349" s="9" t="s">
        <v>312</v>
      </c>
      <c r="K1349" s="28" t="s">
        <v>1855</v>
      </c>
    </row>
    <row r="1350" spans="1:11" s="128" customFormat="1" ht="12.75" customHeight="1">
      <c r="A1350" s="126" t="s">
        <v>1845</v>
      </c>
      <c r="B1350" s="127" t="s">
        <v>1846</v>
      </c>
      <c r="C1350" s="127">
        <v>4</v>
      </c>
      <c r="D1350" s="127" t="s">
        <v>18</v>
      </c>
      <c r="E1350" s="127" t="s">
        <v>3660</v>
      </c>
      <c r="F1350" s="127">
        <v>4</v>
      </c>
      <c r="G1350" s="127">
        <f t="shared" si="29"/>
        <v>0</v>
      </c>
      <c r="H1350" s="3">
        <v>43101</v>
      </c>
      <c r="I1350" s="2">
        <v>405161</v>
      </c>
      <c r="J1350" s="9" t="s">
        <v>312</v>
      </c>
      <c r="K1350" s="28" t="s">
        <v>1856</v>
      </c>
    </row>
    <row r="1351" spans="1:11" s="128" customFormat="1" ht="12.75" customHeight="1">
      <c r="A1351" s="126" t="s">
        <v>1862</v>
      </c>
      <c r="B1351" s="127" t="s">
        <v>1863</v>
      </c>
      <c r="C1351" s="127">
        <v>10</v>
      </c>
      <c r="D1351" s="127" t="s">
        <v>18</v>
      </c>
      <c r="E1351" s="127" t="s">
        <v>3660</v>
      </c>
      <c r="F1351" s="127">
        <v>10</v>
      </c>
      <c r="G1351" s="127">
        <f t="shared" si="29"/>
        <v>0</v>
      </c>
      <c r="H1351" s="13">
        <v>42826</v>
      </c>
      <c r="I1351" s="2">
        <v>405164</v>
      </c>
      <c r="J1351" s="9" t="s">
        <v>312</v>
      </c>
      <c r="K1351" s="27">
        <v>2112362</v>
      </c>
    </row>
    <row r="1352" spans="1:11" s="128" customFormat="1" ht="12.75" customHeight="1">
      <c r="A1352" s="126" t="s">
        <v>1377</v>
      </c>
      <c r="B1352" s="127" t="s">
        <v>1378</v>
      </c>
      <c r="C1352" s="127">
        <v>0</v>
      </c>
      <c r="D1352" s="127" t="s">
        <v>18</v>
      </c>
      <c r="E1352" s="127" t="s">
        <v>3660</v>
      </c>
      <c r="F1352" s="127">
        <v>0</v>
      </c>
      <c r="G1352" s="127">
        <f t="shared" si="29"/>
        <v>0</v>
      </c>
      <c r="H1352" s="135"/>
      <c r="I1352" s="136"/>
      <c r="J1352" s="136"/>
      <c r="K1352" s="136"/>
    </row>
    <row r="1353" spans="1:11" s="128" customFormat="1" ht="12.75" customHeight="1">
      <c r="A1353" s="126" t="s">
        <v>1382</v>
      </c>
      <c r="B1353" s="127" t="s">
        <v>1383</v>
      </c>
      <c r="C1353" s="127">
        <v>0</v>
      </c>
      <c r="D1353" s="127" t="s">
        <v>18</v>
      </c>
      <c r="E1353" s="127" t="s">
        <v>3660</v>
      </c>
      <c r="F1353" s="127">
        <v>0</v>
      </c>
      <c r="G1353" s="127">
        <f t="shared" si="29"/>
        <v>0</v>
      </c>
      <c r="H1353" s="135"/>
      <c r="I1353" s="136"/>
      <c r="J1353" s="136"/>
      <c r="K1353" s="136"/>
    </row>
    <row r="1354" spans="1:11" s="128" customFormat="1" ht="12.75" customHeight="1">
      <c r="A1354" s="126" t="s">
        <v>1858</v>
      </c>
      <c r="B1354" s="127" t="s">
        <v>1859</v>
      </c>
      <c r="C1354" s="127">
        <v>5</v>
      </c>
      <c r="D1354" s="127" t="s">
        <v>18</v>
      </c>
      <c r="E1354" s="127" t="s">
        <v>3660</v>
      </c>
      <c r="F1354" s="127">
        <v>5</v>
      </c>
      <c r="G1354" s="127">
        <f t="shared" si="29"/>
        <v>0</v>
      </c>
      <c r="H1354" s="2">
        <v>405181</v>
      </c>
      <c r="I1354" s="4" t="s">
        <v>312</v>
      </c>
      <c r="J1354" s="27">
        <v>3242164</v>
      </c>
      <c r="K1354" s="136"/>
    </row>
    <row r="1355" spans="1:11" s="128" customFormat="1" ht="12.75" customHeight="1">
      <c r="A1355" s="126" t="s">
        <v>1365</v>
      </c>
      <c r="B1355" s="127" t="s">
        <v>1366</v>
      </c>
      <c r="C1355" s="127">
        <v>0</v>
      </c>
      <c r="D1355" s="127" t="s">
        <v>18</v>
      </c>
      <c r="E1355" s="127" t="s">
        <v>3660</v>
      </c>
      <c r="F1355" s="127">
        <v>0</v>
      </c>
      <c r="G1355" s="127">
        <f t="shared" si="29"/>
        <v>0</v>
      </c>
      <c r="H1355" s="135"/>
      <c r="I1355" s="136"/>
      <c r="J1355" s="136"/>
      <c r="K1355" s="136"/>
    </row>
    <row r="1356" spans="1:11" s="128" customFormat="1" ht="12.75" customHeight="1">
      <c r="A1356" s="126" t="s">
        <v>3178</v>
      </c>
      <c r="B1356" s="127" t="s">
        <v>3663</v>
      </c>
      <c r="C1356" s="127">
        <v>0</v>
      </c>
      <c r="D1356" s="127" t="s">
        <v>18</v>
      </c>
      <c r="E1356" s="127" t="s">
        <v>3660</v>
      </c>
      <c r="F1356" s="127">
        <v>0</v>
      </c>
      <c r="G1356" s="127">
        <f t="shared" si="29"/>
        <v>0</v>
      </c>
      <c r="H1356" s="135"/>
      <c r="I1356" s="136"/>
      <c r="J1356" s="136"/>
      <c r="K1356" s="136"/>
    </row>
    <row r="1357" spans="1:11" s="128" customFormat="1" ht="12.75" customHeight="1">
      <c r="A1357" s="126" t="s">
        <v>1371</v>
      </c>
      <c r="B1357" s="127" t="s">
        <v>1372</v>
      </c>
      <c r="C1357" s="127">
        <v>0</v>
      </c>
      <c r="D1357" s="127" t="s">
        <v>18</v>
      </c>
      <c r="E1357" s="127" t="s">
        <v>3660</v>
      </c>
      <c r="F1357" s="127">
        <v>0</v>
      </c>
      <c r="G1357" s="127">
        <f t="shared" si="29"/>
        <v>0</v>
      </c>
      <c r="H1357" s="135"/>
      <c r="I1357" s="136"/>
      <c r="J1357" s="136"/>
      <c r="K1357" s="136"/>
    </row>
    <row r="1358" spans="1:11" s="128" customFormat="1" ht="12.75" customHeight="1">
      <c r="A1358" s="126" t="s">
        <v>1374</v>
      </c>
      <c r="B1358" s="127" t="s">
        <v>1375</v>
      </c>
      <c r="C1358" s="127">
        <v>0</v>
      </c>
      <c r="D1358" s="127" t="s">
        <v>18</v>
      </c>
      <c r="E1358" s="127" t="s">
        <v>3660</v>
      </c>
      <c r="F1358" s="127">
        <v>0</v>
      </c>
      <c r="G1358" s="127">
        <f t="shared" si="29"/>
        <v>0</v>
      </c>
      <c r="H1358" s="135"/>
      <c r="I1358" s="136"/>
      <c r="J1358" s="136"/>
      <c r="K1358" s="136"/>
    </row>
    <row r="1359" spans="1:11" s="128" customFormat="1" ht="12.75" customHeight="1">
      <c r="A1359" s="126" t="s">
        <v>1380</v>
      </c>
      <c r="B1359" s="127" t="s">
        <v>1381</v>
      </c>
      <c r="C1359" s="127">
        <v>0</v>
      </c>
      <c r="D1359" s="127" t="s">
        <v>18</v>
      </c>
      <c r="E1359" s="127" t="s">
        <v>3660</v>
      </c>
      <c r="F1359" s="127">
        <v>0</v>
      </c>
      <c r="G1359" s="127">
        <f t="shared" si="29"/>
        <v>0</v>
      </c>
      <c r="H1359" s="135"/>
      <c r="I1359" s="136"/>
      <c r="J1359" s="136"/>
      <c r="K1359" s="136"/>
    </row>
    <row r="1360" spans="1:11" s="88" customFormat="1" ht="12.75" customHeight="1">
      <c r="A1360" s="237" t="s">
        <v>1002</v>
      </c>
      <c r="B1360" s="237" t="s">
        <v>1003</v>
      </c>
      <c r="C1360" s="236">
        <v>100</v>
      </c>
      <c r="D1360" s="90" t="s">
        <v>18</v>
      </c>
      <c r="E1360" s="237" t="s">
        <v>3660</v>
      </c>
      <c r="F1360" s="236">
        <v>0</v>
      </c>
      <c r="G1360" s="174">
        <f>C1360-F1360</f>
        <v>100</v>
      </c>
      <c r="H1360" s="243" t="s">
        <v>92</v>
      </c>
      <c r="I1360" s="243" t="s">
        <v>92</v>
      </c>
      <c r="J1360" s="253" t="s">
        <v>92</v>
      </c>
      <c r="K1360" s="174" t="s">
        <v>92</v>
      </c>
    </row>
    <row r="1361" spans="1:11" s="88" customFormat="1" ht="12.75" customHeight="1">
      <c r="A1361" s="89" t="s">
        <v>2217</v>
      </c>
      <c r="B1361" s="90" t="s">
        <v>2218</v>
      </c>
      <c r="C1361" s="90">
        <v>5</v>
      </c>
      <c r="D1361" s="90" t="s">
        <v>18</v>
      </c>
      <c r="E1361" s="90" t="s">
        <v>3660</v>
      </c>
      <c r="F1361" s="90">
        <v>5</v>
      </c>
      <c r="G1361" s="90">
        <f t="shared" si="29"/>
        <v>0</v>
      </c>
      <c r="H1361" s="102">
        <v>43313</v>
      </c>
      <c r="I1361" s="6">
        <v>1628</v>
      </c>
      <c r="J1361" s="99" t="s">
        <v>227</v>
      </c>
      <c r="K1361" s="103" t="s">
        <v>2222</v>
      </c>
    </row>
    <row r="1362" spans="1:11" s="88" customFormat="1" ht="12.75" customHeight="1">
      <c r="A1362" s="97" t="s">
        <v>77</v>
      </c>
      <c r="B1362" s="97" t="s">
        <v>78</v>
      </c>
      <c r="C1362" s="90">
        <v>36</v>
      </c>
      <c r="D1362" s="90" t="s">
        <v>18</v>
      </c>
      <c r="E1362" s="90" t="s">
        <v>3677</v>
      </c>
      <c r="F1362" s="90">
        <v>12</v>
      </c>
      <c r="G1362" s="90">
        <f>C1362-F1362</f>
        <v>24</v>
      </c>
      <c r="H1362" s="102">
        <v>42736</v>
      </c>
      <c r="I1362" s="162" t="s">
        <v>79</v>
      </c>
      <c r="J1362" s="138" t="s">
        <v>31</v>
      </c>
      <c r="K1362" s="115" t="s">
        <v>85</v>
      </c>
    </row>
    <row r="1363" spans="1:11" s="88" customFormat="1" ht="12.75" customHeight="1">
      <c r="A1363" s="89" t="s">
        <v>86</v>
      </c>
      <c r="B1363" s="90" t="s">
        <v>87</v>
      </c>
      <c r="C1363" s="90">
        <v>170</v>
      </c>
      <c r="D1363" s="90" t="s">
        <v>18</v>
      </c>
      <c r="E1363" s="90" t="s">
        <v>3677</v>
      </c>
      <c r="F1363" s="90">
        <v>42</v>
      </c>
      <c r="G1363" s="90">
        <f t="shared" ref="G1363:G1418" si="31">C1363-F1363</f>
        <v>128</v>
      </c>
      <c r="H1363" s="102">
        <v>43922</v>
      </c>
      <c r="I1363" s="6" t="s">
        <v>88</v>
      </c>
      <c r="J1363" s="99" t="s">
        <v>31</v>
      </c>
      <c r="K1363" s="156" t="s">
        <v>89</v>
      </c>
    </row>
    <row r="1364" spans="1:11" s="88" customFormat="1" ht="12.75" customHeight="1">
      <c r="A1364" s="89" t="s">
        <v>86</v>
      </c>
      <c r="B1364" s="90" t="s">
        <v>87</v>
      </c>
      <c r="C1364" s="90">
        <v>12</v>
      </c>
      <c r="D1364" s="90" t="s">
        <v>18</v>
      </c>
      <c r="E1364" s="90" t="s">
        <v>3677</v>
      </c>
      <c r="F1364" s="90">
        <v>0</v>
      </c>
      <c r="G1364" s="90">
        <f t="shared" si="31"/>
        <v>12</v>
      </c>
      <c r="H1364" s="102">
        <v>43101</v>
      </c>
      <c r="I1364" s="6" t="s">
        <v>88</v>
      </c>
      <c r="J1364" s="99" t="s">
        <v>31</v>
      </c>
      <c r="K1364" s="156" t="s">
        <v>90</v>
      </c>
    </row>
    <row r="1365" spans="1:11" s="128" customFormat="1" ht="12.75" customHeight="1">
      <c r="A1365" s="126" t="s">
        <v>155</v>
      </c>
      <c r="B1365" s="127" t="s">
        <v>156</v>
      </c>
      <c r="C1365" s="127">
        <v>24</v>
      </c>
      <c r="D1365" s="127" t="s">
        <v>18</v>
      </c>
      <c r="E1365" s="127" t="s">
        <v>3677</v>
      </c>
      <c r="F1365" s="127">
        <v>24</v>
      </c>
      <c r="G1365" s="127">
        <f t="shared" si="31"/>
        <v>0</v>
      </c>
      <c r="H1365" s="3">
        <v>43101</v>
      </c>
      <c r="I1365" s="2" t="s">
        <v>157</v>
      </c>
      <c r="J1365" s="20" t="s">
        <v>31</v>
      </c>
      <c r="K1365" s="32" t="s">
        <v>161</v>
      </c>
    </row>
    <row r="1366" spans="1:11" s="88" customFormat="1" ht="12.75" customHeight="1">
      <c r="A1366" s="89" t="s">
        <v>155</v>
      </c>
      <c r="B1366" s="90" t="s">
        <v>156</v>
      </c>
      <c r="C1366" s="90">
        <v>41</v>
      </c>
      <c r="D1366" s="90" t="s">
        <v>18</v>
      </c>
      <c r="E1366" s="90" t="s">
        <v>3677</v>
      </c>
      <c r="F1366" s="90">
        <v>34</v>
      </c>
      <c r="G1366" s="90">
        <f t="shared" si="31"/>
        <v>7</v>
      </c>
      <c r="H1366" s="102">
        <v>43101</v>
      </c>
      <c r="I1366" s="6" t="s">
        <v>157</v>
      </c>
      <c r="J1366" s="138" t="s">
        <v>31</v>
      </c>
      <c r="K1366" s="115" t="s">
        <v>162</v>
      </c>
    </row>
    <row r="1367" spans="1:11" s="88" customFormat="1" ht="12.75" customHeight="1">
      <c r="A1367" s="89" t="s">
        <v>69</v>
      </c>
      <c r="B1367" s="90" t="s">
        <v>70</v>
      </c>
      <c r="C1367" s="90">
        <v>168</v>
      </c>
      <c r="D1367" s="90" t="s">
        <v>18</v>
      </c>
      <c r="E1367" s="90" t="s">
        <v>3677</v>
      </c>
      <c r="F1367" s="90">
        <v>87</v>
      </c>
      <c r="G1367" s="90">
        <f t="shared" si="31"/>
        <v>81</v>
      </c>
      <c r="H1367" s="102">
        <v>43101</v>
      </c>
      <c r="I1367" s="147" t="s">
        <v>71</v>
      </c>
      <c r="J1367" s="99" t="s">
        <v>31</v>
      </c>
      <c r="K1367" s="117" t="s">
        <v>76</v>
      </c>
    </row>
    <row r="1368" spans="1:11" s="128" customFormat="1" ht="12.75" customHeight="1">
      <c r="A1368" s="22"/>
      <c r="B1368" s="22" t="s">
        <v>35</v>
      </c>
      <c r="C1368" s="127">
        <v>28</v>
      </c>
      <c r="D1368" s="127" t="s">
        <v>18</v>
      </c>
      <c r="E1368" s="127" t="s">
        <v>3677</v>
      </c>
      <c r="F1368" s="127">
        <v>28</v>
      </c>
      <c r="G1368" s="127">
        <f t="shared" si="31"/>
        <v>0</v>
      </c>
      <c r="H1368" s="3">
        <v>43101</v>
      </c>
      <c r="I1368" s="2" t="s">
        <v>36</v>
      </c>
      <c r="J1368" s="16" t="s">
        <v>37</v>
      </c>
      <c r="K1368" s="32" t="s">
        <v>38</v>
      </c>
    </row>
    <row r="1369" spans="1:11" s="257" customFormat="1" ht="12.75" customHeight="1">
      <c r="A1369" s="255" t="s">
        <v>65</v>
      </c>
      <c r="B1369" s="133" t="s">
        <v>66</v>
      </c>
      <c r="C1369" s="133">
        <v>9</v>
      </c>
      <c r="D1369" s="133" t="s">
        <v>18</v>
      </c>
      <c r="E1369" s="133" t="s">
        <v>3677</v>
      </c>
      <c r="F1369" s="133">
        <v>1</v>
      </c>
      <c r="G1369" s="133">
        <f t="shared" si="31"/>
        <v>8</v>
      </c>
      <c r="H1369" s="258">
        <v>43647</v>
      </c>
      <c r="I1369" s="266" t="s">
        <v>67</v>
      </c>
      <c r="J1369" s="267" t="s">
        <v>31</v>
      </c>
      <c r="K1369" s="268" t="s">
        <v>68</v>
      </c>
    </row>
    <row r="1370" spans="1:11" s="88" customFormat="1" ht="12.75" customHeight="1">
      <c r="A1370" s="89" t="s">
        <v>105</v>
      </c>
      <c r="B1370" s="90" t="s">
        <v>106</v>
      </c>
      <c r="C1370" s="90">
        <v>26</v>
      </c>
      <c r="D1370" s="90" t="s">
        <v>18</v>
      </c>
      <c r="E1370" s="90" t="s">
        <v>3677</v>
      </c>
      <c r="F1370" s="90">
        <v>3</v>
      </c>
      <c r="G1370" s="90">
        <f t="shared" si="31"/>
        <v>23</v>
      </c>
      <c r="H1370" s="102">
        <v>43678</v>
      </c>
      <c r="I1370" s="162" t="s">
        <v>107</v>
      </c>
      <c r="J1370" s="138" t="s">
        <v>31</v>
      </c>
      <c r="K1370" s="115" t="s">
        <v>108</v>
      </c>
    </row>
    <row r="1371" spans="1:11" s="283" customFormat="1" ht="12.75" customHeight="1">
      <c r="A1371" s="280" t="s">
        <v>3678</v>
      </c>
      <c r="B1371" s="179" t="s">
        <v>3679</v>
      </c>
      <c r="C1371" s="179">
        <v>0</v>
      </c>
      <c r="D1371" s="179" t="s">
        <v>18</v>
      </c>
      <c r="E1371" s="179" t="s">
        <v>3677</v>
      </c>
      <c r="F1371" s="179">
        <v>0</v>
      </c>
      <c r="G1371" s="179">
        <f t="shared" si="31"/>
        <v>0</v>
      </c>
      <c r="H1371" s="284"/>
      <c r="I1371" s="282"/>
      <c r="J1371" s="282"/>
      <c r="K1371" s="282"/>
    </row>
    <row r="1372" spans="1:11" s="283" customFormat="1" ht="12.75" customHeight="1">
      <c r="A1372" s="280" t="s">
        <v>3680</v>
      </c>
      <c r="B1372" s="179" t="s">
        <v>3681</v>
      </c>
      <c r="C1372" s="179">
        <v>0</v>
      </c>
      <c r="D1372" s="179" t="s">
        <v>18</v>
      </c>
      <c r="E1372" s="179" t="s">
        <v>3677</v>
      </c>
      <c r="F1372" s="179">
        <v>0</v>
      </c>
      <c r="G1372" s="179">
        <f t="shared" si="31"/>
        <v>0</v>
      </c>
      <c r="H1372" s="284"/>
      <c r="I1372" s="282"/>
      <c r="J1372" s="282"/>
      <c r="K1372" s="282"/>
    </row>
    <row r="1373" spans="1:11" s="283" customFormat="1" ht="12.75" customHeight="1">
      <c r="A1373" s="280" t="s">
        <v>3682</v>
      </c>
      <c r="B1373" s="179" t="s">
        <v>3683</v>
      </c>
      <c r="C1373" s="179">
        <v>0</v>
      </c>
      <c r="D1373" s="179" t="s">
        <v>18</v>
      </c>
      <c r="E1373" s="179" t="s">
        <v>3677</v>
      </c>
      <c r="F1373" s="179">
        <v>0</v>
      </c>
      <c r="G1373" s="179">
        <f t="shared" si="31"/>
        <v>0</v>
      </c>
      <c r="H1373" s="284"/>
      <c r="I1373" s="282"/>
      <c r="J1373" s="282"/>
      <c r="K1373" s="282"/>
    </row>
    <row r="1374" spans="1:11" s="283" customFormat="1" ht="12.75" customHeight="1">
      <c r="A1374" s="280" t="s">
        <v>3684</v>
      </c>
      <c r="B1374" s="179" t="s">
        <v>3685</v>
      </c>
      <c r="C1374" s="179">
        <v>0</v>
      </c>
      <c r="D1374" s="179" t="s">
        <v>18</v>
      </c>
      <c r="E1374" s="179" t="s">
        <v>3677</v>
      </c>
      <c r="F1374" s="179">
        <v>0</v>
      </c>
      <c r="G1374" s="179">
        <f t="shared" si="31"/>
        <v>0</v>
      </c>
      <c r="H1374" s="284"/>
      <c r="I1374" s="282"/>
      <c r="J1374" s="282"/>
      <c r="K1374" s="282"/>
    </row>
    <row r="1375" spans="1:11" s="283" customFormat="1" ht="12.75" customHeight="1">
      <c r="A1375" s="280" t="s">
        <v>3686</v>
      </c>
      <c r="B1375" s="179" t="s">
        <v>3687</v>
      </c>
      <c r="C1375" s="179">
        <v>0</v>
      </c>
      <c r="D1375" s="179" t="s">
        <v>18</v>
      </c>
      <c r="E1375" s="179" t="s">
        <v>3677</v>
      </c>
      <c r="F1375" s="179">
        <v>0</v>
      </c>
      <c r="G1375" s="179">
        <f t="shared" si="31"/>
        <v>0</v>
      </c>
      <c r="H1375" s="284"/>
      <c r="I1375" s="282"/>
      <c r="J1375" s="282"/>
      <c r="K1375" s="282"/>
    </row>
    <row r="1376" spans="1:11" s="283" customFormat="1" ht="12.75" customHeight="1">
      <c r="A1376" s="280" t="s">
        <v>3690</v>
      </c>
      <c r="B1376" s="179" t="s">
        <v>3691</v>
      </c>
      <c r="C1376" s="179">
        <v>0</v>
      </c>
      <c r="D1376" s="179" t="s">
        <v>18</v>
      </c>
      <c r="E1376" s="179" t="s">
        <v>3677</v>
      </c>
      <c r="F1376" s="179">
        <v>0</v>
      </c>
      <c r="G1376" s="179">
        <f t="shared" si="31"/>
        <v>0</v>
      </c>
      <c r="H1376" s="284"/>
      <c r="I1376" s="282"/>
      <c r="J1376" s="282"/>
      <c r="K1376" s="282"/>
    </row>
    <row r="1377" spans="1:11" s="283" customFormat="1" ht="12.75" customHeight="1">
      <c r="A1377" s="280" t="s">
        <v>3692</v>
      </c>
      <c r="B1377" s="179" t="s">
        <v>127</v>
      </c>
      <c r="C1377" s="179">
        <v>0</v>
      </c>
      <c r="D1377" s="179" t="s">
        <v>18</v>
      </c>
      <c r="E1377" s="179" t="s">
        <v>3677</v>
      </c>
      <c r="F1377" s="179">
        <v>0</v>
      </c>
      <c r="G1377" s="179">
        <f t="shared" si="31"/>
        <v>0</v>
      </c>
      <c r="H1377" s="284"/>
      <c r="I1377" s="282"/>
      <c r="J1377" s="282"/>
      <c r="K1377" s="282"/>
    </row>
    <row r="1378" spans="1:11" s="283" customFormat="1" ht="12.75" customHeight="1">
      <c r="A1378" s="280" t="s">
        <v>3693</v>
      </c>
      <c r="B1378" s="179" t="s">
        <v>3694</v>
      </c>
      <c r="C1378" s="179">
        <v>0</v>
      </c>
      <c r="D1378" s="179" t="s">
        <v>18</v>
      </c>
      <c r="E1378" s="179" t="s">
        <v>3677</v>
      </c>
      <c r="F1378" s="179">
        <v>0</v>
      </c>
      <c r="G1378" s="179">
        <f t="shared" si="31"/>
        <v>0</v>
      </c>
      <c r="H1378" s="284"/>
      <c r="I1378" s="282"/>
      <c r="J1378" s="282"/>
      <c r="K1378" s="282"/>
    </row>
    <row r="1379" spans="1:11" s="257" customFormat="1" ht="12.75" customHeight="1">
      <c r="A1379" s="255" t="s">
        <v>729</v>
      </c>
      <c r="B1379" s="133" t="s">
        <v>730</v>
      </c>
      <c r="C1379" s="133">
        <v>36</v>
      </c>
      <c r="D1379" s="133" t="s">
        <v>18</v>
      </c>
      <c r="E1379" s="133" t="s">
        <v>3677</v>
      </c>
      <c r="F1379" s="133">
        <v>19</v>
      </c>
      <c r="G1379" s="133">
        <f t="shared" si="31"/>
        <v>17</v>
      </c>
      <c r="H1379" s="155"/>
      <c r="I1379" s="256"/>
      <c r="J1379" s="256"/>
      <c r="K1379" s="256"/>
    </row>
    <row r="1380" spans="1:11" s="88" customFormat="1" ht="12.75" customHeight="1">
      <c r="A1380" s="89" t="s">
        <v>3675</v>
      </c>
      <c r="B1380" s="90" t="s">
        <v>3676</v>
      </c>
      <c r="C1380" s="90">
        <v>108</v>
      </c>
      <c r="D1380" s="90" t="s">
        <v>18</v>
      </c>
      <c r="E1380" s="90" t="s">
        <v>3688</v>
      </c>
      <c r="F1380" s="90">
        <v>96</v>
      </c>
      <c r="G1380" s="90">
        <f t="shared" si="31"/>
        <v>12</v>
      </c>
      <c r="H1380" s="102">
        <v>43647</v>
      </c>
      <c r="I1380" s="162" t="s">
        <v>30</v>
      </c>
      <c r="J1380" s="138" t="s">
        <v>31</v>
      </c>
      <c r="K1380" s="35" t="s">
        <v>32</v>
      </c>
    </row>
    <row r="1381" spans="1:11" s="88" customFormat="1" ht="12.75" customHeight="1">
      <c r="A1381" s="89" t="s">
        <v>3675</v>
      </c>
      <c r="B1381" s="90" t="s">
        <v>3676</v>
      </c>
      <c r="C1381" s="90">
        <v>66</v>
      </c>
      <c r="D1381" s="90" t="s">
        <v>18</v>
      </c>
      <c r="E1381" s="90" t="s">
        <v>3688</v>
      </c>
      <c r="F1381" s="90">
        <v>1</v>
      </c>
      <c r="G1381" s="90">
        <f t="shared" si="31"/>
        <v>65</v>
      </c>
      <c r="H1381" s="102">
        <v>43647</v>
      </c>
      <c r="I1381" s="162" t="s">
        <v>30</v>
      </c>
      <c r="J1381" s="138" t="s">
        <v>31</v>
      </c>
      <c r="K1381" s="35" t="s">
        <v>33</v>
      </c>
    </row>
    <row r="1382" spans="1:11" s="128" customFormat="1" ht="12.75" customHeight="1">
      <c r="A1382" s="126" t="s">
        <v>3675</v>
      </c>
      <c r="B1382" s="127" t="s">
        <v>3676</v>
      </c>
      <c r="C1382" s="127">
        <v>13</v>
      </c>
      <c r="D1382" s="127" t="s">
        <v>18</v>
      </c>
      <c r="E1382" s="127" t="s">
        <v>3688</v>
      </c>
      <c r="F1382" s="127">
        <v>13</v>
      </c>
      <c r="G1382" s="127">
        <f t="shared" si="31"/>
        <v>0</v>
      </c>
      <c r="H1382" s="3">
        <v>43647</v>
      </c>
      <c r="I1382" s="14" t="s">
        <v>30</v>
      </c>
      <c r="J1382" s="20" t="s">
        <v>31</v>
      </c>
      <c r="K1382" s="27" t="s">
        <v>34</v>
      </c>
    </row>
    <row r="1383" spans="1:11" s="128" customFormat="1" ht="12.75" customHeight="1">
      <c r="A1383" s="22" t="s">
        <v>40</v>
      </c>
      <c r="B1383" s="22" t="s">
        <v>41</v>
      </c>
      <c r="C1383" s="1">
        <v>24</v>
      </c>
      <c r="D1383" s="127" t="s">
        <v>18</v>
      </c>
      <c r="E1383" s="127" t="s">
        <v>3688</v>
      </c>
      <c r="F1383" s="1">
        <v>24</v>
      </c>
      <c r="G1383" s="127">
        <f t="shared" si="31"/>
        <v>0</v>
      </c>
      <c r="H1383" s="3">
        <v>42736</v>
      </c>
      <c r="I1383" s="14" t="s">
        <v>42</v>
      </c>
      <c r="J1383" s="20" t="s">
        <v>31</v>
      </c>
      <c r="K1383" s="27" t="s">
        <v>48</v>
      </c>
    </row>
    <row r="1384" spans="1:11" s="128" customFormat="1" ht="12.75" customHeight="1">
      <c r="A1384" s="22" t="s">
        <v>40</v>
      </c>
      <c r="B1384" s="22" t="s">
        <v>41</v>
      </c>
      <c r="C1384" s="1">
        <v>28</v>
      </c>
      <c r="D1384" s="127" t="s">
        <v>18</v>
      </c>
      <c r="E1384" s="127" t="s">
        <v>3688</v>
      </c>
      <c r="F1384" s="1">
        <v>28</v>
      </c>
      <c r="G1384" s="127">
        <f t="shared" si="31"/>
        <v>0</v>
      </c>
      <c r="H1384" s="3">
        <v>42736</v>
      </c>
      <c r="I1384" s="14" t="s">
        <v>42</v>
      </c>
      <c r="J1384" s="20" t="s">
        <v>31</v>
      </c>
      <c r="K1384" s="27" t="s">
        <v>49</v>
      </c>
    </row>
    <row r="1385" spans="1:11" s="88" customFormat="1" ht="12.75" customHeight="1">
      <c r="A1385" s="97" t="s">
        <v>40</v>
      </c>
      <c r="B1385" s="97" t="s">
        <v>41</v>
      </c>
      <c r="C1385" s="5">
        <v>24</v>
      </c>
      <c r="D1385" s="90" t="s">
        <v>18</v>
      </c>
      <c r="E1385" s="90" t="s">
        <v>3688</v>
      </c>
      <c r="F1385" s="5">
        <v>12</v>
      </c>
      <c r="G1385" s="90">
        <f t="shared" si="31"/>
        <v>12</v>
      </c>
      <c r="H1385" s="102">
        <v>42736</v>
      </c>
      <c r="I1385" s="162" t="s">
        <v>42</v>
      </c>
      <c r="J1385" s="138" t="s">
        <v>31</v>
      </c>
      <c r="K1385" s="35" t="s">
        <v>50</v>
      </c>
    </row>
    <row r="1386" spans="1:11" s="88" customFormat="1" ht="12.75" customHeight="1">
      <c r="A1386" s="89" t="s">
        <v>59</v>
      </c>
      <c r="B1386" s="90" t="s">
        <v>60</v>
      </c>
      <c r="C1386" s="90">
        <v>72</v>
      </c>
      <c r="D1386" s="90" t="s">
        <v>18</v>
      </c>
      <c r="E1386" s="90" t="s">
        <v>3688</v>
      </c>
      <c r="F1386" s="90">
        <v>54</v>
      </c>
      <c r="G1386" s="90">
        <f t="shared" si="31"/>
        <v>18</v>
      </c>
      <c r="H1386" s="102">
        <v>43101</v>
      </c>
      <c r="I1386" s="162" t="s">
        <v>61</v>
      </c>
      <c r="J1386" s="138" t="s">
        <v>31</v>
      </c>
      <c r="K1386" s="35" t="s">
        <v>64</v>
      </c>
    </row>
    <row r="1387" spans="1:11" s="128" customFormat="1" ht="12.75" customHeight="1">
      <c r="A1387" s="126" t="s">
        <v>131</v>
      </c>
      <c r="B1387" s="127" t="s">
        <v>132</v>
      </c>
      <c r="C1387" s="127">
        <v>24</v>
      </c>
      <c r="D1387" s="127" t="s">
        <v>18</v>
      </c>
      <c r="E1387" s="127" t="s">
        <v>3688</v>
      </c>
      <c r="F1387" s="127">
        <v>24</v>
      </c>
      <c r="G1387" s="127">
        <f t="shared" si="31"/>
        <v>0</v>
      </c>
      <c r="H1387" s="3">
        <v>43101</v>
      </c>
      <c r="I1387" s="2" t="s">
        <v>133</v>
      </c>
      <c r="J1387" s="20" t="s">
        <v>31</v>
      </c>
      <c r="K1387" s="32" t="s">
        <v>137</v>
      </c>
    </row>
    <row r="1388" spans="1:11" s="88" customFormat="1" ht="12.75" customHeight="1">
      <c r="A1388" s="89" t="s">
        <v>131</v>
      </c>
      <c r="B1388" s="90" t="s">
        <v>132</v>
      </c>
      <c r="C1388" s="90">
        <v>83</v>
      </c>
      <c r="D1388" s="90" t="s">
        <v>18</v>
      </c>
      <c r="E1388" s="90" t="s">
        <v>3688</v>
      </c>
      <c r="F1388" s="90">
        <v>60</v>
      </c>
      <c r="G1388" s="90">
        <f t="shared" si="31"/>
        <v>23</v>
      </c>
      <c r="H1388" s="102">
        <v>42736</v>
      </c>
      <c r="I1388" s="6" t="s">
        <v>133</v>
      </c>
      <c r="J1388" s="138" t="s">
        <v>31</v>
      </c>
      <c r="K1388" s="115" t="s">
        <v>138</v>
      </c>
    </row>
    <row r="1389" spans="1:11" s="88" customFormat="1" ht="12.75" customHeight="1">
      <c r="A1389" s="89" t="s">
        <v>150</v>
      </c>
      <c r="B1389" s="90" t="s">
        <v>151</v>
      </c>
      <c r="C1389" s="90">
        <v>48</v>
      </c>
      <c r="D1389" s="90" t="s">
        <v>18</v>
      </c>
      <c r="E1389" s="90" t="s">
        <v>3688</v>
      </c>
      <c r="F1389" s="90">
        <v>74</v>
      </c>
      <c r="G1389" s="90">
        <f t="shared" si="31"/>
        <v>-26</v>
      </c>
      <c r="H1389" s="102">
        <v>43647</v>
      </c>
      <c r="I1389" s="6" t="s">
        <v>152</v>
      </c>
      <c r="J1389" s="138" t="s">
        <v>31</v>
      </c>
      <c r="K1389" s="35" t="s">
        <v>153</v>
      </c>
    </row>
    <row r="1390" spans="1:11" s="88" customFormat="1" ht="12.75" customHeight="1">
      <c r="A1390" s="89" t="s">
        <v>150</v>
      </c>
      <c r="B1390" s="90" t="s">
        <v>151</v>
      </c>
      <c r="C1390" s="90">
        <v>96</v>
      </c>
      <c r="D1390" s="90" t="s">
        <v>18</v>
      </c>
      <c r="E1390" s="90" t="s">
        <v>3688</v>
      </c>
      <c r="F1390" s="90">
        <v>48</v>
      </c>
      <c r="G1390" s="90">
        <f t="shared" si="31"/>
        <v>48</v>
      </c>
      <c r="H1390" s="102">
        <v>43647</v>
      </c>
      <c r="I1390" s="6" t="s">
        <v>152</v>
      </c>
      <c r="J1390" s="138" t="s">
        <v>31</v>
      </c>
      <c r="K1390" s="35" t="s">
        <v>154</v>
      </c>
    </row>
    <row r="1391" spans="1:11" s="88" customFormat="1" ht="12.75" customHeight="1">
      <c r="A1391" s="89" t="s">
        <v>93</v>
      </c>
      <c r="B1391" s="90" t="s">
        <v>94</v>
      </c>
      <c r="C1391" s="90">
        <v>78</v>
      </c>
      <c r="D1391" s="90" t="s">
        <v>18</v>
      </c>
      <c r="E1391" s="90" t="s">
        <v>3688</v>
      </c>
      <c r="F1391" s="90">
        <v>72</v>
      </c>
      <c r="G1391" s="90">
        <f t="shared" si="31"/>
        <v>6</v>
      </c>
      <c r="H1391" s="102">
        <v>42736</v>
      </c>
      <c r="I1391" s="147" t="s">
        <v>95</v>
      </c>
      <c r="J1391" s="99" t="s">
        <v>31</v>
      </c>
      <c r="K1391" s="117" t="s">
        <v>103</v>
      </c>
    </row>
    <row r="1392" spans="1:11" s="88" customFormat="1" ht="12.75" customHeight="1">
      <c r="A1392" s="89" t="s">
        <v>93</v>
      </c>
      <c r="B1392" s="90" t="s">
        <v>94</v>
      </c>
      <c r="C1392" s="90">
        <v>156</v>
      </c>
      <c r="D1392" s="90" t="s">
        <v>18</v>
      </c>
      <c r="E1392" s="90" t="s">
        <v>3688</v>
      </c>
      <c r="F1392" s="90">
        <v>126</v>
      </c>
      <c r="G1392" s="90">
        <f t="shared" si="31"/>
        <v>30</v>
      </c>
      <c r="H1392" s="102">
        <v>42736</v>
      </c>
      <c r="I1392" s="147" t="s">
        <v>95</v>
      </c>
      <c r="J1392" s="99" t="s">
        <v>31</v>
      </c>
      <c r="K1392" s="117" t="s">
        <v>104</v>
      </c>
    </row>
    <row r="1393" spans="1:11" s="88" customFormat="1" ht="12.75" customHeight="1">
      <c r="A1393" s="89" t="s">
        <v>3689</v>
      </c>
      <c r="B1393" s="90" t="s">
        <v>110</v>
      </c>
      <c r="C1393" s="90">
        <v>72</v>
      </c>
      <c r="D1393" s="90" t="s">
        <v>18</v>
      </c>
      <c r="E1393" s="90" t="s">
        <v>3688</v>
      </c>
      <c r="F1393" s="90">
        <v>0</v>
      </c>
      <c r="G1393" s="90">
        <f t="shared" si="31"/>
        <v>72</v>
      </c>
      <c r="H1393" s="102">
        <v>43647</v>
      </c>
      <c r="I1393" s="6" t="s">
        <v>111</v>
      </c>
      <c r="J1393" s="7" t="s">
        <v>31</v>
      </c>
      <c r="K1393" s="115" t="s">
        <v>114</v>
      </c>
    </row>
    <row r="1394" spans="1:11" s="88" customFormat="1" ht="12.75" customHeight="1">
      <c r="A1394" s="89" t="s">
        <v>3689</v>
      </c>
      <c r="B1394" s="90" t="s">
        <v>110</v>
      </c>
      <c r="C1394" s="90">
        <v>104</v>
      </c>
      <c r="D1394" s="90" t="s">
        <v>18</v>
      </c>
      <c r="E1394" s="90" t="s">
        <v>3688</v>
      </c>
      <c r="F1394" s="90">
        <v>0</v>
      </c>
      <c r="G1394" s="90">
        <f t="shared" si="31"/>
        <v>104</v>
      </c>
      <c r="H1394" s="102">
        <v>43101</v>
      </c>
      <c r="I1394" s="6" t="s">
        <v>111</v>
      </c>
      <c r="J1394" s="7" t="s">
        <v>31</v>
      </c>
      <c r="K1394" s="115" t="s">
        <v>115</v>
      </c>
    </row>
    <row r="1395" spans="1:11" s="128" customFormat="1" ht="12.75" customHeight="1">
      <c r="A1395" s="126" t="s">
        <v>116</v>
      </c>
      <c r="B1395" s="127" t="s">
        <v>117</v>
      </c>
      <c r="C1395" s="127">
        <v>48</v>
      </c>
      <c r="D1395" s="127" t="s">
        <v>18</v>
      </c>
      <c r="E1395" s="127" t="s">
        <v>3688</v>
      </c>
      <c r="F1395" s="127">
        <v>48</v>
      </c>
      <c r="G1395" s="127">
        <f t="shared" si="31"/>
        <v>0</v>
      </c>
      <c r="H1395" s="3">
        <v>42736</v>
      </c>
      <c r="I1395" s="2" t="s">
        <v>118</v>
      </c>
      <c r="J1395" s="16" t="s">
        <v>31</v>
      </c>
      <c r="K1395" s="27" t="s">
        <v>125</v>
      </c>
    </row>
    <row r="1396" spans="1:11" s="88" customFormat="1" ht="12.75" customHeight="1">
      <c r="A1396" s="89" t="s">
        <v>116</v>
      </c>
      <c r="B1396" s="90" t="s">
        <v>117</v>
      </c>
      <c r="C1396" s="90">
        <v>108</v>
      </c>
      <c r="D1396" s="90" t="s">
        <v>18</v>
      </c>
      <c r="E1396" s="90" t="s">
        <v>3688</v>
      </c>
      <c r="F1396" s="90">
        <v>56</v>
      </c>
      <c r="G1396" s="90">
        <f t="shared" si="31"/>
        <v>52</v>
      </c>
      <c r="H1396" s="102">
        <v>42736</v>
      </c>
      <c r="I1396" s="6" t="s">
        <v>118</v>
      </c>
      <c r="J1396" s="114" t="s">
        <v>31</v>
      </c>
      <c r="K1396" s="35" t="s">
        <v>126</v>
      </c>
    </row>
    <row r="1397" spans="1:11" s="88" customFormat="1" ht="12.75" customHeight="1">
      <c r="A1397" s="97" t="s">
        <v>51</v>
      </c>
      <c r="B1397" s="97" t="s">
        <v>52</v>
      </c>
      <c r="C1397" s="90">
        <v>12</v>
      </c>
      <c r="D1397" s="90" t="s">
        <v>18</v>
      </c>
      <c r="E1397" s="90" t="s">
        <v>3688</v>
      </c>
      <c r="F1397" s="90">
        <v>36</v>
      </c>
      <c r="G1397" s="90">
        <f t="shared" si="31"/>
        <v>-24</v>
      </c>
      <c r="H1397" s="102">
        <v>43282</v>
      </c>
      <c r="I1397" s="162" t="s">
        <v>53</v>
      </c>
      <c r="J1397" s="138" t="s">
        <v>31</v>
      </c>
      <c r="K1397" s="35" t="s">
        <v>56</v>
      </c>
    </row>
    <row r="1398" spans="1:11" s="88" customFormat="1" ht="12.75" customHeight="1">
      <c r="A1398" s="97" t="s">
        <v>51</v>
      </c>
      <c r="B1398" s="97" t="s">
        <v>52</v>
      </c>
      <c r="C1398" s="90">
        <v>48</v>
      </c>
      <c r="D1398" s="90" t="s">
        <v>18</v>
      </c>
      <c r="E1398" s="90" t="s">
        <v>3688</v>
      </c>
      <c r="F1398" s="90">
        <v>6</v>
      </c>
      <c r="G1398" s="90">
        <f t="shared" si="31"/>
        <v>42</v>
      </c>
      <c r="H1398" s="102">
        <v>43101</v>
      </c>
      <c r="I1398" s="162" t="s">
        <v>53</v>
      </c>
      <c r="J1398" s="138" t="s">
        <v>31</v>
      </c>
      <c r="K1398" s="35" t="s">
        <v>57</v>
      </c>
    </row>
    <row r="1399" spans="1:11" s="88" customFormat="1" ht="12.75" customHeight="1">
      <c r="A1399" s="89" t="s">
        <v>155</v>
      </c>
      <c r="B1399" s="90" t="s">
        <v>156</v>
      </c>
      <c r="C1399" s="90">
        <v>3</v>
      </c>
      <c r="D1399" s="90" t="s">
        <v>18</v>
      </c>
      <c r="E1399" s="90" t="s">
        <v>3688</v>
      </c>
      <c r="F1399" s="90">
        <v>12</v>
      </c>
      <c r="G1399" s="90">
        <f t="shared" si="31"/>
        <v>-9</v>
      </c>
      <c r="H1399" s="102">
        <v>42736</v>
      </c>
      <c r="I1399" s="6" t="s">
        <v>157</v>
      </c>
      <c r="J1399" s="138" t="s">
        <v>31</v>
      </c>
      <c r="K1399" s="115" t="s">
        <v>163</v>
      </c>
    </row>
    <row r="1400" spans="1:11" s="88" customFormat="1" ht="12.75" customHeight="1">
      <c r="A1400" s="89" t="s">
        <v>155</v>
      </c>
      <c r="B1400" s="90" t="s">
        <v>156</v>
      </c>
      <c r="C1400" s="90">
        <v>30</v>
      </c>
      <c r="D1400" s="90" t="s">
        <v>18</v>
      </c>
      <c r="E1400" s="90" t="s">
        <v>3688</v>
      </c>
      <c r="F1400" s="90">
        <v>0</v>
      </c>
      <c r="G1400" s="90">
        <f t="shared" si="31"/>
        <v>30</v>
      </c>
      <c r="H1400" s="102">
        <v>42736</v>
      </c>
      <c r="I1400" s="6" t="s">
        <v>157</v>
      </c>
      <c r="J1400" s="138" t="s">
        <v>31</v>
      </c>
      <c r="K1400" s="115" t="s">
        <v>164</v>
      </c>
    </row>
    <row r="1401" spans="1:11" s="128" customFormat="1" ht="12.75" customHeight="1">
      <c r="A1401" s="22" t="s">
        <v>165</v>
      </c>
      <c r="B1401" s="22" t="s">
        <v>166</v>
      </c>
      <c r="C1401" s="127">
        <v>48</v>
      </c>
      <c r="D1401" s="127" t="s">
        <v>18</v>
      </c>
      <c r="E1401" s="127" t="s">
        <v>3688</v>
      </c>
      <c r="F1401" s="127">
        <v>48</v>
      </c>
      <c r="G1401" s="127">
        <f t="shared" si="31"/>
        <v>0</v>
      </c>
      <c r="H1401" s="3">
        <v>42917</v>
      </c>
      <c r="I1401" s="14" t="s">
        <v>167</v>
      </c>
      <c r="J1401" s="20" t="s">
        <v>31</v>
      </c>
      <c r="K1401" s="27" t="s">
        <v>172</v>
      </c>
    </row>
    <row r="1402" spans="1:11" s="128" customFormat="1" ht="12.75" customHeight="1">
      <c r="A1402" s="22" t="s">
        <v>165</v>
      </c>
      <c r="B1402" s="22" t="s">
        <v>166</v>
      </c>
      <c r="C1402" s="127">
        <v>48</v>
      </c>
      <c r="D1402" s="127" t="s">
        <v>18</v>
      </c>
      <c r="E1402" s="127" t="s">
        <v>3688</v>
      </c>
      <c r="F1402" s="127">
        <v>48</v>
      </c>
      <c r="G1402" s="127">
        <f t="shared" si="31"/>
        <v>0</v>
      </c>
      <c r="H1402" s="3">
        <v>42917</v>
      </c>
      <c r="I1402" s="14" t="s">
        <v>167</v>
      </c>
      <c r="J1402" s="20" t="s">
        <v>31</v>
      </c>
      <c r="K1402" s="27" t="s">
        <v>173</v>
      </c>
    </row>
    <row r="1403" spans="1:11" s="88" customFormat="1" ht="12.75" customHeight="1">
      <c r="A1403" s="89" t="s">
        <v>139</v>
      </c>
      <c r="B1403" s="90" t="s">
        <v>140</v>
      </c>
      <c r="C1403" s="90">
        <v>108</v>
      </c>
      <c r="D1403" s="90" t="s">
        <v>18</v>
      </c>
      <c r="E1403" s="90" t="s">
        <v>3688</v>
      </c>
      <c r="F1403" s="90">
        <v>85</v>
      </c>
      <c r="G1403" s="90">
        <f t="shared" si="31"/>
        <v>23</v>
      </c>
      <c r="H1403" s="102">
        <v>42736</v>
      </c>
      <c r="I1403" s="6" t="s">
        <v>141</v>
      </c>
      <c r="J1403" s="7" t="s">
        <v>31</v>
      </c>
      <c r="K1403" s="115" t="s">
        <v>148</v>
      </c>
    </row>
    <row r="1404" spans="1:11" s="128" customFormat="1" ht="12.75" customHeight="1">
      <c r="A1404" s="126" t="s">
        <v>139</v>
      </c>
      <c r="B1404" s="127" t="s">
        <v>140</v>
      </c>
      <c r="C1404" s="127">
        <v>48</v>
      </c>
      <c r="D1404" s="127" t="s">
        <v>18</v>
      </c>
      <c r="E1404" s="127" t="s">
        <v>3688</v>
      </c>
      <c r="F1404" s="127">
        <v>48</v>
      </c>
      <c r="G1404" s="127">
        <f t="shared" si="31"/>
        <v>0</v>
      </c>
      <c r="H1404" s="3">
        <v>42736</v>
      </c>
      <c r="I1404" s="2" t="s">
        <v>141</v>
      </c>
      <c r="J1404" s="4" t="s">
        <v>31</v>
      </c>
      <c r="K1404" s="32" t="s">
        <v>3740</v>
      </c>
    </row>
    <row r="1405" spans="1:11" s="88" customFormat="1" ht="12.75" customHeight="1">
      <c r="A1405" s="89" t="s">
        <v>139</v>
      </c>
      <c r="B1405" s="90" t="s">
        <v>140</v>
      </c>
      <c r="C1405" s="90">
        <v>48</v>
      </c>
      <c r="D1405" s="90" t="s">
        <v>18</v>
      </c>
      <c r="E1405" s="90" t="s">
        <v>3688</v>
      </c>
      <c r="F1405" s="90">
        <v>12</v>
      </c>
      <c r="G1405" s="90">
        <f t="shared" si="31"/>
        <v>36</v>
      </c>
      <c r="H1405" s="102">
        <v>42736</v>
      </c>
      <c r="I1405" s="6" t="s">
        <v>141</v>
      </c>
      <c r="J1405" s="7" t="s">
        <v>31</v>
      </c>
      <c r="K1405" s="115" t="s">
        <v>149</v>
      </c>
    </row>
    <row r="1406" spans="1:11" s="88" customFormat="1" ht="12.75" customHeight="1">
      <c r="A1406" s="89" t="s">
        <v>2345</v>
      </c>
      <c r="B1406" s="90" t="s">
        <v>2346</v>
      </c>
      <c r="C1406" s="90">
        <v>25</v>
      </c>
      <c r="D1406" s="90" t="s">
        <v>18</v>
      </c>
      <c r="E1406" s="90" t="s">
        <v>3695</v>
      </c>
      <c r="F1406" s="90">
        <v>0</v>
      </c>
      <c r="G1406" s="90">
        <f t="shared" si="31"/>
        <v>25</v>
      </c>
      <c r="H1406" s="102">
        <v>43009</v>
      </c>
      <c r="I1406" s="162" t="s">
        <v>2347</v>
      </c>
      <c r="J1406" s="99" t="s">
        <v>2348</v>
      </c>
      <c r="K1406" s="115" t="s">
        <v>2353</v>
      </c>
    </row>
    <row r="1407" spans="1:11" s="88" customFormat="1" ht="12.75" customHeight="1">
      <c r="A1407" s="89" t="s">
        <v>2345</v>
      </c>
      <c r="B1407" s="90" t="s">
        <v>2346</v>
      </c>
      <c r="C1407" s="90">
        <v>28</v>
      </c>
      <c r="D1407" s="90" t="s">
        <v>18</v>
      </c>
      <c r="E1407" s="90" t="s">
        <v>3696</v>
      </c>
      <c r="F1407" s="90">
        <v>11</v>
      </c>
      <c r="G1407" s="90">
        <f t="shared" si="31"/>
        <v>17</v>
      </c>
      <c r="H1407" s="102">
        <v>43132</v>
      </c>
      <c r="I1407" s="162" t="s">
        <v>2347</v>
      </c>
      <c r="J1407" s="99" t="s">
        <v>2348</v>
      </c>
      <c r="K1407" s="115" t="s">
        <v>2351</v>
      </c>
    </row>
    <row r="1408" spans="1:11" s="128" customFormat="1" ht="12.75" customHeight="1">
      <c r="A1408" s="126" t="s">
        <v>749</v>
      </c>
      <c r="B1408" s="127" t="s">
        <v>750</v>
      </c>
      <c r="C1408" s="127">
        <v>1</v>
      </c>
      <c r="D1408" s="127" t="s">
        <v>11</v>
      </c>
      <c r="E1408" s="127" t="s">
        <v>3697</v>
      </c>
      <c r="F1408" s="127">
        <v>1</v>
      </c>
      <c r="G1408" s="127">
        <f t="shared" si="31"/>
        <v>0</v>
      </c>
      <c r="H1408" s="13">
        <v>42675</v>
      </c>
      <c r="I1408" s="2" t="s">
        <v>751</v>
      </c>
      <c r="J1408" s="4" t="s">
        <v>752</v>
      </c>
      <c r="K1408" s="39" t="s">
        <v>754</v>
      </c>
    </row>
    <row r="1409" spans="1:11" s="128" customFormat="1" ht="12.75" customHeight="1">
      <c r="A1409" s="126" t="s">
        <v>608</v>
      </c>
      <c r="B1409" s="127" t="s">
        <v>609</v>
      </c>
      <c r="C1409" s="127">
        <v>20</v>
      </c>
      <c r="D1409" s="127" t="s">
        <v>610</v>
      </c>
      <c r="E1409" s="127" t="s">
        <v>3697</v>
      </c>
      <c r="F1409" s="127">
        <v>20</v>
      </c>
      <c r="G1409" s="127">
        <f t="shared" si="31"/>
        <v>0</v>
      </c>
      <c r="H1409" s="8">
        <v>42826</v>
      </c>
      <c r="I1409" s="2" t="s">
        <v>611</v>
      </c>
      <c r="J1409" s="15" t="s">
        <v>92</v>
      </c>
      <c r="K1409" s="27" t="s">
        <v>612</v>
      </c>
    </row>
    <row r="1410" spans="1:11" s="128" customFormat="1" ht="12.75" customHeight="1">
      <c r="A1410" s="126"/>
      <c r="B1410" s="22" t="s">
        <v>1021</v>
      </c>
      <c r="C1410" s="127">
        <v>1</v>
      </c>
      <c r="D1410" s="127" t="s">
        <v>604</v>
      </c>
      <c r="E1410" s="127" t="s">
        <v>3697</v>
      </c>
      <c r="F1410" s="127">
        <v>1</v>
      </c>
      <c r="G1410" s="127">
        <f t="shared" si="31"/>
        <v>0</v>
      </c>
      <c r="H1410" s="3">
        <v>43191</v>
      </c>
      <c r="I1410" s="2" t="s">
        <v>1022</v>
      </c>
      <c r="J1410" s="4" t="s">
        <v>263</v>
      </c>
      <c r="K1410" s="28" t="s">
        <v>1023</v>
      </c>
    </row>
    <row r="1411" spans="1:11" s="128" customFormat="1" ht="12.75" customHeight="1">
      <c r="A1411" s="126" t="s">
        <v>1417</v>
      </c>
      <c r="B1411" s="127" t="s">
        <v>3474</v>
      </c>
      <c r="C1411" s="127">
        <v>3</v>
      </c>
      <c r="D1411" s="127" t="s">
        <v>183</v>
      </c>
      <c r="E1411" s="127" t="s">
        <v>3697</v>
      </c>
      <c r="F1411" s="127">
        <v>3</v>
      </c>
      <c r="G1411" s="127">
        <f t="shared" si="31"/>
        <v>0</v>
      </c>
      <c r="H1411" s="3">
        <v>42675</v>
      </c>
      <c r="I1411" s="3" t="s">
        <v>1419</v>
      </c>
      <c r="J1411" s="9" t="s">
        <v>1420</v>
      </c>
      <c r="K1411" s="27">
        <v>2576025</v>
      </c>
    </row>
    <row r="1412" spans="1:11" s="128" customFormat="1" ht="12.75" customHeight="1">
      <c r="A1412" s="126" t="s">
        <v>1554</v>
      </c>
      <c r="B1412" s="127" t="s">
        <v>1555</v>
      </c>
      <c r="C1412" s="127">
        <v>1</v>
      </c>
      <c r="D1412" s="127" t="s">
        <v>11</v>
      </c>
      <c r="E1412" s="127" t="s">
        <v>3697</v>
      </c>
      <c r="F1412" s="127">
        <v>1</v>
      </c>
      <c r="G1412" s="127">
        <f t="shared" si="31"/>
        <v>0</v>
      </c>
      <c r="H1412" s="8">
        <v>43009</v>
      </c>
      <c r="I1412" s="2" t="s">
        <v>1556</v>
      </c>
      <c r="J1412" s="4" t="s">
        <v>1557</v>
      </c>
      <c r="K1412" s="27">
        <v>50102</v>
      </c>
    </row>
    <row r="1413" spans="1:11" s="128" customFormat="1" ht="12.75" customHeight="1">
      <c r="A1413" s="22" t="s">
        <v>1583</v>
      </c>
      <c r="B1413" s="22" t="s">
        <v>1584</v>
      </c>
      <c r="C1413" s="127">
        <v>1</v>
      </c>
      <c r="D1413" s="127" t="s">
        <v>11</v>
      </c>
      <c r="E1413" s="127" t="s">
        <v>3697</v>
      </c>
      <c r="F1413" s="127">
        <v>1</v>
      </c>
      <c r="G1413" s="127">
        <f t="shared" si="31"/>
        <v>0</v>
      </c>
      <c r="H1413" s="13">
        <v>43132</v>
      </c>
      <c r="I1413" s="2" t="s">
        <v>1585</v>
      </c>
      <c r="J1413" s="4" t="s">
        <v>1586</v>
      </c>
      <c r="K1413" s="27" t="s">
        <v>1588</v>
      </c>
    </row>
    <row r="1414" spans="1:11" s="128" customFormat="1" ht="12.75" customHeight="1">
      <c r="A1414" s="126" t="s">
        <v>1669</v>
      </c>
      <c r="B1414" s="127" t="s">
        <v>3698</v>
      </c>
      <c r="C1414" s="127">
        <v>1</v>
      </c>
      <c r="D1414" s="127" t="s">
        <v>11</v>
      </c>
      <c r="E1414" s="127" t="s">
        <v>3697</v>
      </c>
      <c r="F1414" s="127">
        <v>1</v>
      </c>
      <c r="G1414" s="127">
        <f t="shared" si="31"/>
        <v>0</v>
      </c>
      <c r="H1414" s="3">
        <v>42795</v>
      </c>
      <c r="I1414" s="2" t="s">
        <v>1671</v>
      </c>
      <c r="J1414" s="4" t="s">
        <v>593</v>
      </c>
      <c r="K1414" s="27" t="s">
        <v>1672</v>
      </c>
    </row>
    <row r="1415" spans="1:11" s="128" customFormat="1" ht="12.75" customHeight="1">
      <c r="A1415" s="126" t="s">
        <v>1669</v>
      </c>
      <c r="B1415" s="127" t="s">
        <v>3698</v>
      </c>
      <c r="C1415" s="127">
        <v>2</v>
      </c>
      <c r="D1415" s="127" t="s">
        <v>11</v>
      </c>
      <c r="E1415" s="127" t="s">
        <v>3697</v>
      </c>
      <c r="F1415" s="127">
        <v>2</v>
      </c>
      <c r="G1415" s="127">
        <f t="shared" si="31"/>
        <v>0</v>
      </c>
      <c r="H1415" s="3">
        <v>42675</v>
      </c>
      <c r="I1415" s="2" t="s">
        <v>1671</v>
      </c>
      <c r="J1415" s="4" t="s">
        <v>593</v>
      </c>
      <c r="K1415" s="27" t="s">
        <v>1673</v>
      </c>
    </row>
    <row r="1416" spans="1:11" s="128" customFormat="1" ht="12.75" customHeight="1">
      <c r="A1416" s="126" t="s">
        <v>3699</v>
      </c>
      <c r="B1416" s="127" t="s">
        <v>3700</v>
      </c>
      <c r="C1416" s="127">
        <v>0</v>
      </c>
      <c r="D1416" s="127" t="s">
        <v>11</v>
      </c>
      <c r="E1416" s="127" t="s">
        <v>3697</v>
      </c>
      <c r="F1416" s="127">
        <v>0</v>
      </c>
      <c r="G1416" s="127">
        <f t="shared" si="31"/>
        <v>0</v>
      </c>
      <c r="H1416" s="84"/>
      <c r="I1416" s="136"/>
      <c r="J1416" s="136"/>
      <c r="K1416" s="136"/>
    </row>
    <row r="1417" spans="1:11" s="128" customFormat="1" ht="12.75" customHeight="1">
      <c r="A1417" s="126" t="s">
        <v>174</v>
      </c>
      <c r="B1417" s="127" t="s">
        <v>2273</v>
      </c>
      <c r="C1417" s="127">
        <v>1</v>
      </c>
      <c r="D1417" s="127" t="s">
        <v>11</v>
      </c>
      <c r="E1417" s="127" t="s">
        <v>3697</v>
      </c>
      <c r="F1417" s="127">
        <v>1</v>
      </c>
      <c r="G1417" s="127">
        <f t="shared" si="31"/>
        <v>0</v>
      </c>
      <c r="H1417" s="13">
        <v>42705</v>
      </c>
      <c r="I1417" s="2" t="s">
        <v>2274</v>
      </c>
      <c r="J1417" s="4" t="s">
        <v>2275</v>
      </c>
      <c r="K1417" s="27" t="s">
        <v>2276</v>
      </c>
    </row>
    <row r="1418" spans="1:11" s="188" customFormat="1" ht="12.75" customHeight="1">
      <c r="A1418" s="254" t="s">
        <v>327</v>
      </c>
      <c r="B1418" s="254" t="s">
        <v>328</v>
      </c>
      <c r="C1418" s="90">
        <v>5</v>
      </c>
      <c r="D1418" s="254" t="s">
        <v>11</v>
      </c>
      <c r="E1418" s="254" t="s">
        <v>3713</v>
      </c>
      <c r="F1418" s="90">
        <v>0</v>
      </c>
      <c r="G1418" s="90">
        <f t="shared" si="31"/>
        <v>5</v>
      </c>
      <c r="H1418" s="102">
        <v>43101</v>
      </c>
      <c r="I1418" s="103" t="s">
        <v>329</v>
      </c>
      <c r="J1418" s="269" t="s">
        <v>330</v>
      </c>
      <c r="K1418" s="103" t="s">
        <v>331</v>
      </c>
    </row>
    <row r="1419" spans="1:11" s="188" customFormat="1" ht="12.75" customHeight="1">
      <c r="A1419" s="254" t="s">
        <v>327</v>
      </c>
      <c r="B1419" s="254" t="s">
        <v>328</v>
      </c>
      <c r="C1419" s="90">
        <v>2</v>
      </c>
      <c r="D1419" s="254" t="s">
        <v>11</v>
      </c>
      <c r="E1419" s="254" t="s">
        <v>3713</v>
      </c>
      <c r="F1419" s="90">
        <v>0</v>
      </c>
      <c r="G1419" s="90">
        <f>C1419-F1419</f>
        <v>2</v>
      </c>
      <c r="H1419" s="102">
        <v>43040</v>
      </c>
      <c r="I1419" s="103" t="s">
        <v>329</v>
      </c>
      <c r="J1419" s="269" t="s">
        <v>330</v>
      </c>
      <c r="K1419" s="103" t="s">
        <v>332</v>
      </c>
    </row>
    <row r="1420" spans="1:11" s="188" customFormat="1" ht="12.75" customHeight="1">
      <c r="A1420" s="254" t="s">
        <v>497</v>
      </c>
      <c r="B1420" s="254" t="s">
        <v>498</v>
      </c>
      <c r="C1420" s="90">
        <v>2</v>
      </c>
      <c r="D1420" s="254" t="s">
        <v>11</v>
      </c>
      <c r="E1420" s="254" t="s">
        <v>3713</v>
      </c>
      <c r="F1420" s="90">
        <v>2</v>
      </c>
      <c r="G1420" s="90">
        <f>C1420-F1420</f>
        <v>0</v>
      </c>
      <c r="H1420" s="102">
        <v>42644</v>
      </c>
      <c r="I1420" s="35" t="s">
        <v>499</v>
      </c>
      <c r="J1420" s="269" t="s">
        <v>500</v>
      </c>
      <c r="K1420" s="103" t="s">
        <v>502</v>
      </c>
    </row>
    <row r="1421" spans="1:11" s="188" customFormat="1" ht="12.75" customHeight="1">
      <c r="A1421" s="254" t="s">
        <v>590</v>
      </c>
      <c r="B1421" s="254" t="s">
        <v>3459</v>
      </c>
      <c r="C1421" s="90">
        <v>6</v>
      </c>
      <c r="D1421" s="254" t="s">
        <v>11</v>
      </c>
      <c r="E1421" s="254" t="s">
        <v>3713</v>
      </c>
      <c r="F1421" s="90">
        <v>0</v>
      </c>
      <c r="G1421" s="90">
        <f t="shared" ref="G1421:G1427" si="32">C1421-F1421</f>
        <v>6</v>
      </c>
      <c r="H1421" s="102">
        <v>42736</v>
      </c>
      <c r="I1421" s="35" t="s">
        <v>592</v>
      </c>
      <c r="J1421" s="269" t="s">
        <v>593</v>
      </c>
      <c r="K1421" s="103" t="s">
        <v>594</v>
      </c>
    </row>
    <row r="1422" spans="1:11" s="188" customFormat="1" ht="12.75" customHeight="1">
      <c r="A1422" s="254" t="s">
        <v>590</v>
      </c>
      <c r="B1422" s="254" t="s">
        <v>3459</v>
      </c>
      <c r="C1422" s="90">
        <v>5</v>
      </c>
      <c r="D1422" s="254" t="s">
        <v>11</v>
      </c>
      <c r="E1422" s="254" t="s">
        <v>3713</v>
      </c>
      <c r="F1422" s="90">
        <v>0</v>
      </c>
      <c r="G1422" s="90">
        <f t="shared" si="32"/>
        <v>5</v>
      </c>
      <c r="H1422" s="102">
        <v>42675</v>
      </c>
      <c r="I1422" s="35" t="s">
        <v>592</v>
      </c>
      <c r="J1422" s="269" t="s">
        <v>593</v>
      </c>
      <c r="K1422" s="103" t="s">
        <v>595</v>
      </c>
    </row>
    <row r="1423" spans="1:11" s="188" customFormat="1" ht="12.75" customHeight="1">
      <c r="A1423" s="254"/>
      <c r="B1423" s="270" t="s">
        <v>585</v>
      </c>
      <c r="C1423" s="90">
        <v>1</v>
      </c>
      <c r="D1423" s="254" t="s">
        <v>11</v>
      </c>
      <c r="E1423" s="254" t="s">
        <v>3713</v>
      </c>
      <c r="F1423" s="90">
        <v>1</v>
      </c>
      <c r="G1423" s="90">
        <f t="shared" si="32"/>
        <v>0</v>
      </c>
      <c r="H1423" s="102">
        <v>42614</v>
      </c>
      <c r="I1423" s="35" t="s">
        <v>92</v>
      </c>
      <c r="J1423" s="269" t="s">
        <v>263</v>
      </c>
      <c r="K1423" s="103" t="s">
        <v>586</v>
      </c>
    </row>
    <row r="1424" spans="1:11" s="188" customFormat="1" ht="12.75" customHeight="1">
      <c r="A1424" s="254" t="s">
        <v>596</v>
      </c>
      <c r="B1424" s="254" t="s">
        <v>597</v>
      </c>
      <c r="C1424" s="90">
        <v>6</v>
      </c>
      <c r="D1424" s="254" t="s">
        <v>11</v>
      </c>
      <c r="E1424" s="254" t="s">
        <v>3713</v>
      </c>
      <c r="F1424" s="90">
        <v>3</v>
      </c>
      <c r="G1424" s="90">
        <f t="shared" si="32"/>
        <v>3</v>
      </c>
      <c r="H1424" s="102">
        <v>42614</v>
      </c>
      <c r="I1424" s="35" t="s">
        <v>598</v>
      </c>
      <c r="J1424" s="271" t="s">
        <v>599</v>
      </c>
      <c r="K1424" s="35" t="s">
        <v>601</v>
      </c>
    </row>
    <row r="1425" spans="1:11" ht="12.75" customHeight="1">
      <c r="A1425" s="190" t="s">
        <v>755</v>
      </c>
      <c r="B1425" s="190" t="s">
        <v>756</v>
      </c>
      <c r="C1425" s="127">
        <v>1</v>
      </c>
      <c r="D1425" s="190" t="s">
        <v>18</v>
      </c>
      <c r="E1425" s="190" t="s">
        <v>3713</v>
      </c>
      <c r="F1425" s="127">
        <v>1</v>
      </c>
      <c r="G1425" s="127">
        <f t="shared" si="32"/>
        <v>0</v>
      </c>
      <c r="H1425" s="3">
        <v>42917</v>
      </c>
      <c r="I1425" s="27" t="s">
        <v>757</v>
      </c>
      <c r="J1425" s="193" t="s">
        <v>330</v>
      </c>
      <c r="K1425" s="28" t="s">
        <v>759</v>
      </c>
    </row>
    <row r="1426" spans="1:11" ht="12.75" customHeight="1">
      <c r="A1426" s="190" t="s">
        <v>755</v>
      </c>
      <c r="B1426" s="190" t="s">
        <v>756</v>
      </c>
      <c r="C1426" s="127">
        <v>4</v>
      </c>
      <c r="D1426" s="190" t="s">
        <v>18</v>
      </c>
      <c r="E1426" s="190" t="s">
        <v>3713</v>
      </c>
      <c r="F1426" s="127">
        <v>2</v>
      </c>
      <c r="G1426" s="127">
        <f t="shared" si="32"/>
        <v>2</v>
      </c>
      <c r="H1426" s="3">
        <v>42826</v>
      </c>
      <c r="I1426" s="27" t="s">
        <v>757</v>
      </c>
      <c r="J1426" s="193" t="s">
        <v>330</v>
      </c>
      <c r="K1426" s="28" t="s">
        <v>758</v>
      </c>
    </row>
    <row r="1427" spans="1:11" s="188" customFormat="1" ht="12.75" customHeight="1">
      <c r="A1427" s="254"/>
      <c r="B1427" s="270" t="s">
        <v>1446</v>
      </c>
      <c r="C1427" s="90">
        <v>55</v>
      </c>
      <c r="D1427" s="254" t="s">
        <v>233</v>
      </c>
      <c r="E1427" s="254" t="s">
        <v>3713</v>
      </c>
      <c r="F1427" s="90">
        <v>54</v>
      </c>
      <c r="G1427" s="90">
        <f t="shared" si="32"/>
        <v>1</v>
      </c>
      <c r="H1427" s="102">
        <v>42675</v>
      </c>
      <c r="I1427" s="156" t="s">
        <v>1447</v>
      </c>
      <c r="J1427" s="269" t="s">
        <v>263</v>
      </c>
      <c r="K1427" s="35">
        <v>111232</v>
      </c>
    </row>
    <row r="1428" spans="1:11" ht="12.75" customHeight="1">
      <c r="A1428" s="190" t="s">
        <v>1730</v>
      </c>
      <c r="B1428" s="190" t="s">
        <v>3470</v>
      </c>
      <c r="C1428" s="127">
        <v>2</v>
      </c>
      <c r="D1428" s="190" t="s">
        <v>233</v>
      </c>
      <c r="E1428" s="190" t="s">
        <v>3713</v>
      </c>
      <c r="F1428" s="127">
        <v>2</v>
      </c>
      <c r="G1428" s="127">
        <f>C1428-F1428</f>
        <v>0</v>
      </c>
      <c r="H1428" s="3">
        <v>42826</v>
      </c>
      <c r="I1428" s="34" t="s">
        <v>1732</v>
      </c>
      <c r="J1428" s="193" t="s">
        <v>330</v>
      </c>
      <c r="K1428" s="28" t="s">
        <v>1733</v>
      </c>
    </row>
    <row r="1429" spans="1:11" s="188" customFormat="1" ht="12.75" customHeight="1">
      <c r="A1429" s="254" t="s">
        <v>1721</v>
      </c>
      <c r="B1429" s="254" t="s">
        <v>1722</v>
      </c>
      <c r="C1429" s="90">
        <v>24</v>
      </c>
      <c r="D1429" s="254" t="s">
        <v>18</v>
      </c>
      <c r="E1429" s="254" t="s">
        <v>3713</v>
      </c>
      <c r="F1429" s="90">
        <v>22</v>
      </c>
      <c r="G1429" s="90">
        <f>C1429-F1429</f>
        <v>2</v>
      </c>
      <c r="H1429" s="102">
        <v>42644</v>
      </c>
      <c r="I1429" s="156" t="s">
        <v>1723</v>
      </c>
      <c r="J1429" s="269" t="s">
        <v>185</v>
      </c>
      <c r="K1429" s="115" t="s">
        <v>1725</v>
      </c>
    </row>
    <row r="1430" spans="1:11" s="188" customFormat="1" ht="12.75" customHeight="1">
      <c r="A1430" s="254" t="s">
        <v>1726</v>
      </c>
      <c r="B1430" s="254" t="s">
        <v>1727</v>
      </c>
      <c r="C1430" s="90">
        <v>24</v>
      </c>
      <c r="D1430" s="254" t="s">
        <v>18</v>
      </c>
      <c r="E1430" s="254" t="s">
        <v>3713</v>
      </c>
      <c r="F1430" s="90">
        <v>0</v>
      </c>
      <c r="G1430" s="90">
        <f>C1430-F1430</f>
        <v>24</v>
      </c>
      <c r="H1430" s="102" t="s">
        <v>92</v>
      </c>
      <c r="I1430" s="156" t="s">
        <v>1728</v>
      </c>
      <c r="J1430" s="269" t="s">
        <v>185</v>
      </c>
      <c r="K1430" s="115" t="s">
        <v>1729</v>
      </c>
    </row>
    <row r="1431" spans="1:11" s="188" customFormat="1" ht="12.75" customHeight="1">
      <c r="A1431" s="254" t="s">
        <v>1741</v>
      </c>
      <c r="B1431" s="254" t="s">
        <v>1742</v>
      </c>
      <c r="C1431" s="90">
        <v>1</v>
      </c>
      <c r="D1431" s="254" t="s">
        <v>11</v>
      </c>
      <c r="E1431" s="254" t="s">
        <v>3713</v>
      </c>
      <c r="F1431" s="90">
        <v>1</v>
      </c>
      <c r="G1431" s="90">
        <f>C1431-F1431</f>
        <v>0</v>
      </c>
      <c r="H1431" s="102">
        <v>42675</v>
      </c>
      <c r="I1431" s="35" t="s">
        <v>1745</v>
      </c>
      <c r="J1431" s="271" t="s">
        <v>1746</v>
      </c>
      <c r="K1431" s="35" t="s">
        <v>1747</v>
      </c>
    </row>
    <row r="1432" spans="1:11" s="88" customFormat="1" ht="12.75" customHeight="1">
      <c r="A1432" s="97" t="s">
        <v>1589</v>
      </c>
      <c r="B1432" s="97" t="s">
        <v>1590</v>
      </c>
      <c r="C1432" s="90">
        <v>5</v>
      </c>
      <c r="D1432" s="90" t="s">
        <v>287</v>
      </c>
      <c r="E1432" s="254" t="s">
        <v>3713</v>
      </c>
      <c r="F1432" s="90">
        <v>0</v>
      </c>
      <c r="G1432" s="90">
        <f t="shared" ref="G1432:G1438" si="33">C1432-F1432</f>
        <v>5</v>
      </c>
      <c r="H1432" s="102">
        <v>42795</v>
      </c>
      <c r="I1432" s="6" t="s">
        <v>1591</v>
      </c>
      <c r="J1432" s="99" t="s">
        <v>254</v>
      </c>
      <c r="K1432" s="103" t="s">
        <v>1593</v>
      </c>
    </row>
    <row r="1433" spans="1:11" s="128" customFormat="1" ht="12.75" customHeight="1">
      <c r="A1433" s="126" t="s">
        <v>1916</v>
      </c>
      <c r="B1433" s="127" t="s">
        <v>3661</v>
      </c>
      <c r="C1433" s="1">
        <v>10</v>
      </c>
      <c r="D1433" s="127" t="s">
        <v>18</v>
      </c>
      <c r="E1433" s="190" t="s">
        <v>3725</v>
      </c>
      <c r="F1433" s="1">
        <v>10</v>
      </c>
      <c r="G1433" s="127">
        <f t="shared" si="33"/>
        <v>0</v>
      </c>
      <c r="H1433" s="3" t="s">
        <v>92</v>
      </c>
      <c r="I1433" s="2" t="s">
        <v>1918</v>
      </c>
      <c r="J1433" s="9" t="s">
        <v>480</v>
      </c>
      <c r="K1433" s="28" t="s">
        <v>1919</v>
      </c>
    </row>
    <row r="1434" spans="1:11" s="128" customFormat="1" ht="12.75" customHeight="1">
      <c r="A1434" s="126" t="s">
        <v>1916</v>
      </c>
      <c r="B1434" s="127" t="s">
        <v>3661</v>
      </c>
      <c r="C1434" s="1">
        <v>10</v>
      </c>
      <c r="D1434" s="127" t="s">
        <v>18</v>
      </c>
      <c r="E1434" s="190" t="s">
        <v>3725</v>
      </c>
      <c r="F1434" s="1">
        <v>10</v>
      </c>
      <c r="G1434" s="127">
        <f t="shared" si="33"/>
        <v>0</v>
      </c>
      <c r="H1434" s="3" t="s">
        <v>92</v>
      </c>
      <c r="I1434" s="2" t="s">
        <v>1918</v>
      </c>
      <c r="J1434" s="9" t="s">
        <v>480</v>
      </c>
      <c r="K1434" s="28" t="s">
        <v>1920</v>
      </c>
    </row>
    <row r="1435" spans="1:11" s="128" customFormat="1" ht="12.75" customHeight="1">
      <c r="A1435" s="126" t="s">
        <v>1916</v>
      </c>
      <c r="B1435" s="127" t="s">
        <v>3661</v>
      </c>
      <c r="C1435" s="1">
        <v>6</v>
      </c>
      <c r="D1435" s="127" t="s">
        <v>18</v>
      </c>
      <c r="E1435" s="190" t="s">
        <v>3725</v>
      </c>
      <c r="F1435" s="1">
        <v>6</v>
      </c>
      <c r="G1435" s="127">
        <f t="shared" si="33"/>
        <v>0</v>
      </c>
      <c r="H1435" s="3" t="s">
        <v>92</v>
      </c>
      <c r="I1435" s="2" t="s">
        <v>1921</v>
      </c>
      <c r="J1435" s="9" t="s">
        <v>480</v>
      </c>
      <c r="K1435" s="28" t="s">
        <v>1922</v>
      </c>
    </row>
    <row r="1436" spans="1:11" s="128" customFormat="1" ht="12.75" customHeight="1">
      <c r="A1436" s="126" t="s">
        <v>1916</v>
      </c>
      <c r="B1436" s="127" t="s">
        <v>3661</v>
      </c>
      <c r="C1436" s="1">
        <v>3</v>
      </c>
      <c r="D1436" s="127" t="s">
        <v>18</v>
      </c>
      <c r="E1436" s="190" t="s">
        <v>3725</v>
      </c>
      <c r="F1436" s="1">
        <v>3</v>
      </c>
      <c r="G1436" s="127">
        <f t="shared" si="33"/>
        <v>0</v>
      </c>
      <c r="H1436" s="3" t="s">
        <v>92</v>
      </c>
      <c r="I1436" s="2" t="s">
        <v>1921</v>
      </c>
      <c r="J1436" s="9" t="s">
        <v>480</v>
      </c>
      <c r="K1436" s="28" t="s">
        <v>1923</v>
      </c>
    </row>
    <row r="1437" spans="1:11" s="128" customFormat="1" ht="12.75" customHeight="1">
      <c r="A1437" s="126" t="s">
        <v>1916</v>
      </c>
      <c r="B1437" s="127" t="s">
        <v>3661</v>
      </c>
      <c r="C1437" s="1">
        <v>9</v>
      </c>
      <c r="D1437" s="127" t="s">
        <v>18</v>
      </c>
      <c r="E1437" s="190" t="s">
        <v>3725</v>
      </c>
      <c r="F1437" s="1">
        <v>9</v>
      </c>
      <c r="G1437" s="127">
        <f t="shared" si="33"/>
        <v>0</v>
      </c>
      <c r="H1437" s="3" t="s">
        <v>92</v>
      </c>
      <c r="I1437" s="2" t="s">
        <v>1921</v>
      </c>
      <c r="J1437" s="9" t="s">
        <v>480</v>
      </c>
      <c r="K1437" s="28" t="s">
        <v>1924</v>
      </c>
    </row>
    <row r="1438" spans="1:11" s="128" customFormat="1" ht="12.75" customHeight="1">
      <c r="A1438" s="126" t="s">
        <v>1916</v>
      </c>
      <c r="B1438" s="127" t="s">
        <v>3661</v>
      </c>
      <c r="C1438" s="1">
        <v>2</v>
      </c>
      <c r="D1438" s="127" t="s">
        <v>18</v>
      </c>
      <c r="E1438" s="190" t="s">
        <v>3725</v>
      </c>
      <c r="F1438" s="1">
        <v>2</v>
      </c>
      <c r="G1438" s="127">
        <f t="shared" si="33"/>
        <v>0</v>
      </c>
      <c r="H1438" s="3" t="s">
        <v>92</v>
      </c>
      <c r="I1438" s="2" t="s">
        <v>1921</v>
      </c>
      <c r="J1438" s="9" t="s">
        <v>480</v>
      </c>
      <c r="K1438" s="28" t="s">
        <v>1925</v>
      </c>
    </row>
    <row r="1439" spans="1:11" s="128" customFormat="1" ht="12.75" customHeight="1">
      <c r="A1439" s="126" t="s">
        <v>1935</v>
      </c>
      <c r="B1439" s="127" t="s">
        <v>3662</v>
      </c>
      <c r="C1439" s="127">
        <v>7</v>
      </c>
      <c r="D1439" s="127" t="s">
        <v>18</v>
      </c>
      <c r="E1439" s="190" t="s">
        <v>3725</v>
      </c>
      <c r="F1439" s="127">
        <v>7</v>
      </c>
      <c r="G1439" s="127">
        <f>C1439-F1439</f>
        <v>0</v>
      </c>
      <c r="H1439" s="13" t="s">
        <v>92</v>
      </c>
      <c r="I1439" s="2" t="s">
        <v>1938</v>
      </c>
      <c r="J1439" s="4" t="s">
        <v>480</v>
      </c>
      <c r="K1439" s="27" t="s">
        <v>1939</v>
      </c>
    </row>
    <row r="1440" spans="1:11" s="128" customFormat="1" ht="12.75" customHeight="1">
      <c r="A1440" s="126" t="s">
        <v>1935</v>
      </c>
      <c r="B1440" s="127" t="s">
        <v>3662</v>
      </c>
      <c r="C1440" s="127">
        <v>4</v>
      </c>
      <c r="D1440" s="127" t="s">
        <v>18</v>
      </c>
      <c r="E1440" s="190" t="s">
        <v>3725</v>
      </c>
      <c r="F1440" s="127">
        <v>4</v>
      </c>
      <c r="G1440" s="127">
        <f>C1440-F1440</f>
        <v>0</v>
      </c>
      <c r="H1440" s="13" t="s">
        <v>92</v>
      </c>
      <c r="I1440" s="2" t="s">
        <v>1938</v>
      </c>
      <c r="J1440" s="4" t="s">
        <v>480</v>
      </c>
      <c r="K1440" s="39" t="s">
        <v>1940</v>
      </c>
    </row>
    <row r="1441" spans="1:11" s="128" customFormat="1" ht="12.75" customHeight="1">
      <c r="A1441" s="126" t="s">
        <v>1935</v>
      </c>
      <c r="B1441" s="127" t="s">
        <v>3662</v>
      </c>
      <c r="C1441" s="127">
        <v>10</v>
      </c>
      <c r="D1441" s="127" t="s">
        <v>18</v>
      </c>
      <c r="E1441" s="190" t="s">
        <v>3725</v>
      </c>
      <c r="F1441" s="127">
        <v>10</v>
      </c>
      <c r="G1441" s="127">
        <f>C1441-F1441</f>
        <v>0</v>
      </c>
      <c r="H1441" s="13" t="s">
        <v>92</v>
      </c>
      <c r="I1441" s="2" t="s">
        <v>1938</v>
      </c>
      <c r="J1441" s="4" t="s">
        <v>480</v>
      </c>
      <c r="K1441" s="39" t="s">
        <v>1941</v>
      </c>
    </row>
    <row r="1442" spans="1:11" s="128" customFormat="1" ht="12.75" customHeight="1">
      <c r="A1442" s="126" t="s">
        <v>1935</v>
      </c>
      <c r="B1442" s="127" t="s">
        <v>3662</v>
      </c>
      <c r="C1442" s="127">
        <v>19</v>
      </c>
      <c r="D1442" s="127" t="s">
        <v>18</v>
      </c>
      <c r="E1442" s="190" t="s">
        <v>3725</v>
      </c>
      <c r="F1442" s="127">
        <v>19</v>
      </c>
      <c r="G1442" s="127">
        <f t="shared" ref="G1442:G1443" si="34">C1442-F1442</f>
        <v>0</v>
      </c>
      <c r="H1442" s="13" t="s">
        <v>92</v>
      </c>
      <c r="I1442" s="2" t="s">
        <v>1938</v>
      </c>
      <c r="J1442" s="4" t="s">
        <v>480</v>
      </c>
      <c r="K1442" s="39" t="s">
        <v>1942</v>
      </c>
    </row>
    <row r="1443" spans="1:11" ht="12.75" customHeight="1">
      <c r="A1443" s="190" t="s">
        <v>285</v>
      </c>
      <c r="B1443" s="190" t="s">
        <v>286</v>
      </c>
      <c r="C1443" s="127">
        <v>25</v>
      </c>
      <c r="D1443" s="190" t="s">
        <v>287</v>
      </c>
      <c r="E1443" s="190" t="s">
        <v>3725</v>
      </c>
      <c r="F1443" s="127">
        <v>25</v>
      </c>
      <c r="G1443" s="127">
        <f t="shared" si="34"/>
        <v>0</v>
      </c>
      <c r="H1443" s="3">
        <v>42795</v>
      </c>
      <c r="I1443" s="27" t="s">
        <v>288</v>
      </c>
      <c r="J1443" s="194" t="s">
        <v>289</v>
      </c>
      <c r="K1443" s="27" t="s">
        <v>291</v>
      </c>
    </row>
    <row r="1444" spans="1:11" ht="12.75" customHeight="1">
      <c r="A1444" s="190" t="s">
        <v>2387</v>
      </c>
      <c r="B1444" s="190" t="s">
        <v>3416</v>
      </c>
      <c r="C1444" s="127">
        <v>4</v>
      </c>
      <c r="D1444" s="190" t="s">
        <v>18</v>
      </c>
      <c r="E1444" s="190" t="s">
        <v>3725</v>
      </c>
      <c r="F1444" s="127">
        <v>4</v>
      </c>
      <c r="G1444" s="127">
        <f>C1444-F1444</f>
        <v>0</v>
      </c>
      <c r="H1444" s="13">
        <v>42856</v>
      </c>
      <c r="I1444" s="27" t="s">
        <v>2389</v>
      </c>
      <c r="J1444" s="193" t="s">
        <v>2390</v>
      </c>
      <c r="K1444" s="27">
        <v>40475</v>
      </c>
    </row>
    <row r="1445" spans="1:11" s="128" customFormat="1" ht="12.75" customHeight="1">
      <c r="A1445" s="126" t="s">
        <v>749</v>
      </c>
      <c r="B1445" s="127" t="s">
        <v>750</v>
      </c>
      <c r="C1445" s="127">
        <v>1</v>
      </c>
      <c r="D1445" s="127" t="s">
        <v>11</v>
      </c>
      <c r="E1445" s="190" t="s">
        <v>3725</v>
      </c>
      <c r="F1445" s="127">
        <v>1</v>
      </c>
      <c r="G1445" s="127">
        <f t="shared" ref="G1445:G1495" si="35">C1445-F1445</f>
        <v>0</v>
      </c>
      <c r="H1445" s="13">
        <v>42705</v>
      </c>
      <c r="I1445" s="2" t="s">
        <v>751</v>
      </c>
      <c r="J1445" s="4" t="s">
        <v>752</v>
      </c>
      <c r="K1445" s="39" t="s">
        <v>753</v>
      </c>
    </row>
    <row r="1446" spans="1:11" ht="12.75" customHeight="1">
      <c r="A1446" s="190" t="s">
        <v>961</v>
      </c>
      <c r="B1446" s="190" t="s">
        <v>3482</v>
      </c>
      <c r="C1446" s="127">
        <v>1</v>
      </c>
      <c r="D1446" s="190" t="s">
        <v>604</v>
      </c>
      <c r="E1446" s="190" t="s">
        <v>3725</v>
      </c>
      <c r="F1446" s="127">
        <v>1</v>
      </c>
      <c r="G1446" s="127">
        <f t="shared" si="35"/>
        <v>0</v>
      </c>
      <c r="H1446" s="3" t="s">
        <v>92</v>
      </c>
      <c r="I1446" s="37" t="s">
        <v>967</v>
      </c>
      <c r="J1446" s="193" t="s">
        <v>968</v>
      </c>
      <c r="K1446" s="37" t="s">
        <v>969</v>
      </c>
    </row>
    <row r="1447" spans="1:11" ht="12.75" customHeight="1">
      <c r="A1447" s="190" t="s">
        <v>961</v>
      </c>
      <c r="B1447" s="190" t="s">
        <v>3482</v>
      </c>
      <c r="C1447" s="127">
        <v>1</v>
      </c>
      <c r="D1447" s="190" t="s">
        <v>604</v>
      </c>
      <c r="E1447" s="190" t="s">
        <v>3725</v>
      </c>
      <c r="F1447" s="127">
        <v>1</v>
      </c>
      <c r="G1447" s="127">
        <f t="shared" si="35"/>
        <v>0</v>
      </c>
      <c r="H1447" s="3" t="s">
        <v>92</v>
      </c>
      <c r="I1447" s="37" t="s">
        <v>967</v>
      </c>
      <c r="J1447" s="193" t="s">
        <v>968</v>
      </c>
      <c r="K1447" s="37" t="s">
        <v>970</v>
      </c>
    </row>
    <row r="1448" spans="1:11" ht="12.75" customHeight="1">
      <c r="A1448" s="190"/>
      <c r="B1448" s="196" t="s">
        <v>980</v>
      </c>
      <c r="C1448" s="127">
        <v>1</v>
      </c>
      <c r="D1448" s="190" t="s">
        <v>604</v>
      </c>
      <c r="E1448" s="190" t="s">
        <v>3725</v>
      </c>
      <c r="F1448" s="127">
        <v>1</v>
      </c>
      <c r="G1448" s="127">
        <f t="shared" si="35"/>
        <v>0</v>
      </c>
      <c r="H1448" s="3" t="s">
        <v>92</v>
      </c>
      <c r="I1448" s="36" t="s">
        <v>978</v>
      </c>
      <c r="J1448" s="193" t="s">
        <v>495</v>
      </c>
      <c r="K1448" s="32" t="s">
        <v>3724</v>
      </c>
    </row>
    <row r="1449" spans="1:11" ht="12.75" customHeight="1">
      <c r="A1449" s="22"/>
      <c r="B1449" s="22" t="s">
        <v>1133</v>
      </c>
      <c r="C1449" s="1">
        <v>1</v>
      </c>
      <c r="D1449" s="190" t="s">
        <v>11</v>
      </c>
      <c r="E1449" s="190" t="s">
        <v>3725</v>
      </c>
      <c r="F1449" s="1">
        <v>1</v>
      </c>
      <c r="G1449" s="127">
        <f t="shared" si="35"/>
        <v>0</v>
      </c>
      <c r="H1449" s="8">
        <v>43132</v>
      </c>
      <c r="I1449" s="2" t="s">
        <v>92</v>
      </c>
      <c r="J1449" s="16" t="s">
        <v>92</v>
      </c>
      <c r="K1449" s="27" t="s">
        <v>1134</v>
      </c>
    </row>
    <row r="1450" spans="1:11" ht="12.75" customHeight="1">
      <c r="A1450" s="22" t="s">
        <v>1200</v>
      </c>
      <c r="B1450" s="22" t="s">
        <v>3317</v>
      </c>
      <c r="C1450" s="1">
        <v>23</v>
      </c>
      <c r="D1450" s="190" t="s">
        <v>18</v>
      </c>
      <c r="E1450" s="190" t="s">
        <v>3725</v>
      </c>
      <c r="F1450" s="1">
        <v>23</v>
      </c>
      <c r="G1450" s="127">
        <f t="shared" si="35"/>
        <v>0</v>
      </c>
      <c r="H1450" s="13" t="s">
        <v>92</v>
      </c>
      <c r="I1450" s="2">
        <v>305136</v>
      </c>
      <c r="J1450" s="4" t="s">
        <v>312</v>
      </c>
      <c r="K1450" s="27">
        <v>3305322</v>
      </c>
    </row>
    <row r="1451" spans="1:11" ht="12.75" customHeight="1">
      <c r="A1451" s="22" t="s">
        <v>1200</v>
      </c>
      <c r="B1451" s="22" t="s">
        <v>3317</v>
      </c>
      <c r="C1451" s="1">
        <v>2</v>
      </c>
      <c r="D1451" s="190" t="s">
        <v>18</v>
      </c>
      <c r="E1451" s="190" t="s">
        <v>3725</v>
      </c>
      <c r="F1451" s="1">
        <v>2</v>
      </c>
      <c r="G1451" s="127">
        <f t="shared" si="35"/>
        <v>0</v>
      </c>
      <c r="H1451" s="13" t="s">
        <v>92</v>
      </c>
      <c r="I1451" s="2">
        <v>305136</v>
      </c>
      <c r="J1451" s="4" t="s">
        <v>312</v>
      </c>
      <c r="K1451" s="27">
        <v>3151375</v>
      </c>
    </row>
    <row r="1452" spans="1:11" ht="12.75" customHeight="1">
      <c r="A1452" s="22" t="s">
        <v>1200</v>
      </c>
      <c r="B1452" s="22" t="s">
        <v>3317</v>
      </c>
      <c r="C1452" s="1">
        <v>1</v>
      </c>
      <c r="D1452" s="190" t="s">
        <v>18</v>
      </c>
      <c r="E1452" s="190" t="s">
        <v>3725</v>
      </c>
      <c r="F1452" s="1">
        <v>1</v>
      </c>
      <c r="G1452" s="127">
        <f t="shared" si="35"/>
        <v>0</v>
      </c>
      <c r="H1452" s="13" t="s">
        <v>92</v>
      </c>
      <c r="I1452" s="2">
        <v>305136</v>
      </c>
      <c r="J1452" s="4" t="s">
        <v>312</v>
      </c>
      <c r="K1452" s="27">
        <v>3030040</v>
      </c>
    </row>
    <row r="1453" spans="1:11" s="234" customFormat="1" ht="12.75" customHeight="1">
      <c r="A1453" s="322" t="s">
        <v>1200</v>
      </c>
      <c r="B1453" s="322" t="s">
        <v>3317</v>
      </c>
      <c r="C1453" s="296">
        <v>8</v>
      </c>
      <c r="D1453" s="513" t="s">
        <v>18</v>
      </c>
      <c r="E1453" s="513" t="s">
        <v>3725</v>
      </c>
      <c r="F1453" s="296">
        <v>3</v>
      </c>
      <c r="G1453" s="133">
        <f t="shared" si="35"/>
        <v>5</v>
      </c>
      <c r="H1453" s="297">
        <v>43800</v>
      </c>
      <c r="I1453" s="298">
        <v>305136</v>
      </c>
      <c r="J1453" s="295" t="s">
        <v>312</v>
      </c>
      <c r="K1453" s="294">
        <v>4330608</v>
      </c>
    </row>
    <row r="1454" spans="1:11" ht="12.75" customHeight="1">
      <c r="A1454" s="22" t="s">
        <v>1200</v>
      </c>
      <c r="B1454" s="22" t="s">
        <v>3317</v>
      </c>
      <c r="C1454" s="1">
        <v>8</v>
      </c>
      <c r="D1454" s="190" t="s">
        <v>18</v>
      </c>
      <c r="E1454" s="190" t="s">
        <v>3725</v>
      </c>
      <c r="F1454" s="1">
        <v>8</v>
      </c>
      <c r="G1454" s="127">
        <f t="shared" si="35"/>
        <v>0</v>
      </c>
      <c r="H1454" s="13">
        <v>43617</v>
      </c>
      <c r="I1454" s="2">
        <v>305136</v>
      </c>
      <c r="J1454" s="4" t="s">
        <v>312</v>
      </c>
      <c r="K1454" s="27">
        <v>4151912</v>
      </c>
    </row>
    <row r="1455" spans="1:11" ht="12.75" customHeight="1">
      <c r="A1455" s="22" t="s">
        <v>1200</v>
      </c>
      <c r="B1455" s="22" t="s">
        <v>3317</v>
      </c>
      <c r="C1455" s="1">
        <v>4</v>
      </c>
      <c r="D1455" s="190" t="s">
        <v>18</v>
      </c>
      <c r="E1455" s="190" t="s">
        <v>3725</v>
      </c>
      <c r="F1455" s="1">
        <v>4</v>
      </c>
      <c r="G1455" s="127">
        <f t="shared" si="35"/>
        <v>0</v>
      </c>
      <c r="H1455" s="13">
        <v>43617</v>
      </c>
      <c r="I1455" s="2">
        <v>305136</v>
      </c>
      <c r="J1455" s="4" t="s">
        <v>312</v>
      </c>
      <c r="K1455" s="27">
        <v>4122685</v>
      </c>
    </row>
    <row r="1456" spans="1:11" ht="12.75" customHeight="1">
      <c r="A1456" s="190" t="s">
        <v>1436</v>
      </c>
      <c r="B1456" s="190" t="s">
        <v>1437</v>
      </c>
      <c r="C1456" s="127">
        <v>15</v>
      </c>
      <c r="D1456" s="190" t="s">
        <v>287</v>
      </c>
      <c r="E1456" s="190" t="s">
        <v>3725</v>
      </c>
      <c r="F1456" s="127">
        <v>15</v>
      </c>
      <c r="G1456" s="127">
        <f t="shared" si="35"/>
        <v>0</v>
      </c>
      <c r="H1456" s="3">
        <v>42979</v>
      </c>
      <c r="I1456" s="27" t="s">
        <v>3775</v>
      </c>
      <c r="J1456" s="194" t="s">
        <v>254</v>
      </c>
      <c r="K1456" s="28" t="s">
        <v>3776</v>
      </c>
    </row>
    <row r="1457" spans="1:11" s="128" customFormat="1" ht="12.75" customHeight="1">
      <c r="A1457" s="126" t="s">
        <v>1554</v>
      </c>
      <c r="B1457" s="127" t="s">
        <v>1555</v>
      </c>
      <c r="C1457" s="127">
        <v>1</v>
      </c>
      <c r="D1457" s="127" t="s">
        <v>11</v>
      </c>
      <c r="E1457" s="190" t="s">
        <v>3725</v>
      </c>
      <c r="F1457" s="127">
        <v>1</v>
      </c>
      <c r="G1457" s="127">
        <f t="shared" si="35"/>
        <v>0</v>
      </c>
      <c r="H1457" s="8">
        <v>43101</v>
      </c>
      <c r="I1457" s="2" t="s">
        <v>1556</v>
      </c>
      <c r="J1457" s="4" t="s">
        <v>1557</v>
      </c>
      <c r="K1457" s="28" t="s">
        <v>1558</v>
      </c>
    </row>
    <row r="1458" spans="1:11" ht="12.75" customHeight="1">
      <c r="A1458" s="190"/>
      <c r="B1458" s="196" t="s">
        <v>3771</v>
      </c>
      <c r="C1458" s="127">
        <v>1</v>
      </c>
      <c r="D1458" s="190" t="s">
        <v>2236</v>
      </c>
      <c r="E1458" s="190" t="s">
        <v>3725</v>
      </c>
      <c r="F1458" s="127">
        <v>1</v>
      </c>
      <c r="G1458" s="127">
        <f t="shared" si="35"/>
        <v>0</v>
      </c>
      <c r="H1458" s="3" t="s">
        <v>92</v>
      </c>
      <c r="I1458" s="36" t="s">
        <v>3772</v>
      </c>
      <c r="J1458" s="193" t="s">
        <v>3773</v>
      </c>
      <c r="K1458" s="32" t="s">
        <v>3774</v>
      </c>
    </row>
    <row r="1459" spans="1:11" s="128" customFormat="1" ht="12.75" customHeight="1">
      <c r="A1459" s="22" t="s">
        <v>1583</v>
      </c>
      <c r="B1459" s="22" t="s">
        <v>1584</v>
      </c>
      <c r="C1459" s="127">
        <v>1</v>
      </c>
      <c r="D1459" s="127" t="s">
        <v>11</v>
      </c>
      <c r="E1459" s="190" t="s">
        <v>3725</v>
      </c>
      <c r="F1459" s="127">
        <v>1</v>
      </c>
      <c r="G1459" s="127">
        <f t="shared" si="35"/>
        <v>0</v>
      </c>
      <c r="H1459" s="13">
        <v>43586</v>
      </c>
      <c r="I1459" s="2" t="s">
        <v>1585</v>
      </c>
      <c r="J1459" s="4" t="s">
        <v>1586</v>
      </c>
      <c r="K1459" s="27" t="s">
        <v>1587</v>
      </c>
    </row>
    <row r="1460" spans="1:11" ht="12.75" customHeight="1">
      <c r="A1460" s="190" t="s">
        <v>3746</v>
      </c>
      <c r="B1460" s="190" t="s">
        <v>3524</v>
      </c>
      <c r="C1460" s="127">
        <v>4</v>
      </c>
      <c r="D1460" s="190" t="s">
        <v>18</v>
      </c>
      <c r="E1460" s="190" t="s">
        <v>3725</v>
      </c>
      <c r="F1460" s="127">
        <v>4</v>
      </c>
      <c r="G1460" s="127">
        <f t="shared" si="35"/>
        <v>0</v>
      </c>
      <c r="H1460" s="13" t="s">
        <v>92</v>
      </c>
      <c r="I1460" s="38" t="s">
        <v>3745</v>
      </c>
      <c r="J1460" s="197" t="s">
        <v>414</v>
      </c>
      <c r="K1460" s="38" t="s">
        <v>2577</v>
      </c>
    </row>
    <row r="1461" spans="1:11" ht="12.75" customHeight="1">
      <c r="A1461" s="190"/>
      <c r="B1461" s="196" t="s">
        <v>746</v>
      </c>
      <c r="C1461" s="127">
        <v>5</v>
      </c>
      <c r="D1461" s="190" t="s">
        <v>18</v>
      </c>
      <c r="E1461" s="190" t="s">
        <v>3725</v>
      </c>
      <c r="F1461" s="127">
        <v>5</v>
      </c>
      <c r="G1461" s="127">
        <f t="shared" si="35"/>
        <v>0</v>
      </c>
      <c r="H1461" s="3" t="s">
        <v>92</v>
      </c>
      <c r="I1461" s="27">
        <v>415</v>
      </c>
      <c r="J1461" s="194" t="s">
        <v>748</v>
      </c>
      <c r="K1461" s="27" t="s">
        <v>92</v>
      </c>
    </row>
    <row r="1462" spans="1:11" s="128" customFormat="1" ht="12.75" customHeight="1">
      <c r="A1462" s="126"/>
      <c r="B1462" s="22" t="s">
        <v>1772</v>
      </c>
      <c r="C1462" s="127">
        <v>14</v>
      </c>
      <c r="D1462" s="127" t="s">
        <v>610</v>
      </c>
      <c r="E1462" s="190" t="s">
        <v>3725</v>
      </c>
      <c r="F1462" s="127">
        <v>14</v>
      </c>
      <c r="G1462" s="127">
        <f t="shared" si="35"/>
        <v>0</v>
      </c>
      <c r="H1462" s="3">
        <v>42948</v>
      </c>
      <c r="I1462" s="2" t="s">
        <v>1773</v>
      </c>
      <c r="J1462" s="9" t="s">
        <v>1774</v>
      </c>
      <c r="K1462" s="32" t="s">
        <v>1775</v>
      </c>
    </row>
    <row r="1463" spans="1:11" s="128" customFormat="1" ht="12.75" customHeight="1">
      <c r="A1463" s="126"/>
      <c r="B1463" s="22" t="s">
        <v>1772</v>
      </c>
      <c r="C1463" s="127">
        <v>14</v>
      </c>
      <c r="D1463" s="127" t="s">
        <v>610</v>
      </c>
      <c r="E1463" s="190" t="s">
        <v>3725</v>
      </c>
      <c r="F1463" s="127">
        <v>14</v>
      </c>
      <c r="G1463" s="127">
        <f t="shared" si="35"/>
        <v>0</v>
      </c>
      <c r="H1463" s="3">
        <v>42856</v>
      </c>
      <c r="I1463" s="2" t="s">
        <v>1773</v>
      </c>
      <c r="J1463" s="9" t="s">
        <v>1774</v>
      </c>
      <c r="K1463" s="32" t="s">
        <v>1776</v>
      </c>
    </row>
    <row r="1464" spans="1:11" ht="12.75" customHeight="1">
      <c r="A1464" s="190" t="s">
        <v>2315</v>
      </c>
      <c r="B1464" s="190" t="s">
        <v>3590</v>
      </c>
      <c r="C1464" s="127">
        <v>100</v>
      </c>
      <c r="D1464" s="190" t="s">
        <v>18</v>
      </c>
      <c r="E1464" s="190" t="s">
        <v>3725</v>
      </c>
      <c r="F1464" s="127">
        <v>100</v>
      </c>
      <c r="G1464" s="127">
        <f t="shared" si="35"/>
        <v>0</v>
      </c>
      <c r="H1464" s="3" t="s">
        <v>92</v>
      </c>
      <c r="I1464" s="27">
        <v>4985</v>
      </c>
      <c r="J1464" s="198" t="s">
        <v>1906</v>
      </c>
      <c r="K1464" s="27" t="s">
        <v>2318</v>
      </c>
    </row>
    <row r="1465" spans="1:11" s="128" customFormat="1" ht="12.75" customHeight="1">
      <c r="A1465" s="126"/>
      <c r="B1465" s="22" t="s">
        <v>2327</v>
      </c>
      <c r="C1465" s="127">
        <v>7</v>
      </c>
      <c r="D1465" s="127" t="s">
        <v>610</v>
      </c>
      <c r="E1465" s="190" t="s">
        <v>3725</v>
      </c>
      <c r="F1465" s="127">
        <v>7</v>
      </c>
      <c r="G1465" s="127">
        <f>C1465-F1465</f>
        <v>0</v>
      </c>
      <c r="H1465" s="3">
        <v>43497</v>
      </c>
      <c r="I1465" s="10" t="s">
        <v>2328</v>
      </c>
      <c r="J1465" s="9" t="s">
        <v>2329</v>
      </c>
      <c r="K1465" s="32" t="s">
        <v>2330</v>
      </c>
    </row>
    <row r="1466" spans="1:11" s="128" customFormat="1" ht="12.75" customHeight="1">
      <c r="A1466" s="126"/>
      <c r="B1466" s="22" t="s">
        <v>2327</v>
      </c>
      <c r="C1466" s="127">
        <v>7</v>
      </c>
      <c r="D1466" s="127" t="s">
        <v>610</v>
      </c>
      <c r="E1466" s="190" t="s">
        <v>3725</v>
      </c>
      <c r="F1466" s="127">
        <v>7</v>
      </c>
      <c r="G1466" s="127">
        <f>C1466-F1466</f>
        <v>0</v>
      </c>
      <c r="H1466" s="3">
        <v>43344</v>
      </c>
      <c r="I1466" s="10" t="s">
        <v>2328</v>
      </c>
      <c r="J1466" s="9" t="s">
        <v>2329</v>
      </c>
      <c r="K1466" s="32" t="s">
        <v>2331</v>
      </c>
    </row>
    <row r="1467" spans="1:11" s="188" customFormat="1" ht="12.75" customHeight="1">
      <c r="A1467" s="270"/>
      <c r="B1467" s="270" t="s">
        <v>1011</v>
      </c>
      <c r="C1467" s="91">
        <v>33</v>
      </c>
      <c r="D1467" s="189" t="s">
        <v>604</v>
      </c>
      <c r="E1467" s="189" t="s">
        <v>3770</v>
      </c>
      <c r="F1467" s="91">
        <v>30</v>
      </c>
      <c r="G1467" s="90">
        <f t="shared" si="35"/>
        <v>3</v>
      </c>
      <c r="H1467" s="102">
        <v>42736</v>
      </c>
      <c r="I1467" s="117" t="s">
        <v>1012</v>
      </c>
      <c r="J1467" s="271" t="s">
        <v>1013</v>
      </c>
      <c r="K1467" s="35" t="s">
        <v>1014</v>
      </c>
    </row>
    <row r="1468" spans="1:11" s="188" customFormat="1" ht="12.75" customHeight="1">
      <c r="A1468" s="270"/>
      <c r="B1468" s="270" t="s">
        <v>1015</v>
      </c>
      <c r="C1468" s="91">
        <v>32</v>
      </c>
      <c r="D1468" s="189" t="s">
        <v>604</v>
      </c>
      <c r="E1468" s="189" t="s">
        <v>3770</v>
      </c>
      <c r="F1468" s="91">
        <v>28</v>
      </c>
      <c r="G1468" s="90">
        <f t="shared" si="35"/>
        <v>4</v>
      </c>
      <c r="H1468" s="102">
        <v>42767</v>
      </c>
      <c r="I1468" s="117" t="s">
        <v>1016</v>
      </c>
      <c r="J1468" s="271" t="s">
        <v>1013</v>
      </c>
      <c r="K1468" s="35" t="s">
        <v>1017</v>
      </c>
    </row>
    <row r="1469" spans="1:11" s="188" customFormat="1" ht="12.75" customHeight="1">
      <c r="A1469" s="189"/>
      <c r="B1469" s="270" t="s">
        <v>1363</v>
      </c>
      <c r="C1469" s="91">
        <v>26</v>
      </c>
      <c r="D1469" s="189" t="s">
        <v>604</v>
      </c>
      <c r="E1469" s="189" t="s">
        <v>3770</v>
      </c>
      <c r="F1469" s="91">
        <v>23</v>
      </c>
      <c r="G1469" s="90">
        <f t="shared" si="35"/>
        <v>3</v>
      </c>
      <c r="H1469" s="98">
        <v>42795</v>
      </c>
      <c r="I1469" s="35" t="s">
        <v>92</v>
      </c>
      <c r="J1469" s="271" t="s">
        <v>1013</v>
      </c>
      <c r="K1469" s="35" t="s">
        <v>1364</v>
      </c>
    </row>
    <row r="1470" spans="1:11" s="88" customFormat="1" ht="15" customHeight="1">
      <c r="A1470" s="96"/>
      <c r="B1470" s="542" t="s">
        <v>1780</v>
      </c>
      <c r="C1470" s="236">
        <v>48</v>
      </c>
      <c r="D1470" s="96" t="s">
        <v>11</v>
      </c>
      <c r="E1470" s="96"/>
      <c r="F1470" s="236">
        <v>0</v>
      </c>
      <c r="G1470" s="174">
        <f t="shared" si="35"/>
        <v>48</v>
      </c>
      <c r="H1470" s="98">
        <v>43313</v>
      </c>
      <c r="I1470" s="6" t="s">
        <v>1783</v>
      </c>
      <c r="J1470" s="138" t="s">
        <v>14</v>
      </c>
      <c r="K1470" s="35">
        <v>20056</v>
      </c>
    </row>
    <row r="1471" spans="1:11" s="88" customFormat="1" ht="15" customHeight="1">
      <c r="A1471" s="96"/>
      <c r="B1471" s="542" t="s">
        <v>1780</v>
      </c>
      <c r="C1471" s="236">
        <v>2</v>
      </c>
      <c r="D1471" s="96" t="s">
        <v>11</v>
      </c>
      <c r="E1471" s="96"/>
      <c r="F1471" s="236">
        <v>0</v>
      </c>
      <c r="G1471" s="174">
        <f t="shared" si="35"/>
        <v>2</v>
      </c>
      <c r="H1471" s="543">
        <v>43070</v>
      </c>
      <c r="I1471" s="174" t="s">
        <v>92</v>
      </c>
      <c r="J1471" s="251" t="s">
        <v>3794</v>
      </c>
      <c r="K1471" s="178" t="s">
        <v>1782</v>
      </c>
    </row>
    <row r="1472" spans="1:11" s="88" customFormat="1" ht="15" customHeight="1">
      <c r="A1472" s="96"/>
      <c r="B1472" s="542" t="s">
        <v>10</v>
      </c>
      <c r="C1472" s="236">
        <v>41</v>
      </c>
      <c r="D1472" s="96" t="s">
        <v>11</v>
      </c>
      <c r="E1472" s="96"/>
      <c r="F1472" s="236">
        <v>0</v>
      </c>
      <c r="G1472" s="174">
        <f t="shared" si="35"/>
        <v>41</v>
      </c>
      <c r="H1472" s="98">
        <v>43405</v>
      </c>
      <c r="I1472" s="6" t="s">
        <v>13</v>
      </c>
      <c r="J1472" s="7" t="s">
        <v>14</v>
      </c>
      <c r="K1472" s="35">
        <v>1559</v>
      </c>
    </row>
    <row r="1473" spans="1:12" s="88" customFormat="1" ht="15" customHeight="1">
      <c r="A1473" s="96"/>
      <c r="B1473" s="542" t="s">
        <v>1777</v>
      </c>
      <c r="C1473" s="236">
        <v>2</v>
      </c>
      <c r="D1473" s="96" t="s">
        <v>11</v>
      </c>
      <c r="E1473" s="96"/>
      <c r="F1473" s="236">
        <v>0</v>
      </c>
      <c r="G1473" s="174">
        <f t="shared" si="35"/>
        <v>2</v>
      </c>
      <c r="H1473" s="5">
        <v>2</v>
      </c>
      <c r="I1473" s="98">
        <v>42826</v>
      </c>
      <c r="J1473" s="6" t="s">
        <v>1778</v>
      </c>
      <c r="K1473" s="114" t="s">
        <v>37</v>
      </c>
      <c r="L1473" s="35" t="s">
        <v>1779</v>
      </c>
    </row>
    <row r="1474" spans="1:12" s="88" customFormat="1" ht="15" customHeight="1">
      <c r="A1474" s="96"/>
      <c r="B1474" s="542" t="s">
        <v>3795</v>
      </c>
      <c r="C1474" s="236">
        <v>16</v>
      </c>
      <c r="D1474" s="96" t="s">
        <v>11</v>
      </c>
      <c r="E1474" s="96"/>
      <c r="F1474" s="236">
        <v>3</v>
      </c>
      <c r="G1474" s="174">
        <f t="shared" si="35"/>
        <v>13</v>
      </c>
      <c r="H1474" s="102">
        <v>43101</v>
      </c>
      <c r="I1474" s="6" t="s">
        <v>247</v>
      </c>
      <c r="J1474" s="114" t="s">
        <v>37</v>
      </c>
      <c r="K1474" s="103" t="s">
        <v>248</v>
      </c>
    </row>
    <row r="1475" spans="1:12" s="88" customFormat="1" ht="15" customHeight="1">
      <c r="A1475" s="96"/>
      <c r="B1475" s="542" t="s">
        <v>3795</v>
      </c>
      <c r="C1475" s="236">
        <v>4</v>
      </c>
      <c r="D1475" s="96" t="s">
        <v>11</v>
      </c>
      <c r="E1475" s="96"/>
      <c r="F1475" s="236">
        <v>0</v>
      </c>
      <c r="G1475" s="174">
        <f t="shared" si="35"/>
        <v>4</v>
      </c>
      <c r="H1475" s="102">
        <v>42461</v>
      </c>
      <c r="I1475" s="6" t="s">
        <v>253</v>
      </c>
      <c r="J1475" s="138" t="s">
        <v>254</v>
      </c>
      <c r="K1475" s="115" t="s">
        <v>255</v>
      </c>
    </row>
    <row r="1476" spans="1:12" s="88" customFormat="1" ht="12.75" customHeight="1">
      <c r="A1476" s="544"/>
      <c r="B1476" s="545" t="s">
        <v>246</v>
      </c>
      <c r="C1476" s="546">
        <v>2</v>
      </c>
      <c r="D1476" s="96" t="s">
        <v>11</v>
      </c>
      <c r="E1476" s="544"/>
      <c r="F1476" s="546">
        <v>0</v>
      </c>
      <c r="G1476" s="547">
        <f t="shared" si="35"/>
        <v>2</v>
      </c>
      <c r="H1476" s="548">
        <v>43101</v>
      </c>
      <c r="I1476" s="549" t="s">
        <v>247</v>
      </c>
      <c r="J1476" s="550" t="s">
        <v>37</v>
      </c>
      <c r="K1476" s="551" t="s">
        <v>248</v>
      </c>
    </row>
    <row r="1477" spans="1:12" ht="15">
      <c r="A1477" s="199"/>
      <c r="B1477" s="477" t="s">
        <v>3912</v>
      </c>
      <c r="C1477" s="480">
        <v>500</v>
      </c>
      <c r="D1477" s="480" t="s">
        <v>3930</v>
      </c>
      <c r="E1477" s="199"/>
      <c r="F1477" s="91">
        <v>419</v>
      </c>
      <c r="G1477" s="174">
        <f t="shared" si="35"/>
        <v>81</v>
      </c>
      <c r="H1477" s="135"/>
      <c r="I1477" s="225"/>
      <c r="J1477" s="199"/>
      <c r="K1477" s="225"/>
    </row>
    <row r="1478" spans="1:12" ht="15">
      <c r="A1478" s="199"/>
      <c r="B1478" s="515" t="s">
        <v>3913</v>
      </c>
      <c r="C1478" s="516">
        <v>200</v>
      </c>
      <c r="D1478" s="516" t="s">
        <v>3930</v>
      </c>
      <c r="E1478" s="199"/>
      <c r="F1478" s="135">
        <v>200</v>
      </c>
      <c r="G1478" s="105">
        <f t="shared" si="35"/>
        <v>0</v>
      </c>
      <c r="H1478" s="135"/>
      <c r="I1478" s="225"/>
      <c r="J1478" s="199"/>
      <c r="K1478" s="225"/>
    </row>
    <row r="1479" spans="1:12" ht="15">
      <c r="A1479" s="199"/>
      <c r="B1479" s="478" t="s">
        <v>3914</v>
      </c>
      <c r="C1479" s="480">
        <v>500</v>
      </c>
      <c r="D1479" s="480" t="s">
        <v>3930</v>
      </c>
      <c r="E1479" s="199"/>
      <c r="F1479" s="91">
        <v>403</v>
      </c>
      <c r="G1479" s="174">
        <f t="shared" si="35"/>
        <v>97</v>
      </c>
      <c r="H1479" s="135"/>
      <c r="I1479" s="225"/>
      <c r="J1479" s="199"/>
      <c r="K1479" s="225"/>
    </row>
    <row r="1480" spans="1:12" s="188" customFormat="1" ht="15">
      <c r="A1480" s="189"/>
      <c r="B1480" s="478" t="s">
        <v>3915</v>
      </c>
      <c r="C1480" s="480">
        <v>400</v>
      </c>
      <c r="D1480" s="480" t="s">
        <v>3930</v>
      </c>
      <c r="E1480" s="189"/>
      <c r="F1480" s="91">
        <v>333</v>
      </c>
      <c r="G1480" s="174">
        <f t="shared" si="35"/>
        <v>67</v>
      </c>
      <c r="H1480" s="91"/>
      <c r="I1480" s="214"/>
      <c r="J1480" s="189"/>
      <c r="K1480" s="214"/>
    </row>
    <row r="1481" spans="1:12" s="188" customFormat="1" ht="15">
      <c r="A1481" s="189"/>
      <c r="B1481" s="479" t="s">
        <v>3916</v>
      </c>
      <c r="C1481" s="480">
        <v>400</v>
      </c>
      <c r="D1481" s="480" t="s">
        <v>3930</v>
      </c>
      <c r="E1481" s="189"/>
      <c r="F1481" s="91">
        <v>119</v>
      </c>
      <c r="G1481" s="174">
        <f t="shared" si="35"/>
        <v>281</v>
      </c>
      <c r="H1481" s="91"/>
      <c r="I1481" s="214"/>
      <c r="J1481" s="189"/>
      <c r="K1481" s="214"/>
    </row>
    <row r="1482" spans="1:12" s="188" customFormat="1" ht="15">
      <c r="A1482" s="189"/>
      <c r="B1482" s="479" t="s">
        <v>3917</v>
      </c>
      <c r="C1482" s="480">
        <v>500</v>
      </c>
      <c r="D1482" s="480" t="s">
        <v>3930</v>
      </c>
      <c r="E1482" s="189"/>
      <c r="F1482" s="91">
        <v>250</v>
      </c>
      <c r="G1482" s="174">
        <f t="shared" si="35"/>
        <v>250</v>
      </c>
      <c r="H1482" s="91"/>
      <c r="I1482" s="214"/>
      <c r="J1482" s="189"/>
      <c r="K1482" s="214"/>
    </row>
    <row r="1483" spans="1:12" s="188" customFormat="1" ht="15">
      <c r="A1483" s="189"/>
      <c r="B1483" s="477" t="s">
        <v>3918</v>
      </c>
      <c r="C1483" s="480">
        <v>200</v>
      </c>
      <c r="D1483" s="480" t="s">
        <v>3930</v>
      </c>
      <c r="E1483" s="189"/>
      <c r="F1483" s="91">
        <v>139</v>
      </c>
      <c r="G1483" s="174">
        <f t="shared" si="35"/>
        <v>61</v>
      </c>
      <c r="H1483" s="91"/>
      <c r="I1483" s="214"/>
      <c r="J1483" s="189"/>
      <c r="K1483" s="214"/>
    </row>
    <row r="1484" spans="1:12" s="188" customFormat="1" ht="15">
      <c r="A1484" s="189"/>
      <c r="B1484" s="541" t="s">
        <v>3919</v>
      </c>
      <c r="C1484" s="481">
        <v>100</v>
      </c>
      <c r="D1484" s="481" t="s">
        <v>3930</v>
      </c>
      <c r="E1484" s="189"/>
      <c r="F1484" s="91">
        <v>19</v>
      </c>
      <c r="G1484" s="174">
        <f t="shared" si="35"/>
        <v>81</v>
      </c>
      <c r="H1484" s="91"/>
      <c r="I1484" s="214"/>
      <c r="J1484" s="189"/>
      <c r="K1484" s="214"/>
    </row>
    <row r="1485" spans="1:12" s="188" customFormat="1" ht="15">
      <c r="A1485" s="189"/>
      <c r="B1485" s="478" t="s">
        <v>3920</v>
      </c>
      <c r="C1485" s="481">
        <v>60</v>
      </c>
      <c r="D1485" s="482" t="s">
        <v>3930</v>
      </c>
      <c r="E1485" s="189"/>
      <c r="F1485" s="91">
        <v>57</v>
      </c>
      <c r="G1485" s="174">
        <f t="shared" si="35"/>
        <v>3</v>
      </c>
      <c r="H1485" s="91"/>
      <c r="I1485" s="214"/>
      <c r="J1485" s="189"/>
      <c r="K1485" s="214"/>
    </row>
    <row r="1486" spans="1:12" s="188" customFormat="1" ht="15">
      <c r="A1486" s="189"/>
      <c r="B1486" s="478" t="s">
        <v>3921</v>
      </c>
      <c r="C1486" s="481">
        <v>24</v>
      </c>
      <c r="D1486" s="482" t="s">
        <v>3930</v>
      </c>
      <c r="E1486" s="189"/>
      <c r="F1486" s="91">
        <v>23</v>
      </c>
      <c r="G1486" s="174">
        <f t="shared" si="35"/>
        <v>1</v>
      </c>
      <c r="H1486" s="91"/>
      <c r="I1486" s="214"/>
      <c r="J1486" s="189"/>
      <c r="K1486" s="214"/>
    </row>
    <row r="1487" spans="1:12" s="188" customFormat="1" ht="15">
      <c r="A1487" s="189"/>
      <c r="B1487" s="478" t="s">
        <v>3922</v>
      </c>
      <c r="C1487" s="481">
        <v>10</v>
      </c>
      <c r="D1487" s="482" t="s">
        <v>3930</v>
      </c>
      <c r="E1487" s="189"/>
      <c r="F1487" s="91">
        <v>10</v>
      </c>
      <c r="G1487" s="174">
        <f t="shared" si="35"/>
        <v>0</v>
      </c>
      <c r="H1487" s="91"/>
      <c r="I1487" s="214"/>
      <c r="J1487" s="189"/>
      <c r="K1487" s="214"/>
    </row>
    <row r="1488" spans="1:12" s="188" customFormat="1" ht="15">
      <c r="A1488" s="189"/>
      <c r="B1488" s="478" t="s">
        <v>3923</v>
      </c>
      <c r="C1488" s="481">
        <v>500</v>
      </c>
      <c r="D1488" s="482" t="s">
        <v>3931</v>
      </c>
      <c r="E1488" s="189"/>
      <c r="F1488" s="91">
        <v>0</v>
      </c>
      <c r="G1488" s="174">
        <f t="shared" si="35"/>
        <v>500</v>
      </c>
      <c r="H1488" s="91"/>
      <c r="I1488" s="214"/>
      <c r="J1488" s="189"/>
      <c r="K1488" s="214"/>
    </row>
    <row r="1489" spans="1:11" s="188" customFormat="1" ht="15">
      <c r="A1489" s="189"/>
      <c r="B1489" s="478" t="s">
        <v>3924</v>
      </c>
      <c r="C1489" s="481">
        <v>30</v>
      </c>
      <c r="D1489" s="482" t="s">
        <v>3930</v>
      </c>
      <c r="E1489" s="189"/>
      <c r="F1489" s="91">
        <v>2</v>
      </c>
      <c r="G1489" s="174">
        <f t="shared" si="35"/>
        <v>28</v>
      </c>
      <c r="H1489" s="91"/>
      <c r="I1489" s="214"/>
      <c r="J1489" s="189"/>
      <c r="K1489" s="214"/>
    </row>
    <row r="1490" spans="1:11" ht="15">
      <c r="B1490" s="504" t="s">
        <v>3925</v>
      </c>
      <c r="C1490" s="505">
        <v>2</v>
      </c>
      <c r="D1490" s="506" t="s">
        <v>3930</v>
      </c>
      <c r="F1490" s="134">
        <v>2</v>
      </c>
      <c r="G1490" s="507">
        <f t="shared" si="35"/>
        <v>0</v>
      </c>
    </row>
    <row r="1491" spans="1:11" ht="15">
      <c r="B1491" s="500" t="s">
        <v>3926</v>
      </c>
      <c r="C1491" s="501">
        <v>5</v>
      </c>
      <c r="D1491" s="502" t="s">
        <v>3930</v>
      </c>
      <c r="F1491" s="134">
        <v>5</v>
      </c>
      <c r="G1491" s="503">
        <f t="shared" si="35"/>
        <v>0</v>
      </c>
    </row>
    <row r="1492" spans="1:11" s="188" customFormat="1" ht="15">
      <c r="A1492" s="189"/>
      <c r="B1492" s="478" t="s">
        <v>3927</v>
      </c>
      <c r="C1492" s="481">
        <v>20</v>
      </c>
      <c r="D1492" s="482" t="s">
        <v>3930</v>
      </c>
      <c r="E1492" s="189"/>
      <c r="F1492" s="91">
        <v>19</v>
      </c>
      <c r="G1492" s="174">
        <f t="shared" si="35"/>
        <v>1</v>
      </c>
      <c r="H1492" s="91"/>
      <c r="I1492" s="214"/>
      <c r="J1492" s="189"/>
      <c r="K1492" s="214"/>
    </row>
    <row r="1493" spans="1:11" s="188" customFormat="1" ht="15">
      <c r="A1493" s="189"/>
      <c r="B1493" s="478" t="s">
        <v>3920</v>
      </c>
      <c r="C1493" s="481">
        <v>80</v>
      </c>
      <c r="D1493" s="482" t="s">
        <v>3930</v>
      </c>
      <c r="E1493" s="189"/>
      <c r="F1493" s="91">
        <v>11</v>
      </c>
      <c r="G1493" s="174">
        <f t="shared" si="35"/>
        <v>69</v>
      </c>
      <c r="H1493" s="91"/>
      <c r="I1493" s="214"/>
      <c r="J1493" s="189"/>
      <c r="K1493" s="214"/>
    </row>
    <row r="1494" spans="1:11" ht="15">
      <c r="B1494" s="508" t="s">
        <v>3928</v>
      </c>
      <c r="C1494" s="509">
        <v>2</v>
      </c>
      <c r="D1494" s="510" t="s">
        <v>3932</v>
      </c>
      <c r="F1494" s="134">
        <v>2</v>
      </c>
      <c r="G1494" s="511">
        <f t="shared" si="35"/>
        <v>0</v>
      </c>
    </row>
    <row r="1495" spans="1:11" s="188" customFormat="1" ht="15">
      <c r="A1495" s="189"/>
      <c r="B1495" s="478" t="s">
        <v>3929</v>
      </c>
      <c r="C1495" s="481">
        <v>10</v>
      </c>
      <c r="D1495" s="482" t="s">
        <v>3930</v>
      </c>
      <c r="E1495" s="189"/>
      <c r="F1495" s="91">
        <v>8</v>
      </c>
      <c r="G1495" s="174">
        <f t="shared" si="35"/>
        <v>2</v>
      </c>
      <c r="H1495" s="91"/>
      <c r="I1495" s="214"/>
      <c r="J1495" s="189"/>
      <c r="K1495" s="214"/>
    </row>
    <row r="1496" spans="1:11" ht="15">
      <c r="C1496" s="512"/>
      <c r="D1496" s="512"/>
    </row>
  </sheetData>
  <autoFilter ref="A1:L1495">
    <filterColumn colId="1"/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</vt:lpstr>
      <vt:lpstr>Hoja2</vt:lpstr>
      <vt:lpstr>NIS SET 2016</vt:lpstr>
      <vt:lpstr>Misión Set16</vt:lpstr>
      <vt:lpstr>gastoset16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SESSION</dc:creator>
  <cp:lastModifiedBy>SESSION</cp:lastModifiedBy>
  <cp:lastPrinted>2016-04-29T07:31:27Z</cp:lastPrinted>
  <dcterms:created xsi:type="dcterms:W3CDTF">2016-04-08T07:16:02Z</dcterms:created>
  <dcterms:modified xsi:type="dcterms:W3CDTF">2016-12-15T20:01:32Z</dcterms:modified>
</cp:coreProperties>
</file>